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ramenne-dielo-ROZVODY-1996-2013\"/>
    </mc:Choice>
  </mc:AlternateContent>
  <bookViews>
    <workbookView xWindow="480" yWindow="120" windowWidth="16095" windowHeight="9300" activeTab="13"/>
  </bookViews>
  <sheets>
    <sheet name="c1" sheetId="2" r:id="rId1"/>
    <sheet name="c2" sheetId="3" r:id="rId2"/>
    <sheet name="c3" sheetId="4" r:id="rId3"/>
    <sheet name="c4" sheetId="5" r:id="rId4"/>
    <sheet name="c5" sheetId="6" r:id="rId5"/>
    <sheet name="c6" sheetId="7" r:id="rId6"/>
    <sheet name="c7" sheetId="8" r:id="rId7"/>
    <sheet name="c8" sheetId="9" r:id="rId8"/>
    <sheet name="c9" sheetId="10" r:id="rId9"/>
    <sheet name="c10" sheetId="11" r:id="rId10"/>
    <sheet name="c11" sheetId="12" r:id="rId11"/>
    <sheet name="c12" sheetId="13" r:id="rId12"/>
    <sheet name="c13" sheetId="14" r:id="rId13"/>
    <sheet name="c14" sheetId="15" r:id="rId14"/>
    <sheet name="c15" sheetId="16" r:id="rId15"/>
    <sheet name="c16" sheetId="17" r:id="rId16"/>
    <sheet name="c17" sheetId="18" r:id="rId17"/>
    <sheet name="c18" sheetId="19" r:id="rId18"/>
    <sheet name="c19" sheetId="20" r:id="rId19"/>
  </sheets>
  <calcPr calcId="162913"/>
</workbook>
</file>

<file path=xl/calcChain.xml><?xml version="1.0" encoding="utf-8"?>
<calcChain xmlns="http://schemas.openxmlformats.org/spreadsheetml/2006/main">
  <c r="CM5" i="20" l="1"/>
  <c r="CM5" i="19"/>
  <c r="G18" i="9"/>
  <c r="B18" i="9"/>
  <c r="G17" i="9"/>
  <c r="B17" i="9"/>
  <c r="G16" i="9"/>
  <c r="B16" i="9"/>
  <c r="G15" i="9"/>
  <c r="G13" i="9" s="1"/>
  <c r="B15" i="9"/>
  <c r="B13" i="9" s="1"/>
  <c r="K13" i="9"/>
  <c r="J13" i="9"/>
  <c r="I13" i="9"/>
  <c r="H13" i="9"/>
  <c r="F13" i="9"/>
  <c r="E13" i="9"/>
  <c r="D13" i="9"/>
  <c r="C13" i="9"/>
  <c r="G11" i="9"/>
  <c r="B11" i="9"/>
  <c r="G10" i="9"/>
  <c r="B10" i="9"/>
  <c r="G9" i="9"/>
  <c r="B9" i="9"/>
  <c r="G8" i="9"/>
  <c r="B8" i="9"/>
  <c r="K6" i="9"/>
  <c r="J6" i="9"/>
  <c r="I6" i="9"/>
  <c r="H6" i="9"/>
  <c r="G6" i="9" s="1"/>
  <c r="F6" i="9"/>
  <c r="E6" i="9"/>
  <c r="D6" i="9"/>
  <c r="C6" i="9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7" i="2"/>
  <c r="J36" i="2"/>
  <c r="J35" i="2"/>
  <c r="J34" i="2"/>
  <c r="J33" i="2"/>
  <c r="J32" i="2"/>
  <c r="J31" i="2"/>
  <c r="J30" i="2"/>
  <c r="J27" i="2"/>
  <c r="J26" i="2"/>
  <c r="J25" i="2"/>
  <c r="J24" i="2"/>
  <c r="J21" i="2"/>
  <c r="J20" i="2"/>
  <c r="J19" i="2"/>
  <c r="J18" i="2"/>
  <c r="J17" i="2"/>
  <c r="J16" i="2"/>
  <c r="J15" i="2"/>
  <c r="J14" i="2"/>
  <c r="J13" i="2"/>
  <c r="J12" i="2"/>
  <c r="M8" i="2"/>
  <c r="M9" i="2"/>
  <c r="L8" i="2"/>
  <c r="L9" i="2"/>
  <c r="K8" i="2"/>
  <c r="K9" i="2"/>
  <c r="I8" i="2"/>
  <c r="I9" i="2" s="1"/>
  <c r="H8" i="2"/>
  <c r="H9" i="2" s="1"/>
  <c r="G8" i="2"/>
  <c r="G9" i="2" s="1"/>
  <c r="F8" i="2"/>
  <c r="F9" i="2" s="1"/>
  <c r="E8" i="2"/>
  <c r="E9" i="2" s="1"/>
  <c r="D8" i="2"/>
  <c r="D9" i="2" s="1"/>
  <c r="C8" i="2"/>
  <c r="C9" i="2" s="1"/>
  <c r="B8" i="2"/>
  <c r="B9" i="2" s="1"/>
  <c r="J8" i="2"/>
  <c r="J5" i="2"/>
  <c r="B49" i="16"/>
  <c r="B48" i="16"/>
  <c r="B47" i="16"/>
  <c r="B46" i="16"/>
  <c r="B42" i="16"/>
  <c r="B41" i="16"/>
  <c r="B40" i="16"/>
  <c r="B39" i="16"/>
  <c r="B38" i="16"/>
  <c r="B34" i="16"/>
  <c r="B33" i="16"/>
  <c r="B32" i="16"/>
  <c r="B31" i="16"/>
  <c r="B30" i="16"/>
  <c r="B29" i="16"/>
  <c r="B28" i="16"/>
  <c r="B27" i="16"/>
  <c r="B26" i="16"/>
  <c r="B25" i="16"/>
  <c r="B24" i="16"/>
  <c r="B23" i="16"/>
  <c r="B22" i="16"/>
  <c r="B18" i="16"/>
  <c r="B17" i="16"/>
  <c r="B16" i="16"/>
  <c r="B15" i="16"/>
  <c r="B14" i="16"/>
  <c r="B13" i="16"/>
  <c r="B12" i="16"/>
  <c r="B11" i="16"/>
  <c r="B10" i="16"/>
  <c r="B9" i="16"/>
  <c r="B8" i="16"/>
  <c r="L5" i="16"/>
  <c r="K5" i="16"/>
  <c r="J5" i="16"/>
  <c r="I5" i="16"/>
  <c r="H5" i="16"/>
  <c r="G5" i="16"/>
  <c r="F5" i="16"/>
  <c r="E5" i="16"/>
  <c r="D5" i="16"/>
  <c r="C5" i="16"/>
  <c r="B49" i="15"/>
  <c r="B48" i="15"/>
  <c r="B47" i="15"/>
  <c r="B46" i="15"/>
  <c r="B42" i="15"/>
  <c r="B41" i="15"/>
  <c r="B40" i="15"/>
  <c r="B39" i="15"/>
  <c r="B38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18" i="15"/>
  <c r="B17" i="15"/>
  <c r="B16" i="15"/>
  <c r="B15" i="15"/>
  <c r="B14" i="15"/>
  <c r="B13" i="15"/>
  <c r="B12" i="15"/>
  <c r="B11" i="15"/>
  <c r="B10" i="15"/>
  <c r="B9" i="15"/>
  <c r="B8" i="15"/>
  <c r="L5" i="15"/>
  <c r="K5" i="15"/>
  <c r="J5" i="15"/>
  <c r="I5" i="15"/>
  <c r="H5" i="15"/>
  <c r="G5" i="15"/>
  <c r="F5" i="15"/>
  <c r="E5" i="15"/>
  <c r="D5" i="15"/>
  <c r="C5" i="15"/>
  <c r="CG49" i="20"/>
  <c r="J49" i="20" s="1"/>
  <c r="P49" i="20"/>
  <c r="I49" i="20"/>
  <c r="H49" i="20"/>
  <c r="G49" i="20"/>
  <c r="F49" i="20"/>
  <c r="E49" i="20"/>
  <c r="D49" i="20"/>
  <c r="C49" i="20"/>
  <c r="CG48" i="20"/>
  <c r="J48" i="20" s="1"/>
  <c r="P48" i="20"/>
  <c r="I48" i="20"/>
  <c r="H48" i="20"/>
  <c r="G48" i="20"/>
  <c r="F48" i="20"/>
  <c r="E48" i="20"/>
  <c r="D48" i="20"/>
  <c r="C48" i="20"/>
  <c r="CG47" i="20"/>
  <c r="J47" i="20" s="1"/>
  <c r="P47" i="20"/>
  <c r="C47" i="20" s="1"/>
  <c r="I47" i="20"/>
  <c r="H47" i="20"/>
  <c r="G47" i="20"/>
  <c r="F47" i="20"/>
  <c r="E47" i="20"/>
  <c r="D47" i="20"/>
  <c r="CG46" i="20"/>
  <c r="J46" i="20" s="1"/>
  <c r="P46" i="20"/>
  <c r="C46" i="20" s="1"/>
  <c r="I46" i="20"/>
  <c r="H46" i="20"/>
  <c r="G46" i="20"/>
  <c r="F46" i="20"/>
  <c r="E46" i="20"/>
  <c r="D46" i="20"/>
  <c r="CG42" i="20"/>
  <c r="J42" i="20" s="1"/>
  <c r="P42" i="20"/>
  <c r="C42" i="20" s="1"/>
  <c r="B42" i="20" s="1"/>
  <c r="I42" i="20"/>
  <c r="H42" i="20"/>
  <c r="G42" i="20"/>
  <c r="F42" i="20"/>
  <c r="E42" i="20"/>
  <c r="D42" i="20"/>
  <c r="CG41" i="20"/>
  <c r="J41" i="20" s="1"/>
  <c r="P41" i="20"/>
  <c r="I41" i="20"/>
  <c r="H41" i="20"/>
  <c r="G41" i="20"/>
  <c r="F41" i="20"/>
  <c r="E41" i="20"/>
  <c r="D41" i="20"/>
  <c r="C41" i="20"/>
  <c r="CG40" i="20"/>
  <c r="J40" i="20" s="1"/>
  <c r="P40" i="20"/>
  <c r="I40" i="20"/>
  <c r="H40" i="20"/>
  <c r="G40" i="20"/>
  <c r="F40" i="20"/>
  <c r="E40" i="20"/>
  <c r="D40" i="20"/>
  <c r="C40" i="20"/>
  <c r="CG39" i="20"/>
  <c r="J39" i="20" s="1"/>
  <c r="P39" i="20"/>
  <c r="C39" i="20" s="1"/>
  <c r="I39" i="20"/>
  <c r="H39" i="20"/>
  <c r="G39" i="20"/>
  <c r="F39" i="20"/>
  <c r="E39" i="20"/>
  <c r="D39" i="20"/>
  <c r="CG38" i="20"/>
  <c r="P38" i="20"/>
  <c r="J38" i="20"/>
  <c r="I38" i="20"/>
  <c r="H38" i="20"/>
  <c r="G38" i="20"/>
  <c r="F38" i="20"/>
  <c r="E38" i="20"/>
  <c r="D38" i="20"/>
  <c r="C38" i="20"/>
  <c r="CG34" i="20"/>
  <c r="J34" i="20" s="1"/>
  <c r="P34" i="20"/>
  <c r="C34" i="20" s="1"/>
  <c r="I34" i="20"/>
  <c r="H34" i="20"/>
  <c r="G34" i="20"/>
  <c r="F34" i="20"/>
  <c r="E34" i="20"/>
  <c r="D34" i="20"/>
  <c r="CG33" i="20"/>
  <c r="J33" i="20" s="1"/>
  <c r="P33" i="20"/>
  <c r="I33" i="20"/>
  <c r="H33" i="20"/>
  <c r="G33" i="20"/>
  <c r="F33" i="20"/>
  <c r="E33" i="20"/>
  <c r="D33" i="20"/>
  <c r="C33" i="20"/>
  <c r="CG32" i="20"/>
  <c r="J32" i="20" s="1"/>
  <c r="P32" i="20"/>
  <c r="C32" i="20" s="1"/>
  <c r="I32" i="20"/>
  <c r="H32" i="20"/>
  <c r="G32" i="20"/>
  <c r="F32" i="20"/>
  <c r="E32" i="20"/>
  <c r="D32" i="20"/>
  <c r="CG31" i="20"/>
  <c r="P31" i="20"/>
  <c r="J31" i="20"/>
  <c r="I31" i="20"/>
  <c r="H31" i="20"/>
  <c r="G31" i="20"/>
  <c r="F31" i="20"/>
  <c r="E31" i="20"/>
  <c r="D31" i="20"/>
  <c r="C31" i="20"/>
  <c r="CG30" i="20"/>
  <c r="P30" i="20"/>
  <c r="J30" i="20"/>
  <c r="I30" i="20"/>
  <c r="H30" i="20"/>
  <c r="G30" i="20"/>
  <c r="F30" i="20"/>
  <c r="E30" i="20"/>
  <c r="D30" i="20"/>
  <c r="C30" i="20"/>
  <c r="CG29" i="20"/>
  <c r="J29" i="20" s="1"/>
  <c r="P29" i="20"/>
  <c r="I29" i="20"/>
  <c r="H29" i="20"/>
  <c r="G29" i="20"/>
  <c r="F29" i="20"/>
  <c r="E29" i="20"/>
  <c r="D29" i="20"/>
  <c r="C29" i="20"/>
  <c r="B29" i="20" s="1"/>
  <c r="CG28" i="20"/>
  <c r="J28" i="20" s="1"/>
  <c r="P28" i="20"/>
  <c r="I28" i="20"/>
  <c r="H28" i="20"/>
  <c r="G28" i="20"/>
  <c r="F28" i="20"/>
  <c r="E28" i="20"/>
  <c r="D28" i="20"/>
  <c r="C28" i="20"/>
  <c r="CG27" i="20"/>
  <c r="J27" i="20" s="1"/>
  <c r="P27" i="20"/>
  <c r="I27" i="20"/>
  <c r="H27" i="20"/>
  <c r="G27" i="20"/>
  <c r="F27" i="20"/>
  <c r="E27" i="20"/>
  <c r="D27" i="20"/>
  <c r="C27" i="20"/>
  <c r="CG26" i="20"/>
  <c r="P26" i="20"/>
  <c r="J26" i="20"/>
  <c r="I26" i="20"/>
  <c r="H26" i="20"/>
  <c r="G26" i="20"/>
  <c r="F26" i="20"/>
  <c r="E26" i="20"/>
  <c r="D26" i="20"/>
  <c r="C26" i="20"/>
  <c r="CG25" i="20"/>
  <c r="J25" i="20" s="1"/>
  <c r="P25" i="20"/>
  <c r="I25" i="20"/>
  <c r="H25" i="20"/>
  <c r="G25" i="20"/>
  <c r="F25" i="20"/>
  <c r="E25" i="20"/>
  <c r="D25" i="20"/>
  <c r="C25" i="20"/>
  <c r="CG24" i="20"/>
  <c r="J24" i="20" s="1"/>
  <c r="P24" i="20"/>
  <c r="I24" i="20"/>
  <c r="H24" i="20"/>
  <c r="G24" i="20"/>
  <c r="F24" i="20"/>
  <c r="E24" i="20"/>
  <c r="D24" i="20"/>
  <c r="C24" i="20"/>
  <c r="CG23" i="20"/>
  <c r="J23" i="20" s="1"/>
  <c r="P23" i="20"/>
  <c r="I23" i="20"/>
  <c r="H23" i="20"/>
  <c r="G23" i="20"/>
  <c r="F23" i="20"/>
  <c r="E23" i="20"/>
  <c r="D23" i="20"/>
  <c r="C23" i="20"/>
  <c r="CG22" i="20"/>
  <c r="J22" i="20" s="1"/>
  <c r="P22" i="20"/>
  <c r="C22" i="20" s="1"/>
  <c r="I22" i="20"/>
  <c r="H22" i="20"/>
  <c r="G22" i="20"/>
  <c r="F22" i="20"/>
  <c r="E22" i="20"/>
  <c r="D22" i="20"/>
  <c r="CG18" i="20"/>
  <c r="J18" i="20" s="1"/>
  <c r="P18" i="20"/>
  <c r="I18" i="20"/>
  <c r="H18" i="20"/>
  <c r="G18" i="20"/>
  <c r="F18" i="20"/>
  <c r="E18" i="20"/>
  <c r="D18" i="20"/>
  <c r="C18" i="20"/>
  <c r="CG17" i="20"/>
  <c r="J17" i="20" s="1"/>
  <c r="P17" i="20"/>
  <c r="C17" i="20" s="1"/>
  <c r="I17" i="20"/>
  <c r="H17" i="20"/>
  <c r="G17" i="20"/>
  <c r="F17" i="20"/>
  <c r="E17" i="20"/>
  <c r="D17" i="20"/>
  <c r="CG16" i="20"/>
  <c r="J16" i="20" s="1"/>
  <c r="P16" i="20"/>
  <c r="C16" i="20" s="1"/>
  <c r="I16" i="20"/>
  <c r="H16" i="20"/>
  <c r="G16" i="20"/>
  <c r="F16" i="20"/>
  <c r="E16" i="20"/>
  <c r="D16" i="20"/>
  <c r="CG15" i="20"/>
  <c r="J15" i="20" s="1"/>
  <c r="P15" i="20"/>
  <c r="I15" i="20"/>
  <c r="H15" i="20"/>
  <c r="G15" i="20"/>
  <c r="F15" i="20"/>
  <c r="E15" i="20"/>
  <c r="D15" i="20"/>
  <c r="C15" i="20"/>
  <c r="CG14" i="20"/>
  <c r="J14" i="20" s="1"/>
  <c r="P14" i="20"/>
  <c r="I14" i="20"/>
  <c r="H14" i="20"/>
  <c r="G14" i="20"/>
  <c r="F14" i="20"/>
  <c r="E14" i="20"/>
  <c r="D14" i="20"/>
  <c r="C14" i="20"/>
  <c r="CG13" i="20"/>
  <c r="P13" i="20"/>
  <c r="C13" i="20" s="1"/>
  <c r="J13" i="20"/>
  <c r="I13" i="20"/>
  <c r="H13" i="20"/>
  <c r="G13" i="20"/>
  <c r="F13" i="20"/>
  <c r="E13" i="20"/>
  <c r="D13" i="20"/>
  <c r="CG12" i="20"/>
  <c r="J12" i="20" s="1"/>
  <c r="P12" i="20"/>
  <c r="I12" i="20"/>
  <c r="H12" i="20"/>
  <c r="G12" i="20"/>
  <c r="F12" i="20"/>
  <c r="E12" i="20"/>
  <c r="D12" i="20"/>
  <c r="C12" i="20"/>
  <c r="CG11" i="20"/>
  <c r="P11" i="20"/>
  <c r="J11" i="20"/>
  <c r="I11" i="20"/>
  <c r="H11" i="20"/>
  <c r="G11" i="20"/>
  <c r="F11" i="20"/>
  <c r="E11" i="20"/>
  <c r="D11" i="20"/>
  <c r="C11" i="20"/>
  <c r="CG10" i="20"/>
  <c r="J10" i="20" s="1"/>
  <c r="P10" i="20"/>
  <c r="I10" i="20"/>
  <c r="H10" i="20"/>
  <c r="G10" i="20"/>
  <c r="F10" i="20"/>
  <c r="E10" i="20"/>
  <c r="D10" i="20"/>
  <c r="B10" i="20" s="1"/>
  <c r="C10" i="20"/>
  <c r="CG9" i="20"/>
  <c r="P9" i="20"/>
  <c r="J9" i="20"/>
  <c r="I9" i="20"/>
  <c r="H9" i="20"/>
  <c r="G9" i="20"/>
  <c r="F9" i="20"/>
  <c r="E9" i="20"/>
  <c r="D9" i="20"/>
  <c r="C9" i="20"/>
  <c r="CG8" i="20"/>
  <c r="P8" i="20"/>
  <c r="J8" i="20"/>
  <c r="I8" i="20"/>
  <c r="H8" i="20"/>
  <c r="G8" i="20"/>
  <c r="F8" i="20"/>
  <c r="E8" i="20"/>
  <c r="D8" i="20"/>
  <c r="C8" i="20"/>
  <c r="CL5" i="20"/>
  <c r="CK5" i="20"/>
  <c r="CJ5" i="20"/>
  <c r="CI5" i="20"/>
  <c r="CH5" i="20"/>
  <c r="CC5" i="20"/>
  <c r="CD5" i="20"/>
  <c r="CE5" i="20"/>
  <c r="CF5" i="20"/>
  <c r="CB5" i="20"/>
  <c r="CA5" i="20"/>
  <c r="BZ5" i="20"/>
  <c r="BY5" i="20"/>
  <c r="BX5" i="20"/>
  <c r="BW5" i="20"/>
  <c r="BV5" i="20"/>
  <c r="BU5" i="20"/>
  <c r="BT5" i="20"/>
  <c r="BS5" i="20"/>
  <c r="BR5" i="20"/>
  <c r="BQ5" i="20"/>
  <c r="BP5" i="20"/>
  <c r="BO5" i="20"/>
  <c r="BN5" i="20"/>
  <c r="BM5" i="20"/>
  <c r="BL5" i="20"/>
  <c r="BK5" i="20"/>
  <c r="BJ5" i="20"/>
  <c r="BI5" i="20"/>
  <c r="BH5" i="20"/>
  <c r="BG5" i="20"/>
  <c r="BF5" i="20"/>
  <c r="BE5" i="20"/>
  <c r="BD5" i="20"/>
  <c r="BC5" i="20"/>
  <c r="BB5" i="20"/>
  <c r="BA5" i="20"/>
  <c r="AZ5" i="20"/>
  <c r="AY5" i="20"/>
  <c r="AX5" i="20"/>
  <c r="AW5" i="20"/>
  <c r="AV5" i="20"/>
  <c r="AU5" i="20"/>
  <c r="AT5" i="20"/>
  <c r="AS5" i="20"/>
  <c r="AR5" i="20"/>
  <c r="AQ5" i="20"/>
  <c r="AP5" i="20"/>
  <c r="AO5" i="20"/>
  <c r="AN5" i="20"/>
  <c r="AM5" i="20"/>
  <c r="AL5" i="20"/>
  <c r="AK5" i="20"/>
  <c r="AJ5" i="20"/>
  <c r="AI5" i="20"/>
  <c r="AH5" i="20"/>
  <c r="AG5" i="20"/>
  <c r="AF5" i="20"/>
  <c r="AE5" i="20"/>
  <c r="AD5" i="20"/>
  <c r="AC5" i="20"/>
  <c r="AB5" i="20"/>
  <c r="AA5" i="20"/>
  <c r="Z5" i="20"/>
  <c r="Y5" i="20"/>
  <c r="X5" i="20"/>
  <c r="W5" i="20"/>
  <c r="V5" i="20"/>
  <c r="U5" i="20"/>
  <c r="T5" i="20"/>
  <c r="S5" i="20"/>
  <c r="R5" i="20"/>
  <c r="Q5" i="20"/>
  <c r="K5" i="20"/>
  <c r="P5" i="20" s="1"/>
  <c r="L5" i="20"/>
  <c r="M5" i="20"/>
  <c r="N5" i="20"/>
  <c r="O5" i="20"/>
  <c r="CG49" i="19"/>
  <c r="J49" i="19" s="1"/>
  <c r="P49" i="19"/>
  <c r="I49" i="19"/>
  <c r="H49" i="19"/>
  <c r="G49" i="19"/>
  <c r="F49" i="19"/>
  <c r="E49" i="19"/>
  <c r="D49" i="19"/>
  <c r="C49" i="19"/>
  <c r="CG48" i="19"/>
  <c r="P48" i="19"/>
  <c r="J48" i="19"/>
  <c r="I48" i="19"/>
  <c r="H48" i="19"/>
  <c r="G48" i="19"/>
  <c r="F48" i="19"/>
  <c r="E48" i="19"/>
  <c r="D48" i="19"/>
  <c r="C48" i="19"/>
  <c r="CG47" i="19"/>
  <c r="J47" i="19" s="1"/>
  <c r="P47" i="19"/>
  <c r="I47" i="19"/>
  <c r="H47" i="19"/>
  <c r="G47" i="19"/>
  <c r="F47" i="19"/>
  <c r="E47" i="19"/>
  <c r="D47" i="19"/>
  <c r="C47" i="19"/>
  <c r="B47" i="19" s="1"/>
  <c r="CG46" i="19"/>
  <c r="J46" i="19" s="1"/>
  <c r="P46" i="19"/>
  <c r="C46" i="19" s="1"/>
  <c r="I46" i="19"/>
  <c r="H46" i="19"/>
  <c r="G46" i="19"/>
  <c r="F46" i="19"/>
  <c r="E46" i="19"/>
  <c r="D46" i="19"/>
  <c r="CG42" i="19"/>
  <c r="J42" i="19" s="1"/>
  <c r="P42" i="19"/>
  <c r="I42" i="19"/>
  <c r="H42" i="19"/>
  <c r="G42" i="19"/>
  <c r="F42" i="19"/>
  <c r="E42" i="19"/>
  <c r="D42" i="19"/>
  <c r="C42" i="19"/>
  <c r="CG41" i="19"/>
  <c r="J41" i="19" s="1"/>
  <c r="P41" i="19"/>
  <c r="I41" i="19"/>
  <c r="H41" i="19"/>
  <c r="G41" i="19"/>
  <c r="F41" i="19"/>
  <c r="E41" i="19"/>
  <c r="D41" i="19"/>
  <c r="C41" i="19"/>
  <c r="CG40" i="19"/>
  <c r="P40" i="19"/>
  <c r="C40" i="19" s="1"/>
  <c r="J40" i="19"/>
  <c r="I40" i="19"/>
  <c r="H40" i="19"/>
  <c r="G40" i="19"/>
  <c r="F40" i="19"/>
  <c r="E40" i="19"/>
  <c r="D40" i="19"/>
  <c r="CG39" i="19"/>
  <c r="J39" i="19" s="1"/>
  <c r="P39" i="19"/>
  <c r="I39" i="19"/>
  <c r="H39" i="19"/>
  <c r="G39" i="19"/>
  <c r="F39" i="19"/>
  <c r="E39" i="19"/>
  <c r="D39" i="19"/>
  <c r="C39" i="19"/>
  <c r="CG38" i="19"/>
  <c r="P38" i="19"/>
  <c r="C38" i="19" s="1"/>
  <c r="B38" i="19" s="1"/>
  <c r="J38" i="19"/>
  <c r="I38" i="19"/>
  <c r="H38" i="19"/>
  <c r="G38" i="19"/>
  <c r="F38" i="19"/>
  <c r="E38" i="19"/>
  <c r="D38" i="19"/>
  <c r="CG34" i="19"/>
  <c r="J34" i="19" s="1"/>
  <c r="P34" i="19"/>
  <c r="I34" i="19"/>
  <c r="H34" i="19"/>
  <c r="G34" i="19"/>
  <c r="F34" i="19"/>
  <c r="E34" i="19"/>
  <c r="D34" i="19"/>
  <c r="C34" i="19"/>
  <c r="CG33" i="19"/>
  <c r="J33" i="19" s="1"/>
  <c r="P33" i="19"/>
  <c r="I33" i="19"/>
  <c r="H33" i="19"/>
  <c r="G33" i="19"/>
  <c r="F33" i="19"/>
  <c r="E33" i="19"/>
  <c r="D33" i="19"/>
  <c r="C33" i="19"/>
  <c r="CG32" i="19"/>
  <c r="J32" i="19" s="1"/>
  <c r="P32" i="19"/>
  <c r="I32" i="19"/>
  <c r="H32" i="19"/>
  <c r="G32" i="19"/>
  <c r="F32" i="19"/>
  <c r="E32" i="19"/>
  <c r="D32" i="19"/>
  <c r="C32" i="19"/>
  <c r="CG31" i="19"/>
  <c r="P31" i="19"/>
  <c r="J31" i="19"/>
  <c r="B31" i="19" s="1"/>
  <c r="I31" i="19"/>
  <c r="H31" i="19"/>
  <c r="G31" i="19"/>
  <c r="F31" i="19"/>
  <c r="E31" i="19"/>
  <c r="D31" i="19"/>
  <c r="C31" i="19"/>
  <c r="CG30" i="19"/>
  <c r="J30" i="19" s="1"/>
  <c r="P30" i="19"/>
  <c r="I30" i="19"/>
  <c r="H30" i="19"/>
  <c r="G30" i="19"/>
  <c r="F30" i="19"/>
  <c r="E30" i="19"/>
  <c r="D30" i="19"/>
  <c r="C30" i="19"/>
  <c r="CG29" i="19"/>
  <c r="J29" i="19" s="1"/>
  <c r="P29" i="19"/>
  <c r="I29" i="19"/>
  <c r="H29" i="19"/>
  <c r="G29" i="19"/>
  <c r="F29" i="19"/>
  <c r="E29" i="19"/>
  <c r="D29" i="19"/>
  <c r="C29" i="19"/>
  <c r="CG28" i="19"/>
  <c r="J28" i="19" s="1"/>
  <c r="P28" i="19"/>
  <c r="I28" i="19"/>
  <c r="H28" i="19"/>
  <c r="G28" i="19"/>
  <c r="F28" i="19"/>
  <c r="E28" i="19"/>
  <c r="D28" i="19"/>
  <c r="C28" i="19"/>
  <c r="CG27" i="19"/>
  <c r="J27" i="19" s="1"/>
  <c r="P27" i="19"/>
  <c r="C27" i="19" s="1"/>
  <c r="I27" i="19"/>
  <c r="H27" i="19"/>
  <c r="G27" i="19"/>
  <c r="F27" i="19"/>
  <c r="E27" i="19"/>
  <c r="D27" i="19"/>
  <c r="CG26" i="19"/>
  <c r="J26" i="19" s="1"/>
  <c r="P26" i="19"/>
  <c r="C26" i="19" s="1"/>
  <c r="I26" i="19"/>
  <c r="H26" i="19"/>
  <c r="G26" i="19"/>
  <c r="F26" i="19"/>
  <c r="E26" i="19"/>
  <c r="D26" i="19"/>
  <c r="CG25" i="19"/>
  <c r="J25" i="19" s="1"/>
  <c r="P25" i="19"/>
  <c r="C25" i="19" s="1"/>
  <c r="B25" i="19" s="1"/>
  <c r="I25" i="19"/>
  <c r="H25" i="19"/>
  <c r="G25" i="19"/>
  <c r="F25" i="19"/>
  <c r="E25" i="19"/>
  <c r="D25" i="19"/>
  <c r="CG24" i="19"/>
  <c r="J24" i="19" s="1"/>
  <c r="P24" i="19"/>
  <c r="I24" i="19"/>
  <c r="H24" i="19"/>
  <c r="G24" i="19"/>
  <c r="F24" i="19"/>
  <c r="E24" i="19"/>
  <c r="D24" i="19"/>
  <c r="C24" i="19"/>
  <c r="CG23" i="19"/>
  <c r="J23" i="19" s="1"/>
  <c r="P23" i="19"/>
  <c r="I23" i="19"/>
  <c r="H23" i="19"/>
  <c r="G23" i="19"/>
  <c r="F23" i="19"/>
  <c r="E23" i="19"/>
  <c r="D23" i="19"/>
  <c r="C23" i="19"/>
  <c r="CG22" i="19"/>
  <c r="J22" i="19" s="1"/>
  <c r="P22" i="19"/>
  <c r="C22" i="19" s="1"/>
  <c r="I22" i="19"/>
  <c r="H22" i="19"/>
  <c r="G22" i="19"/>
  <c r="F22" i="19"/>
  <c r="E22" i="19"/>
  <c r="D22" i="19"/>
  <c r="CG18" i="19"/>
  <c r="P18" i="19"/>
  <c r="C18" i="19" s="1"/>
  <c r="J18" i="19"/>
  <c r="I18" i="19"/>
  <c r="H18" i="19"/>
  <c r="G18" i="19"/>
  <c r="F18" i="19"/>
  <c r="E18" i="19"/>
  <c r="D18" i="19"/>
  <c r="CG17" i="19"/>
  <c r="J17" i="19" s="1"/>
  <c r="P17" i="19"/>
  <c r="C17" i="19" s="1"/>
  <c r="I17" i="19"/>
  <c r="H17" i="19"/>
  <c r="G17" i="19"/>
  <c r="F17" i="19"/>
  <c r="E17" i="19"/>
  <c r="D17" i="19"/>
  <c r="CG16" i="19"/>
  <c r="J16" i="19" s="1"/>
  <c r="P16" i="19"/>
  <c r="C16" i="19" s="1"/>
  <c r="I16" i="19"/>
  <c r="H16" i="19"/>
  <c r="G16" i="19"/>
  <c r="F16" i="19"/>
  <c r="E16" i="19"/>
  <c r="D16" i="19"/>
  <c r="CG15" i="19"/>
  <c r="J15" i="19" s="1"/>
  <c r="P15" i="19"/>
  <c r="I15" i="19"/>
  <c r="H15" i="19"/>
  <c r="G15" i="19"/>
  <c r="F15" i="19"/>
  <c r="E15" i="19"/>
  <c r="D15" i="19"/>
  <c r="C15" i="19"/>
  <c r="CG14" i="19"/>
  <c r="P14" i="19"/>
  <c r="J14" i="19"/>
  <c r="I14" i="19"/>
  <c r="H14" i="19"/>
  <c r="G14" i="19"/>
  <c r="F14" i="19"/>
  <c r="E14" i="19"/>
  <c r="D14" i="19"/>
  <c r="C14" i="19"/>
  <c r="CG13" i="19"/>
  <c r="P13" i="19"/>
  <c r="J13" i="19"/>
  <c r="I13" i="19"/>
  <c r="H13" i="19"/>
  <c r="G13" i="19"/>
  <c r="F13" i="19"/>
  <c r="E13" i="19"/>
  <c r="D13" i="19"/>
  <c r="C13" i="19"/>
  <c r="CG12" i="19"/>
  <c r="J12" i="19" s="1"/>
  <c r="B12" i="19" s="1"/>
  <c r="P12" i="19"/>
  <c r="C12" i="19" s="1"/>
  <c r="I12" i="19"/>
  <c r="H12" i="19"/>
  <c r="G12" i="19"/>
  <c r="F12" i="19"/>
  <c r="E12" i="19"/>
  <c r="D12" i="19"/>
  <c r="CG11" i="19"/>
  <c r="J11" i="19" s="1"/>
  <c r="P11" i="19"/>
  <c r="I11" i="19"/>
  <c r="H11" i="19"/>
  <c r="G11" i="19"/>
  <c r="F11" i="19"/>
  <c r="E11" i="19"/>
  <c r="D11" i="19"/>
  <c r="C11" i="19"/>
  <c r="CG10" i="19"/>
  <c r="P10" i="19"/>
  <c r="J10" i="19"/>
  <c r="I10" i="19"/>
  <c r="H10" i="19"/>
  <c r="G10" i="19"/>
  <c r="B10" i="19" s="1"/>
  <c r="F10" i="19"/>
  <c r="E10" i="19"/>
  <c r="D10" i="19"/>
  <c r="C10" i="19"/>
  <c r="CG9" i="19"/>
  <c r="P9" i="19"/>
  <c r="J9" i="19"/>
  <c r="I9" i="19"/>
  <c r="H9" i="19"/>
  <c r="G9" i="19"/>
  <c r="F9" i="19"/>
  <c r="E9" i="19"/>
  <c r="D9" i="19"/>
  <c r="C9" i="19"/>
  <c r="CG8" i="19"/>
  <c r="J8" i="19" s="1"/>
  <c r="P8" i="19"/>
  <c r="C8" i="19" s="1"/>
  <c r="I8" i="19"/>
  <c r="H8" i="19"/>
  <c r="G8" i="19"/>
  <c r="F8" i="19"/>
  <c r="E8" i="19"/>
  <c r="D8" i="19"/>
  <c r="CL5" i="19"/>
  <c r="CK5" i="19"/>
  <c r="CJ5" i="19"/>
  <c r="CI5" i="19"/>
  <c r="CH5" i="19"/>
  <c r="CC5" i="19"/>
  <c r="CD5" i="19"/>
  <c r="CE5" i="19"/>
  <c r="CF5" i="19"/>
  <c r="CB5" i="19"/>
  <c r="CA5" i="19"/>
  <c r="BZ5" i="19"/>
  <c r="BY5" i="19"/>
  <c r="BX5" i="19"/>
  <c r="BW5" i="19"/>
  <c r="BV5" i="19"/>
  <c r="BU5" i="19"/>
  <c r="BT5" i="19"/>
  <c r="BS5" i="19"/>
  <c r="BR5" i="19"/>
  <c r="BQ5" i="19"/>
  <c r="BP5" i="19"/>
  <c r="BO5" i="19"/>
  <c r="BN5" i="19"/>
  <c r="BM5" i="19"/>
  <c r="BL5" i="19"/>
  <c r="BK5" i="19"/>
  <c r="BJ5" i="19"/>
  <c r="BI5" i="19"/>
  <c r="BH5" i="19"/>
  <c r="BG5" i="19"/>
  <c r="BF5" i="19"/>
  <c r="BE5" i="19"/>
  <c r="BD5" i="19"/>
  <c r="BC5" i="19"/>
  <c r="BB5" i="19"/>
  <c r="BA5" i="19"/>
  <c r="AZ5" i="19"/>
  <c r="AY5" i="19"/>
  <c r="AX5" i="19"/>
  <c r="AW5" i="19"/>
  <c r="AV5" i="19"/>
  <c r="AU5" i="19"/>
  <c r="AT5" i="19"/>
  <c r="AS5" i="19"/>
  <c r="AR5" i="19"/>
  <c r="AQ5" i="19"/>
  <c r="AP5" i="19"/>
  <c r="AO5" i="19"/>
  <c r="AN5" i="19"/>
  <c r="AM5" i="19"/>
  <c r="AL5" i="19"/>
  <c r="AK5" i="19"/>
  <c r="AJ5" i="19"/>
  <c r="AI5" i="19"/>
  <c r="AH5" i="19"/>
  <c r="AG5" i="19"/>
  <c r="AF5" i="19"/>
  <c r="AE5" i="19"/>
  <c r="AD5" i="19"/>
  <c r="AC5" i="19"/>
  <c r="AB5" i="19"/>
  <c r="AA5" i="19"/>
  <c r="Z5" i="19"/>
  <c r="Y5" i="19"/>
  <c r="X5" i="19"/>
  <c r="W5" i="19"/>
  <c r="V5" i="19"/>
  <c r="U5" i="19"/>
  <c r="T5" i="19"/>
  <c r="S5" i="19"/>
  <c r="R5" i="19"/>
  <c r="Q5" i="19"/>
  <c r="K5" i="19"/>
  <c r="L5" i="19"/>
  <c r="M5" i="19"/>
  <c r="N5" i="19"/>
  <c r="O5" i="19"/>
  <c r="B5" i="3"/>
  <c r="C8" i="3"/>
  <c r="C9" i="3" s="1"/>
  <c r="D8" i="3"/>
  <c r="E8" i="3"/>
  <c r="E9" i="3" s="1"/>
  <c r="F8" i="3"/>
  <c r="F9" i="3" s="1"/>
  <c r="G8" i="3"/>
  <c r="H8" i="3"/>
  <c r="H9" i="3" s="1"/>
  <c r="I8" i="3"/>
  <c r="I9" i="3" s="1"/>
  <c r="J8" i="3"/>
  <c r="J9" i="3" s="1"/>
  <c r="K8" i="3"/>
  <c r="L8" i="3"/>
  <c r="L9" i="3" s="1"/>
  <c r="M8" i="3"/>
  <c r="M9" i="3" s="1"/>
  <c r="N8" i="3"/>
  <c r="N9" i="3" s="1"/>
  <c r="O8" i="3"/>
  <c r="P8" i="3"/>
  <c r="P9" i="3" s="1"/>
  <c r="G9" i="3"/>
  <c r="K9" i="3"/>
  <c r="O9" i="3"/>
  <c r="B12" i="3"/>
  <c r="B13" i="3"/>
  <c r="B14" i="3"/>
  <c r="B15" i="3"/>
  <c r="B16" i="3"/>
  <c r="B17" i="3"/>
  <c r="B18" i="3"/>
  <c r="B19" i="3"/>
  <c r="B20" i="3"/>
  <c r="B21" i="3"/>
  <c r="B24" i="3"/>
  <c r="B25" i="3"/>
  <c r="B26" i="3"/>
  <c r="B27" i="3"/>
  <c r="B30" i="3"/>
  <c r="B31" i="3"/>
  <c r="B32" i="3"/>
  <c r="B33" i="3"/>
  <c r="B34" i="3"/>
  <c r="B35" i="3"/>
  <c r="B36" i="3"/>
  <c r="B37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C4" i="4"/>
  <c r="C5" i="4"/>
  <c r="D5" i="4"/>
  <c r="E5" i="4"/>
  <c r="F5" i="4"/>
  <c r="G5" i="4"/>
  <c r="H5" i="4"/>
  <c r="B5" i="4" s="1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AH5" i="4"/>
  <c r="AI5" i="4"/>
  <c r="AJ5" i="4"/>
  <c r="AK5" i="4"/>
  <c r="AL5" i="4"/>
  <c r="AM5" i="4"/>
  <c r="AN5" i="4"/>
  <c r="AO5" i="4"/>
  <c r="AP5" i="4"/>
  <c r="AQ5" i="4"/>
  <c r="AR5" i="4"/>
  <c r="AS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" i="5"/>
  <c r="X5" i="5"/>
  <c r="Y5" i="5"/>
  <c r="Z5" i="5"/>
  <c r="AA5" i="5"/>
  <c r="AB5" i="5"/>
  <c r="B8" i="5"/>
  <c r="X8" i="5"/>
  <c r="Y8" i="5"/>
  <c r="Z8" i="5"/>
  <c r="AA8" i="5"/>
  <c r="AB8" i="5"/>
  <c r="B9" i="5"/>
  <c r="X9" i="5"/>
  <c r="Y9" i="5"/>
  <c r="Z9" i="5"/>
  <c r="AA9" i="5"/>
  <c r="AB9" i="5"/>
  <c r="B10" i="5"/>
  <c r="X10" i="5"/>
  <c r="Y10" i="5"/>
  <c r="Z10" i="5"/>
  <c r="AA10" i="5"/>
  <c r="AB10" i="5"/>
  <c r="B11" i="5"/>
  <c r="X11" i="5"/>
  <c r="Y11" i="5"/>
  <c r="Z11" i="5"/>
  <c r="AA11" i="5"/>
  <c r="AB11" i="5"/>
  <c r="B14" i="5"/>
  <c r="X14" i="5"/>
  <c r="Y14" i="5"/>
  <c r="Z14" i="5"/>
  <c r="AA14" i="5"/>
  <c r="AB14" i="5"/>
  <c r="B15" i="5"/>
  <c r="X15" i="5"/>
  <c r="Y15" i="5"/>
  <c r="Z15" i="5"/>
  <c r="AA15" i="5"/>
  <c r="AB15" i="5"/>
  <c r="B16" i="5"/>
  <c r="X16" i="5"/>
  <c r="Y16" i="5"/>
  <c r="Z16" i="5"/>
  <c r="AA16" i="5"/>
  <c r="AB16" i="5"/>
  <c r="B18" i="5"/>
  <c r="X18" i="5"/>
  <c r="Y18" i="5"/>
  <c r="Z18" i="5"/>
  <c r="AA18" i="5"/>
  <c r="AB18" i="5"/>
  <c r="B21" i="5"/>
  <c r="X21" i="5"/>
  <c r="Y21" i="5"/>
  <c r="Z21" i="5"/>
  <c r="AA21" i="5"/>
  <c r="AB21" i="5"/>
  <c r="B22" i="5"/>
  <c r="X22" i="5"/>
  <c r="Y22" i="5"/>
  <c r="Z22" i="5"/>
  <c r="AA22" i="5"/>
  <c r="AB22" i="5"/>
  <c r="B23" i="5"/>
  <c r="X23" i="5"/>
  <c r="Y23" i="5"/>
  <c r="Z23" i="5"/>
  <c r="AA23" i="5"/>
  <c r="AB23" i="5"/>
  <c r="B24" i="5"/>
  <c r="X24" i="5"/>
  <c r="Y24" i="5"/>
  <c r="Z24" i="5"/>
  <c r="AA24" i="5"/>
  <c r="AB24" i="5"/>
  <c r="B27" i="5"/>
  <c r="X27" i="5"/>
  <c r="Y27" i="5"/>
  <c r="Z27" i="5"/>
  <c r="AA27" i="5"/>
  <c r="AB27" i="5"/>
  <c r="B28" i="5"/>
  <c r="X28" i="5"/>
  <c r="Y28" i="5"/>
  <c r="Z28" i="5"/>
  <c r="AA28" i="5"/>
  <c r="AB28" i="5"/>
  <c r="B29" i="5"/>
  <c r="X29" i="5"/>
  <c r="Y29" i="5"/>
  <c r="Z29" i="5"/>
  <c r="AA29" i="5"/>
  <c r="AB29" i="5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AX5" i="6"/>
  <c r="AY6" i="6"/>
  <c r="AY7" i="6"/>
  <c r="AY5" i="6" s="1"/>
  <c r="AY8" i="6"/>
  <c r="AY9" i="6"/>
  <c r="AY10" i="6"/>
  <c r="AY11" i="6"/>
  <c r="AY12" i="6"/>
  <c r="AY13" i="6"/>
  <c r="AY14" i="6"/>
  <c r="AY15" i="6"/>
  <c r="AY16" i="6"/>
  <c r="AY17" i="6"/>
  <c r="AY18" i="6"/>
  <c r="AY19" i="6"/>
  <c r="AY20" i="6"/>
  <c r="AY21" i="6"/>
  <c r="AY22" i="6"/>
  <c r="AY23" i="6"/>
  <c r="AY24" i="6"/>
  <c r="AY25" i="6"/>
  <c r="AY26" i="6"/>
  <c r="AY27" i="6"/>
  <c r="AY28" i="6"/>
  <c r="AY29" i="6"/>
  <c r="AY30" i="6"/>
  <c r="AY31" i="6"/>
  <c r="AZ6" i="6"/>
  <c r="AZ7" i="6"/>
  <c r="AZ8" i="6"/>
  <c r="AZ9" i="6"/>
  <c r="AZ10" i="6"/>
  <c r="AZ11" i="6"/>
  <c r="AZ12" i="6"/>
  <c r="AZ13" i="6"/>
  <c r="AZ14" i="6"/>
  <c r="AZ15" i="6"/>
  <c r="AZ16" i="6"/>
  <c r="AZ17" i="6"/>
  <c r="AZ18" i="6"/>
  <c r="AZ19" i="6"/>
  <c r="AZ20" i="6"/>
  <c r="AZ21" i="6"/>
  <c r="AZ22" i="6"/>
  <c r="AZ23" i="6"/>
  <c r="AZ24" i="6"/>
  <c r="AZ25" i="6"/>
  <c r="AZ26" i="6"/>
  <c r="AZ27" i="6"/>
  <c r="AZ28" i="6"/>
  <c r="AZ29" i="6"/>
  <c r="AZ30" i="6"/>
  <c r="AZ31" i="6"/>
  <c r="BA6" i="6"/>
  <c r="BA7" i="6"/>
  <c r="BA8" i="6"/>
  <c r="BA9" i="6"/>
  <c r="BA10" i="6"/>
  <c r="BA11" i="6"/>
  <c r="BA12" i="6"/>
  <c r="BA13" i="6"/>
  <c r="BA14" i="6"/>
  <c r="BA15" i="6"/>
  <c r="BA16" i="6"/>
  <c r="BA17" i="6"/>
  <c r="BA18" i="6"/>
  <c r="BA19" i="6"/>
  <c r="BA20" i="6"/>
  <c r="BA21" i="6"/>
  <c r="BA22" i="6"/>
  <c r="BA23" i="6"/>
  <c r="BA24" i="6"/>
  <c r="BA25" i="6"/>
  <c r="BA26" i="6"/>
  <c r="BA27" i="6"/>
  <c r="BA28" i="6"/>
  <c r="BA29" i="6"/>
  <c r="BA30" i="6"/>
  <c r="BA31" i="6"/>
  <c r="BA5" i="6"/>
  <c r="BB6" i="6"/>
  <c r="BB7" i="6"/>
  <c r="BB8" i="6"/>
  <c r="BB9" i="6"/>
  <c r="BB10" i="6"/>
  <c r="BB11" i="6"/>
  <c r="BB12" i="6"/>
  <c r="BB13" i="6"/>
  <c r="BB14" i="6"/>
  <c r="BB15" i="6"/>
  <c r="BB16" i="6"/>
  <c r="BB17" i="6"/>
  <c r="BB18" i="6"/>
  <c r="BB19" i="6"/>
  <c r="BB20" i="6"/>
  <c r="BB21" i="6"/>
  <c r="BB22" i="6"/>
  <c r="BB23" i="6"/>
  <c r="BB24" i="6"/>
  <c r="BB25" i="6"/>
  <c r="BB26" i="6"/>
  <c r="BB27" i="6"/>
  <c r="BB28" i="6"/>
  <c r="BB29" i="6"/>
  <c r="BB30" i="6"/>
  <c r="BB31" i="6"/>
  <c r="BC6" i="6"/>
  <c r="BC7" i="6"/>
  <c r="BC8" i="6"/>
  <c r="BC9" i="6"/>
  <c r="BC10" i="6"/>
  <c r="BC11" i="6"/>
  <c r="BC5" i="6" s="1"/>
  <c r="BC12" i="6"/>
  <c r="BC13" i="6"/>
  <c r="BC14" i="6"/>
  <c r="BC15" i="6"/>
  <c r="BC16" i="6"/>
  <c r="BC17" i="6"/>
  <c r="BC18" i="6"/>
  <c r="BC19" i="6"/>
  <c r="BC20" i="6"/>
  <c r="BC21" i="6"/>
  <c r="BC22" i="6"/>
  <c r="BC23" i="6"/>
  <c r="BC24" i="6"/>
  <c r="BC25" i="6"/>
  <c r="BC26" i="6"/>
  <c r="BC27" i="6"/>
  <c r="BC28" i="6"/>
  <c r="BC29" i="6"/>
  <c r="BC30" i="6"/>
  <c r="BC31" i="6"/>
  <c r="BD6" i="6"/>
  <c r="BD7" i="6"/>
  <c r="BD8" i="6"/>
  <c r="BD9" i="6"/>
  <c r="BD10" i="6"/>
  <c r="BD11" i="6"/>
  <c r="BD12" i="6"/>
  <c r="BD13" i="6"/>
  <c r="BD14" i="6"/>
  <c r="BD15" i="6"/>
  <c r="BD16" i="6"/>
  <c r="BD17" i="6"/>
  <c r="BD18" i="6"/>
  <c r="BD19" i="6"/>
  <c r="BD20" i="6"/>
  <c r="BD21" i="6"/>
  <c r="BD22" i="6"/>
  <c r="BD23" i="6"/>
  <c r="BD24" i="6"/>
  <c r="BD25" i="6"/>
  <c r="BD26" i="6"/>
  <c r="BD27" i="6"/>
  <c r="BD28" i="6"/>
  <c r="BD29" i="6"/>
  <c r="BD30" i="6"/>
  <c r="BD31" i="6"/>
  <c r="BE6" i="6"/>
  <c r="BE5" i="6" s="1"/>
  <c r="BE7" i="6"/>
  <c r="BE8" i="6"/>
  <c r="BE9" i="6"/>
  <c r="BE10" i="6"/>
  <c r="BE11" i="6"/>
  <c r="BE12" i="6"/>
  <c r="BE13" i="6"/>
  <c r="BE14" i="6"/>
  <c r="BE15" i="6"/>
  <c r="BE16" i="6"/>
  <c r="BE17" i="6"/>
  <c r="BE18" i="6"/>
  <c r="BE19" i="6"/>
  <c r="BE20" i="6"/>
  <c r="BE21" i="6"/>
  <c r="BE22" i="6"/>
  <c r="BE23" i="6"/>
  <c r="BE24" i="6"/>
  <c r="BE25" i="6"/>
  <c r="BE26" i="6"/>
  <c r="BE27" i="6"/>
  <c r="BE28" i="6"/>
  <c r="BE29" i="6"/>
  <c r="BE30" i="6"/>
  <c r="BE31" i="6"/>
  <c r="BF6" i="6"/>
  <c r="BF7" i="6"/>
  <c r="BF8" i="6"/>
  <c r="BF9" i="6"/>
  <c r="BF10" i="6"/>
  <c r="BF11" i="6"/>
  <c r="BF12" i="6"/>
  <c r="BF13" i="6"/>
  <c r="BF14" i="6"/>
  <c r="BF15" i="6"/>
  <c r="BF16" i="6"/>
  <c r="BF17" i="6"/>
  <c r="BF18" i="6"/>
  <c r="BF19" i="6"/>
  <c r="BF20" i="6"/>
  <c r="BF21" i="6"/>
  <c r="BF22" i="6"/>
  <c r="BF23" i="6"/>
  <c r="BF24" i="6"/>
  <c r="BF25" i="6"/>
  <c r="BF26" i="6"/>
  <c r="BF27" i="6"/>
  <c r="BF28" i="6"/>
  <c r="BF29" i="6"/>
  <c r="BF30" i="6"/>
  <c r="BF31" i="6"/>
  <c r="BG6" i="6"/>
  <c r="BG5" i="6" s="1"/>
  <c r="BG7" i="6"/>
  <c r="BG8" i="6"/>
  <c r="BG9" i="6"/>
  <c r="BG10" i="6"/>
  <c r="BG11" i="6"/>
  <c r="BG12" i="6"/>
  <c r="BG13" i="6"/>
  <c r="BG14" i="6"/>
  <c r="BG15" i="6"/>
  <c r="BG16" i="6"/>
  <c r="BG17" i="6"/>
  <c r="BG18" i="6"/>
  <c r="BG19" i="6"/>
  <c r="BG20" i="6"/>
  <c r="BG21" i="6"/>
  <c r="BG22" i="6"/>
  <c r="BG23" i="6"/>
  <c r="BG24" i="6"/>
  <c r="BG25" i="6"/>
  <c r="BG26" i="6"/>
  <c r="BG27" i="6"/>
  <c r="BG28" i="6"/>
  <c r="BG29" i="6"/>
  <c r="BG30" i="6"/>
  <c r="BG31" i="6"/>
  <c r="BH6" i="6"/>
  <c r="BH7" i="6"/>
  <c r="BH8" i="6"/>
  <c r="BH9" i="6"/>
  <c r="BH10" i="6"/>
  <c r="BH11" i="6"/>
  <c r="BH12" i="6"/>
  <c r="BH13" i="6"/>
  <c r="BH14" i="6"/>
  <c r="BH15" i="6"/>
  <c r="BH16" i="6"/>
  <c r="BH17" i="6"/>
  <c r="BH18" i="6"/>
  <c r="BH19" i="6"/>
  <c r="BH20" i="6"/>
  <c r="BH21" i="6"/>
  <c r="BH22" i="6"/>
  <c r="BH23" i="6"/>
  <c r="BH24" i="6"/>
  <c r="BH25" i="6"/>
  <c r="BH26" i="6"/>
  <c r="BH27" i="6"/>
  <c r="BH28" i="6"/>
  <c r="BH29" i="6"/>
  <c r="BH30" i="6"/>
  <c r="BH31" i="6"/>
  <c r="BI6" i="6"/>
  <c r="BI5" i="6" s="1"/>
  <c r="BI7" i="6"/>
  <c r="BI8" i="6"/>
  <c r="BI9" i="6"/>
  <c r="BI10" i="6"/>
  <c r="BI11" i="6"/>
  <c r="BI12" i="6"/>
  <c r="BI13" i="6"/>
  <c r="BI14" i="6"/>
  <c r="BI15" i="6"/>
  <c r="BI16" i="6"/>
  <c r="BI17" i="6"/>
  <c r="BI18" i="6"/>
  <c r="BI19" i="6"/>
  <c r="BI20" i="6"/>
  <c r="BI21" i="6"/>
  <c r="BI22" i="6"/>
  <c r="BI23" i="6"/>
  <c r="BI24" i="6"/>
  <c r="BI25" i="6"/>
  <c r="BI26" i="6"/>
  <c r="BI27" i="6"/>
  <c r="BI28" i="6"/>
  <c r="BI29" i="6"/>
  <c r="BI30" i="6"/>
  <c r="BI31" i="6"/>
  <c r="C32" i="6"/>
  <c r="D32" i="6"/>
  <c r="E32" i="6"/>
  <c r="F32" i="6"/>
  <c r="G32" i="6"/>
  <c r="H32" i="6"/>
  <c r="I32" i="6"/>
  <c r="J32" i="6"/>
  <c r="K32" i="6"/>
  <c r="L32" i="6"/>
  <c r="M32" i="6"/>
  <c r="N32" i="6"/>
  <c r="BA32" i="6" s="1"/>
  <c r="O32" i="6"/>
  <c r="P32" i="6"/>
  <c r="Q32" i="6"/>
  <c r="R32" i="6"/>
  <c r="S32" i="6"/>
  <c r="T32" i="6"/>
  <c r="U32" i="6"/>
  <c r="V32" i="6"/>
  <c r="W32" i="6"/>
  <c r="X32" i="6"/>
  <c r="Y32" i="6"/>
  <c r="Z32" i="6"/>
  <c r="AA32" i="6"/>
  <c r="AB32" i="6"/>
  <c r="AC32" i="6"/>
  <c r="AD32" i="6"/>
  <c r="BE32" i="6" s="1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AX32" i="6"/>
  <c r="BI32" i="6" s="1"/>
  <c r="C33" i="6"/>
  <c r="D33" i="6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R33" i="6"/>
  <c r="S33" i="6"/>
  <c r="T33" i="6"/>
  <c r="U33" i="6"/>
  <c r="V33" i="6"/>
  <c r="W33" i="6"/>
  <c r="X33" i="6"/>
  <c r="Y33" i="6"/>
  <c r="Z33" i="6"/>
  <c r="AA33" i="6"/>
  <c r="AB33" i="6"/>
  <c r="AC33" i="6"/>
  <c r="AD33" i="6"/>
  <c r="AE33" i="6"/>
  <c r="AF33" i="6"/>
  <c r="BE33" i="6" s="1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AX33" i="6"/>
  <c r="BA33" i="6"/>
  <c r="BI33" i="6"/>
  <c r="C34" i="6"/>
  <c r="D34" i="6"/>
  <c r="E34" i="6"/>
  <c r="F34" i="6"/>
  <c r="G34" i="6"/>
  <c r="H34" i="6"/>
  <c r="I34" i="6"/>
  <c r="J34" i="6"/>
  <c r="K34" i="6"/>
  <c r="L34" i="6"/>
  <c r="M34" i="6"/>
  <c r="BA34" i="6" s="1"/>
  <c r="N34" i="6"/>
  <c r="O34" i="6"/>
  <c r="P34" i="6"/>
  <c r="Q34" i="6"/>
  <c r="R34" i="6"/>
  <c r="S34" i="6"/>
  <c r="T34" i="6"/>
  <c r="U34" i="6"/>
  <c r="V34" i="6"/>
  <c r="W34" i="6"/>
  <c r="X34" i="6"/>
  <c r="Y34" i="6"/>
  <c r="Z34" i="6"/>
  <c r="AA34" i="6"/>
  <c r="AB34" i="6"/>
  <c r="AC34" i="6"/>
  <c r="AD34" i="6"/>
  <c r="BE34" i="6" s="1"/>
  <c r="AE34" i="6"/>
  <c r="AF34" i="6"/>
  <c r="AG34" i="6"/>
  <c r="AH34" i="6"/>
  <c r="AI34" i="6"/>
  <c r="AJ34" i="6"/>
  <c r="AK34" i="6"/>
  <c r="AL34" i="6"/>
  <c r="AM34" i="6"/>
  <c r="AN34" i="6"/>
  <c r="BG34" i="6" s="1"/>
  <c r="AO34" i="6"/>
  <c r="AP34" i="6"/>
  <c r="AQ34" i="6"/>
  <c r="AR34" i="6"/>
  <c r="AS34" i="6"/>
  <c r="AT34" i="6"/>
  <c r="AU34" i="6"/>
  <c r="AV34" i="6"/>
  <c r="BH34" i="6" s="1"/>
  <c r="AW34" i="6"/>
  <c r="AX34" i="6"/>
  <c r="BI34" i="6" s="1"/>
  <c r="C35" i="6"/>
  <c r="AY35" i="6" s="1"/>
  <c r="D35" i="6"/>
  <c r="E35" i="6"/>
  <c r="B35" i="6" s="1"/>
  <c r="F35" i="6"/>
  <c r="G35" i="6"/>
  <c r="H35" i="6"/>
  <c r="I35" i="6"/>
  <c r="J35" i="6"/>
  <c r="K35" i="6"/>
  <c r="L35" i="6"/>
  <c r="M35" i="6"/>
  <c r="N35" i="6"/>
  <c r="O35" i="6"/>
  <c r="P35" i="6"/>
  <c r="Q35" i="6"/>
  <c r="R35" i="6"/>
  <c r="S35" i="6"/>
  <c r="T35" i="6"/>
  <c r="U35" i="6"/>
  <c r="BC35" i="6" s="1"/>
  <c r="V35" i="6"/>
  <c r="W35" i="6"/>
  <c r="X35" i="6"/>
  <c r="Y35" i="6"/>
  <c r="Z35" i="6"/>
  <c r="BD35" i="6" s="1"/>
  <c r="AA35" i="6"/>
  <c r="AB35" i="6"/>
  <c r="AC35" i="6"/>
  <c r="AD35" i="6"/>
  <c r="AE35" i="6"/>
  <c r="AF35" i="6"/>
  <c r="AG35" i="6"/>
  <c r="AH35" i="6"/>
  <c r="AI35" i="6"/>
  <c r="BF35" i="6" s="1"/>
  <c r="AJ35" i="6"/>
  <c r="AK35" i="6"/>
  <c r="AL35" i="6"/>
  <c r="AM35" i="6"/>
  <c r="AN35" i="6"/>
  <c r="AO35" i="6"/>
  <c r="AP35" i="6"/>
  <c r="AQ35" i="6"/>
  <c r="AR35" i="6"/>
  <c r="AS35" i="6"/>
  <c r="BH35" i="6" s="1"/>
  <c r="AT35" i="6"/>
  <c r="AU35" i="6"/>
  <c r="AV35" i="6"/>
  <c r="AW35" i="6"/>
  <c r="AX35" i="6"/>
  <c r="BI35" i="6" s="1"/>
  <c r="BB35" i="6"/>
  <c r="C36" i="6"/>
  <c r="D36" i="6"/>
  <c r="E36" i="6"/>
  <c r="F36" i="6"/>
  <c r="B36" i="6" s="1"/>
  <c r="G36" i="6"/>
  <c r="H36" i="6"/>
  <c r="I36" i="6"/>
  <c r="J36" i="6"/>
  <c r="K36" i="6"/>
  <c r="L36" i="6"/>
  <c r="M36" i="6"/>
  <c r="N36" i="6"/>
  <c r="O36" i="6"/>
  <c r="P36" i="6"/>
  <c r="Q36" i="6"/>
  <c r="R36" i="6"/>
  <c r="S36" i="6"/>
  <c r="BB36" i="6" s="1"/>
  <c r="T36" i="6"/>
  <c r="U36" i="6"/>
  <c r="V36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BF36" i="6" s="1"/>
  <c r="AJ36" i="6"/>
  <c r="AK36" i="6"/>
  <c r="AL36" i="6"/>
  <c r="AM36" i="6"/>
  <c r="AN36" i="6"/>
  <c r="AO36" i="6"/>
  <c r="AP36" i="6"/>
  <c r="AQ36" i="6"/>
  <c r="AR36" i="6"/>
  <c r="AS36" i="6"/>
  <c r="AT36" i="6"/>
  <c r="BH36" i="6" s="1"/>
  <c r="AU36" i="6"/>
  <c r="AV36" i="6"/>
  <c r="AW36" i="6"/>
  <c r="AX36" i="6"/>
  <c r="BD36" i="6"/>
  <c r="BI36" i="6"/>
  <c r="C37" i="6"/>
  <c r="D37" i="6"/>
  <c r="B37" i="6" s="1"/>
  <c r="E37" i="6"/>
  <c r="F37" i="6"/>
  <c r="G37" i="6"/>
  <c r="AZ37" i="6" s="1"/>
  <c r="H37" i="6"/>
  <c r="I37" i="6"/>
  <c r="J37" i="6"/>
  <c r="K37" i="6"/>
  <c r="L37" i="6"/>
  <c r="M37" i="6"/>
  <c r="N37" i="6"/>
  <c r="O37" i="6"/>
  <c r="BB37" i="6" s="1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BD37" i="6" s="1"/>
  <c r="AC37" i="6"/>
  <c r="AD37" i="6"/>
  <c r="AE37" i="6"/>
  <c r="BE37" i="6" s="1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BH37" i="6" s="1"/>
  <c r="AT37" i="6"/>
  <c r="AU37" i="6"/>
  <c r="AV37" i="6"/>
  <c r="AW37" i="6"/>
  <c r="AX37" i="6"/>
  <c r="BF37" i="6"/>
  <c r="BI37" i="6"/>
  <c r="C5" i="7"/>
  <c r="D5" i="7"/>
  <c r="E5" i="7"/>
  <c r="F5" i="7"/>
  <c r="G5" i="7"/>
  <c r="H5" i="7"/>
  <c r="I5" i="7"/>
  <c r="J5" i="7"/>
  <c r="K5" i="7"/>
  <c r="L5" i="7"/>
  <c r="M5" i="7"/>
  <c r="AV5" i="7" s="1"/>
  <c r="N5" i="7"/>
  <c r="O5" i="7"/>
  <c r="P5" i="7"/>
  <c r="Q5" i="7"/>
  <c r="R5" i="7"/>
  <c r="S5" i="7"/>
  <c r="T5" i="7"/>
  <c r="U5" i="7"/>
  <c r="V5" i="7"/>
  <c r="W5" i="7"/>
  <c r="X5" i="7"/>
  <c r="AX5" i="7" s="1"/>
  <c r="Y5" i="7"/>
  <c r="Z5" i="7"/>
  <c r="AA5" i="7"/>
  <c r="AB5" i="7"/>
  <c r="AC5" i="7"/>
  <c r="AD5" i="7"/>
  <c r="AZ5" i="7" s="1"/>
  <c r="AE5" i="7"/>
  <c r="AF5" i="7"/>
  <c r="AG5" i="7"/>
  <c r="AH5" i="7"/>
  <c r="AI5" i="7"/>
  <c r="AJ5" i="7"/>
  <c r="AK5" i="7"/>
  <c r="AL5" i="7"/>
  <c r="AM5" i="7"/>
  <c r="AN5" i="7"/>
  <c r="BB5" i="7" s="1"/>
  <c r="AO5" i="7"/>
  <c r="AP5" i="7"/>
  <c r="AQ5" i="7"/>
  <c r="AR5" i="7"/>
  <c r="AS5" i="7"/>
  <c r="BC5" i="7" s="1"/>
  <c r="AT5" i="7"/>
  <c r="B6" i="7"/>
  <c r="AT6" i="7"/>
  <c r="AU6" i="7"/>
  <c r="AV6" i="7"/>
  <c r="AW6" i="7"/>
  <c r="AX6" i="7"/>
  <c r="AX32" i="7" s="1"/>
  <c r="AY6" i="7"/>
  <c r="AZ6" i="7"/>
  <c r="BA6" i="7"/>
  <c r="BB6" i="7"/>
  <c r="BC6" i="7"/>
  <c r="B7" i="7"/>
  <c r="AT7" i="7"/>
  <c r="AU7" i="7"/>
  <c r="AV7" i="7"/>
  <c r="AW7" i="7"/>
  <c r="AX7" i="7"/>
  <c r="AY7" i="7"/>
  <c r="AZ7" i="7"/>
  <c r="BA7" i="7"/>
  <c r="BB7" i="7"/>
  <c r="BC7" i="7"/>
  <c r="B8" i="7"/>
  <c r="AT8" i="7"/>
  <c r="AU8" i="7"/>
  <c r="AV8" i="7"/>
  <c r="AW8" i="7"/>
  <c r="AX8" i="7"/>
  <c r="AY8" i="7"/>
  <c r="AZ8" i="7"/>
  <c r="AZ32" i="7" s="1"/>
  <c r="BA8" i="7"/>
  <c r="BB8" i="7"/>
  <c r="BC8" i="7"/>
  <c r="B9" i="7"/>
  <c r="AT9" i="7"/>
  <c r="AU9" i="7"/>
  <c r="AV9" i="7"/>
  <c r="AW9" i="7"/>
  <c r="AX9" i="7"/>
  <c r="AY9" i="7"/>
  <c r="AZ9" i="7"/>
  <c r="BA9" i="7"/>
  <c r="BB9" i="7"/>
  <c r="BC9" i="7"/>
  <c r="B10" i="7"/>
  <c r="AT10" i="7"/>
  <c r="AT32" i="7" s="1"/>
  <c r="AU10" i="7"/>
  <c r="AV10" i="7"/>
  <c r="AW10" i="7"/>
  <c r="AX10" i="7"/>
  <c r="AY10" i="7"/>
  <c r="AZ10" i="7"/>
  <c r="BA10" i="7"/>
  <c r="BB10" i="7"/>
  <c r="BC10" i="7"/>
  <c r="B11" i="7"/>
  <c r="AT11" i="7"/>
  <c r="AU11" i="7"/>
  <c r="AV11" i="7"/>
  <c r="AW11" i="7"/>
  <c r="AX11" i="7"/>
  <c r="AY11" i="7"/>
  <c r="AZ11" i="7"/>
  <c r="BA11" i="7"/>
  <c r="BB11" i="7"/>
  <c r="BC11" i="7"/>
  <c r="B12" i="7"/>
  <c r="AT12" i="7"/>
  <c r="AU12" i="7"/>
  <c r="AV12" i="7"/>
  <c r="AV33" i="7" s="1"/>
  <c r="AW12" i="7"/>
  <c r="AX12" i="7"/>
  <c r="AY12" i="7"/>
  <c r="AZ12" i="7"/>
  <c r="BA12" i="7"/>
  <c r="BB12" i="7"/>
  <c r="BC12" i="7"/>
  <c r="B13" i="7"/>
  <c r="AT13" i="7"/>
  <c r="AU13" i="7"/>
  <c r="AV13" i="7"/>
  <c r="AW13" i="7"/>
  <c r="AX13" i="7"/>
  <c r="AY13" i="7"/>
  <c r="AZ13" i="7"/>
  <c r="BA13" i="7"/>
  <c r="BB13" i="7"/>
  <c r="BC13" i="7"/>
  <c r="B14" i="7"/>
  <c r="AT14" i="7"/>
  <c r="AU14" i="7"/>
  <c r="AV14" i="7"/>
  <c r="AW14" i="7"/>
  <c r="AX14" i="7"/>
  <c r="AX33" i="7" s="1"/>
  <c r="AY14" i="7"/>
  <c r="AZ14" i="7"/>
  <c r="BA14" i="7"/>
  <c r="BB14" i="7"/>
  <c r="BC14" i="7"/>
  <c r="B15" i="7"/>
  <c r="AT15" i="7"/>
  <c r="AU15" i="7"/>
  <c r="AV15" i="7"/>
  <c r="AW15" i="7"/>
  <c r="AX15" i="7"/>
  <c r="AY15" i="7"/>
  <c r="AZ15" i="7"/>
  <c r="BA15" i="7"/>
  <c r="BB15" i="7"/>
  <c r="BC15" i="7"/>
  <c r="B16" i="7"/>
  <c r="AT16" i="7"/>
  <c r="AU16" i="7"/>
  <c r="AV16" i="7"/>
  <c r="AW16" i="7"/>
  <c r="AX16" i="7"/>
  <c r="AY16" i="7"/>
  <c r="AZ16" i="7"/>
  <c r="AZ34" i="7" s="1"/>
  <c r="BA16" i="7"/>
  <c r="BB16" i="7"/>
  <c r="BC16" i="7"/>
  <c r="B17" i="7"/>
  <c r="AT17" i="7"/>
  <c r="AU17" i="7"/>
  <c r="AV17" i="7"/>
  <c r="AW17" i="7"/>
  <c r="AX17" i="7"/>
  <c r="AY17" i="7"/>
  <c r="AZ17" i="7"/>
  <c r="BA17" i="7"/>
  <c r="BB17" i="7"/>
  <c r="BC17" i="7"/>
  <c r="B18" i="7"/>
  <c r="AT18" i="7"/>
  <c r="AT34" i="7" s="1"/>
  <c r="AU18" i="7"/>
  <c r="AV18" i="7"/>
  <c r="AW18" i="7"/>
  <c r="AX18" i="7"/>
  <c r="AY18" i="7"/>
  <c r="AZ18" i="7"/>
  <c r="BA18" i="7"/>
  <c r="BB18" i="7"/>
  <c r="BC18" i="7"/>
  <c r="B19" i="7"/>
  <c r="AT19" i="7"/>
  <c r="AU19" i="7"/>
  <c r="AV19" i="7"/>
  <c r="AW19" i="7"/>
  <c r="AX19" i="7"/>
  <c r="AY19" i="7"/>
  <c r="AZ19" i="7"/>
  <c r="BA19" i="7"/>
  <c r="BB19" i="7"/>
  <c r="BC19" i="7"/>
  <c r="B20" i="7"/>
  <c r="AT20" i="7"/>
  <c r="AU20" i="7"/>
  <c r="AV20" i="7"/>
  <c r="AV34" i="7" s="1"/>
  <c r="AW20" i="7"/>
  <c r="AX20" i="7"/>
  <c r="AY20" i="7"/>
  <c r="AZ20" i="7"/>
  <c r="BA20" i="7"/>
  <c r="BB20" i="7"/>
  <c r="BC20" i="7"/>
  <c r="B21" i="7"/>
  <c r="AT21" i="7"/>
  <c r="AU21" i="7"/>
  <c r="AV21" i="7"/>
  <c r="AW21" i="7"/>
  <c r="AX21" i="7"/>
  <c r="AY21" i="7"/>
  <c r="AZ21" i="7"/>
  <c r="BA21" i="7"/>
  <c r="BB21" i="7"/>
  <c r="BC21" i="7"/>
  <c r="B22" i="7"/>
  <c r="AT22" i="7"/>
  <c r="AU22" i="7"/>
  <c r="AV22" i="7"/>
  <c r="AW22" i="7"/>
  <c r="AX22" i="7"/>
  <c r="AX35" i="7" s="1"/>
  <c r="AY22" i="7"/>
  <c r="AZ22" i="7"/>
  <c r="BA22" i="7"/>
  <c r="BB22" i="7"/>
  <c r="BC22" i="7"/>
  <c r="B23" i="7"/>
  <c r="AT23" i="7"/>
  <c r="AU23" i="7"/>
  <c r="AV23" i="7"/>
  <c r="AW23" i="7"/>
  <c r="AX23" i="7"/>
  <c r="AY23" i="7"/>
  <c r="AZ23" i="7"/>
  <c r="BA23" i="7"/>
  <c r="BB23" i="7"/>
  <c r="BC23" i="7"/>
  <c r="B24" i="7"/>
  <c r="AT24" i="7"/>
  <c r="AU24" i="7"/>
  <c r="AV24" i="7"/>
  <c r="AW24" i="7"/>
  <c r="AX24" i="7"/>
  <c r="AY24" i="7"/>
  <c r="AZ24" i="7"/>
  <c r="AZ35" i="7" s="1"/>
  <c r="BA24" i="7"/>
  <c r="BB24" i="7"/>
  <c r="BC24" i="7"/>
  <c r="B25" i="7"/>
  <c r="AT25" i="7"/>
  <c r="AU25" i="7"/>
  <c r="AV25" i="7"/>
  <c r="AW25" i="7"/>
  <c r="AX25" i="7"/>
  <c r="AY25" i="7"/>
  <c r="AZ25" i="7"/>
  <c r="BA25" i="7"/>
  <c r="BB25" i="7"/>
  <c r="BC25" i="7"/>
  <c r="B26" i="7"/>
  <c r="AT26" i="7"/>
  <c r="AT36" i="7" s="1"/>
  <c r="AU26" i="7"/>
  <c r="AV26" i="7"/>
  <c r="AW26" i="7"/>
  <c r="AX26" i="7"/>
  <c r="AY26" i="7"/>
  <c r="AZ26" i="7"/>
  <c r="BA26" i="7"/>
  <c r="BB26" i="7"/>
  <c r="BC26" i="7"/>
  <c r="B27" i="7"/>
  <c r="AT27" i="7"/>
  <c r="AU27" i="7"/>
  <c r="AV27" i="7"/>
  <c r="AW27" i="7"/>
  <c r="AX27" i="7"/>
  <c r="AY27" i="7"/>
  <c r="AZ27" i="7"/>
  <c r="BA27" i="7"/>
  <c r="BB27" i="7"/>
  <c r="BC27" i="7"/>
  <c r="B28" i="7"/>
  <c r="AT28" i="7"/>
  <c r="AU28" i="7"/>
  <c r="AV28" i="7"/>
  <c r="AV36" i="7" s="1"/>
  <c r="AW28" i="7"/>
  <c r="AX28" i="7"/>
  <c r="AY28" i="7"/>
  <c r="AZ28" i="7"/>
  <c r="BA28" i="7"/>
  <c r="BB28" i="7"/>
  <c r="BC28" i="7"/>
  <c r="B29" i="7"/>
  <c r="AT29" i="7"/>
  <c r="AU29" i="7"/>
  <c r="AV29" i="7"/>
  <c r="AW29" i="7"/>
  <c r="AX29" i="7"/>
  <c r="AY29" i="7"/>
  <c r="AZ29" i="7"/>
  <c r="BA29" i="7"/>
  <c r="BB29" i="7"/>
  <c r="BC29" i="7"/>
  <c r="B30" i="7"/>
  <c r="AT30" i="7"/>
  <c r="AU30" i="7"/>
  <c r="AV30" i="7"/>
  <c r="AW30" i="7"/>
  <c r="AX30" i="7"/>
  <c r="AX36" i="7" s="1"/>
  <c r="AY30" i="7"/>
  <c r="AZ30" i="7"/>
  <c r="BA30" i="7"/>
  <c r="BB30" i="7"/>
  <c r="BC30" i="7"/>
  <c r="B31" i="7"/>
  <c r="AT31" i="7"/>
  <c r="AU31" i="7"/>
  <c r="AU37" i="7" s="1"/>
  <c r="AV31" i="7"/>
  <c r="AW31" i="7"/>
  <c r="AX31" i="7"/>
  <c r="AY31" i="7"/>
  <c r="AZ31" i="7"/>
  <c r="BA31" i="7"/>
  <c r="BB31" i="7"/>
  <c r="BC31" i="7"/>
  <c r="BC37" i="7" s="1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T32" i="7"/>
  <c r="U32" i="7"/>
  <c r="V32" i="7"/>
  <c r="W32" i="7"/>
  <c r="X32" i="7"/>
  <c r="Y32" i="7"/>
  <c r="Z32" i="7"/>
  <c r="AA32" i="7"/>
  <c r="AB32" i="7"/>
  <c r="AC32" i="7"/>
  <c r="AD32" i="7"/>
  <c r="AE32" i="7"/>
  <c r="AF32" i="7"/>
  <c r="AG32" i="7"/>
  <c r="AH32" i="7"/>
  <c r="AI32" i="7"/>
  <c r="AJ32" i="7"/>
  <c r="AK32" i="7"/>
  <c r="AL32" i="7"/>
  <c r="AM32" i="7"/>
  <c r="AN32" i="7"/>
  <c r="AO32" i="7"/>
  <c r="AP32" i="7"/>
  <c r="AQ32" i="7"/>
  <c r="AR32" i="7"/>
  <c r="AS32" i="7"/>
  <c r="AV32" i="7"/>
  <c r="BB32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X33" i="7"/>
  <c r="Y33" i="7"/>
  <c r="Z33" i="7"/>
  <c r="AA33" i="7"/>
  <c r="AB33" i="7"/>
  <c r="AC33" i="7"/>
  <c r="AD33" i="7"/>
  <c r="AE33" i="7"/>
  <c r="AF33" i="7"/>
  <c r="AG33" i="7"/>
  <c r="AH33" i="7"/>
  <c r="AI33" i="7"/>
  <c r="AJ33" i="7"/>
  <c r="AK33" i="7"/>
  <c r="AL33" i="7"/>
  <c r="AM33" i="7"/>
  <c r="AN33" i="7"/>
  <c r="AO33" i="7"/>
  <c r="AP33" i="7"/>
  <c r="AQ33" i="7"/>
  <c r="AR33" i="7"/>
  <c r="AS33" i="7"/>
  <c r="AT33" i="7"/>
  <c r="AZ33" i="7"/>
  <c r="BB33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X34" i="7"/>
  <c r="Y34" i="7"/>
  <c r="Z34" i="7"/>
  <c r="AA34" i="7"/>
  <c r="AB34" i="7"/>
  <c r="AC34" i="7"/>
  <c r="AD34" i="7"/>
  <c r="AE34" i="7"/>
  <c r="AF34" i="7"/>
  <c r="AG34" i="7"/>
  <c r="AH34" i="7"/>
  <c r="AI34" i="7"/>
  <c r="AJ34" i="7"/>
  <c r="AK34" i="7"/>
  <c r="AL34" i="7"/>
  <c r="AM34" i="7"/>
  <c r="AN34" i="7"/>
  <c r="AO34" i="7"/>
  <c r="AP34" i="7"/>
  <c r="AQ34" i="7"/>
  <c r="AR34" i="7"/>
  <c r="AS34" i="7"/>
  <c r="AX34" i="7"/>
  <c r="BB34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Y35" i="7"/>
  <c r="Z35" i="7"/>
  <c r="AA35" i="7"/>
  <c r="AB35" i="7"/>
  <c r="AC35" i="7"/>
  <c r="AD35" i="7"/>
  <c r="AE35" i="7"/>
  <c r="AF35" i="7"/>
  <c r="AG35" i="7"/>
  <c r="AH35" i="7"/>
  <c r="AI35" i="7"/>
  <c r="AJ35" i="7"/>
  <c r="AK35" i="7"/>
  <c r="AL35" i="7"/>
  <c r="AM35" i="7"/>
  <c r="AN35" i="7"/>
  <c r="AO35" i="7"/>
  <c r="AP35" i="7"/>
  <c r="AQ35" i="7"/>
  <c r="AR35" i="7"/>
  <c r="AS35" i="7"/>
  <c r="AT35" i="7"/>
  <c r="AV35" i="7"/>
  <c r="BB35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B36" i="7"/>
  <c r="AC36" i="7"/>
  <c r="AD36" i="7"/>
  <c r="AE36" i="7"/>
  <c r="AF36" i="7"/>
  <c r="AG36" i="7"/>
  <c r="AH36" i="7"/>
  <c r="AI36" i="7"/>
  <c r="AJ36" i="7"/>
  <c r="AK36" i="7"/>
  <c r="AL36" i="7"/>
  <c r="AM36" i="7"/>
  <c r="AN36" i="7"/>
  <c r="AO36" i="7"/>
  <c r="AP36" i="7"/>
  <c r="AQ36" i="7"/>
  <c r="AR36" i="7"/>
  <c r="AS36" i="7"/>
  <c r="AZ36" i="7"/>
  <c r="BB36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V37" i="7"/>
  <c r="W37" i="7"/>
  <c r="X37" i="7"/>
  <c r="Y37" i="7"/>
  <c r="Z37" i="7"/>
  <c r="AA37" i="7"/>
  <c r="AB37" i="7"/>
  <c r="AC37" i="7"/>
  <c r="AD37" i="7"/>
  <c r="AE37" i="7"/>
  <c r="AF37" i="7"/>
  <c r="AG37" i="7"/>
  <c r="AH37" i="7"/>
  <c r="AI37" i="7"/>
  <c r="AJ37" i="7"/>
  <c r="AK37" i="7"/>
  <c r="AL37" i="7"/>
  <c r="AM37" i="7"/>
  <c r="AN37" i="7"/>
  <c r="AO37" i="7"/>
  <c r="AP37" i="7"/>
  <c r="AQ37" i="7"/>
  <c r="AR37" i="7"/>
  <c r="AS37" i="7"/>
  <c r="AT37" i="7"/>
  <c r="AV37" i="7"/>
  <c r="AW37" i="7"/>
  <c r="AX37" i="7"/>
  <c r="AY37" i="7"/>
  <c r="AZ37" i="7"/>
  <c r="BA37" i="7"/>
  <c r="BB37" i="7"/>
  <c r="B6" i="8"/>
  <c r="C6" i="8"/>
  <c r="D6" i="8"/>
  <c r="E6" i="8"/>
  <c r="F6" i="8"/>
  <c r="G6" i="8"/>
  <c r="H6" i="8"/>
  <c r="I6" i="8"/>
  <c r="J6" i="8"/>
  <c r="K6" i="8"/>
  <c r="B50" i="8"/>
  <c r="C50" i="8"/>
  <c r="D50" i="8"/>
  <c r="E50" i="8"/>
  <c r="F50" i="8"/>
  <c r="G50" i="8"/>
  <c r="H50" i="8"/>
  <c r="I50" i="8"/>
  <c r="J50" i="8"/>
  <c r="K50" i="8"/>
  <c r="B51" i="8"/>
  <c r="C51" i="8"/>
  <c r="D51" i="8"/>
  <c r="E51" i="8"/>
  <c r="F51" i="8"/>
  <c r="G51" i="8"/>
  <c r="H51" i="8"/>
  <c r="I51" i="8"/>
  <c r="J51" i="8"/>
  <c r="K51" i="8"/>
  <c r="B52" i="8"/>
  <c r="C52" i="8"/>
  <c r="D52" i="8"/>
  <c r="E52" i="8"/>
  <c r="F52" i="8"/>
  <c r="G52" i="8"/>
  <c r="H52" i="8"/>
  <c r="I52" i="8"/>
  <c r="J52" i="8"/>
  <c r="K52" i="8"/>
  <c r="B53" i="8"/>
  <c r="C53" i="8"/>
  <c r="D53" i="8"/>
  <c r="E53" i="8"/>
  <c r="F53" i="8"/>
  <c r="G53" i="8"/>
  <c r="H53" i="8"/>
  <c r="I53" i="8"/>
  <c r="J53" i="8"/>
  <c r="K53" i="8"/>
  <c r="B54" i="8"/>
  <c r="C54" i="8"/>
  <c r="D54" i="8"/>
  <c r="E54" i="8"/>
  <c r="F54" i="8"/>
  <c r="G54" i="8"/>
  <c r="H54" i="8"/>
  <c r="I54" i="8"/>
  <c r="J54" i="8"/>
  <c r="K54" i="8"/>
  <c r="B55" i="8"/>
  <c r="C55" i="8"/>
  <c r="D55" i="8"/>
  <c r="E55" i="8"/>
  <c r="F55" i="8"/>
  <c r="G55" i="8"/>
  <c r="H55" i="8"/>
  <c r="I55" i="8"/>
  <c r="J55" i="8"/>
  <c r="K55" i="8"/>
  <c r="B56" i="8"/>
  <c r="C56" i="8"/>
  <c r="D56" i="8"/>
  <c r="E56" i="8"/>
  <c r="F56" i="8"/>
  <c r="G56" i="8"/>
  <c r="H56" i="8"/>
  <c r="I56" i="8"/>
  <c r="J56" i="8"/>
  <c r="K56" i="8"/>
  <c r="B57" i="8"/>
  <c r="C57" i="8"/>
  <c r="D57" i="8"/>
  <c r="E57" i="8"/>
  <c r="F57" i="8"/>
  <c r="G57" i="8"/>
  <c r="H57" i="8"/>
  <c r="I57" i="8"/>
  <c r="J57" i="8"/>
  <c r="K57" i="8"/>
  <c r="B58" i="8"/>
  <c r="C58" i="8"/>
  <c r="D58" i="8"/>
  <c r="E58" i="8"/>
  <c r="F58" i="8"/>
  <c r="G58" i="8"/>
  <c r="H58" i="8"/>
  <c r="I58" i="8"/>
  <c r="J58" i="8"/>
  <c r="K58" i="8"/>
  <c r="B59" i="8"/>
  <c r="C59" i="8"/>
  <c r="D59" i="8"/>
  <c r="E59" i="8"/>
  <c r="F59" i="8"/>
  <c r="G59" i="8"/>
  <c r="H59" i="8"/>
  <c r="I59" i="8"/>
  <c r="J59" i="8"/>
  <c r="K59" i="8"/>
  <c r="B6" i="10"/>
  <c r="C6" i="10"/>
  <c r="D6" i="10"/>
  <c r="E6" i="10"/>
  <c r="F6" i="10"/>
  <c r="G6" i="10"/>
  <c r="H6" i="10"/>
  <c r="I6" i="10"/>
  <c r="J6" i="10"/>
  <c r="K6" i="10"/>
  <c r="B50" i="10"/>
  <c r="C50" i="10"/>
  <c r="D50" i="10"/>
  <c r="E50" i="10"/>
  <c r="F50" i="10"/>
  <c r="G50" i="10"/>
  <c r="H50" i="10"/>
  <c r="I50" i="10"/>
  <c r="J50" i="10"/>
  <c r="K50" i="10"/>
  <c r="B51" i="10"/>
  <c r="C51" i="10"/>
  <c r="D51" i="10"/>
  <c r="E51" i="10"/>
  <c r="F51" i="10"/>
  <c r="G51" i="10"/>
  <c r="H51" i="10"/>
  <c r="I51" i="10"/>
  <c r="J51" i="10"/>
  <c r="K51" i="10"/>
  <c r="B52" i="10"/>
  <c r="C52" i="10"/>
  <c r="D52" i="10"/>
  <c r="E52" i="10"/>
  <c r="F52" i="10"/>
  <c r="G52" i="10"/>
  <c r="H52" i="10"/>
  <c r="I52" i="10"/>
  <c r="J52" i="10"/>
  <c r="K52" i="10"/>
  <c r="B53" i="10"/>
  <c r="C53" i="10"/>
  <c r="D53" i="10"/>
  <c r="E53" i="10"/>
  <c r="F53" i="10"/>
  <c r="G53" i="10"/>
  <c r="H53" i="10"/>
  <c r="I53" i="10"/>
  <c r="J53" i="10"/>
  <c r="K53" i="10"/>
  <c r="B54" i="10"/>
  <c r="C54" i="10"/>
  <c r="D54" i="10"/>
  <c r="E54" i="10"/>
  <c r="F54" i="10"/>
  <c r="G54" i="10"/>
  <c r="H54" i="10"/>
  <c r="I54" i="10"/>
  <c r="J54" i="10"/>
  <c r="K54" i="10"/>
  <c r="B55" i="10"/>
  <c r="C55" i="10"/>
  <c r="D55" i="10"/>
  <c r="E55" i="10"/>
  <c r="F55" i="10"/>
  <c r="G55" i="10"/>
  <c r="H55" i="10"/>
  <c r="I55" i="10"/>
  <c r="J55" i="10"/>
  <c r="K55" i="10"/>
  <c r="B56" i="10"/>
  <c r="C56" i="10"/>
  <c r="D56" i="10"/>
  <c r="E56" i="10"/>
  <c r="F56" i="10"/>
  <c r="G56" i="10"/>
  <c r="H56" i="10"/>
  <c r="I56" i="10"/>
  <c r="J56" i="10"/>
  <c r="K56" i="10"/>
  <c r="B57" i="10"/>
  <c r="C57" i="10"/>
  <c r="D57" i="10"/>
  <c r="E57" i="10"/>
  <c r="F57" i="10"/>
  <c r="G57" i="10"/>
  <c r="H57" i="10"/>
  <c r="I57" i="10"/>
  <c r="J57" i="10"/>
  <c r="K57" i="10"/>
  <c r="B58" i="10"/>
  <c r="C58" i="10"/>
  <c r="D58" i="10"/>
  <c r="E58" i="10"/>
  <c r="F58" i="10"/>
  <c r="G58" i="10"/>
  <c r="H58" i="10"/>
  <c r="I58" i="10"/>
  <c r="J58" i="10"/>
  <c r="K58" i="10"/>
  <c r="B59" i="10"/>
  <c r="C59" i="10"/>
  <c r="D59" i="10"/>
  <c r="E59" i="10"/>
  <c r="F59" i="10"/>
  <c r="G59" i="10"/>
  <c r="H59" i="10"/>
  <c r="I59" i="10"/>
  <c r="J59" i="10"/>
  <c r="K59" i="10"/>
  <c r="C7" i="11"/>
  <c r="D7" i="11"/>
  <c r="E7" i="11"/>
  <c r="F7" i="11"/>
  <c r="G7" i="11"/>
  <c r="H7" i="11"/>
  <c r="I7" i="11"/>
  <c r="J7" i="11"/>
  <c r="K7" i="11"/>
  <c r="B9" i="11"/>
  <c r="B10" i="11"/>
  <c r="B11" i="11"/>
  <c r="B12" i="11"/>
  <c r="B13" i="11"/>
  <c r="B14" i="11"/>
  <c r="B15" i="11"/>
  <c r="B16" i="11"/>
  <c r="B17" i="11"/>
  <c r="C22" i="11"/>
  <c r="D22" i="11"/>
  <c r="E22" i="11"/>
  <c r="F22" i="11"/>
  <c r="G22" i="11"/>
  <c r="B22" i="11" s="1"/>
  <c r="H22" i="11"/>
  <c r="I22" i="11"/>
  <c r="J22" i="11"/>
  <c r="K22" i="11"/>
  <c r="B24" i="11"/>
  <c r="B25" i="11"/>
  <c r="B26" i="11"/>
  <c r="B27" i="11"/>
  <c r="B28" i="11"/>
  <c r="B29" i="11"/>
  <c r="B30" i="11"/>
  <c r="B31" i="11"/>
  <c r="B32" i="11"/>
  <c r="C37" i="11"/>
  <c r="D37" i="11"/>
  <c r="E37" i="11"/>
  <c r="F37" i="11"/>
  <c r="G37" i="11"/>
  <c r="H37" i="11"/>
  <c r="I37" i="11"/>
  <c r="J37" i="11"/>
  <c r="K37" i="11"/>
  <c r="B39" i="11"/>
  <c r="B40" i="11"/>
  <c r="B41" i="11"/>
  <c r="B42" i="11"/>
  <c r="B43" i="11"/>
  <c r="B44" i="11"/>
  <c r="B45" i="11"/>
  <c r="B46" i="11"/>
  <c r="B47" i="11"/>
  <c r="C52" i="11"/>
  <c r="D52" i="11"/>
  <c r="E52" i="11"/>
  <c r="F52" i="11"/>
  <c r="G52" i="11"/>
  <c r="H52" i="11"/>
  <c r="I52" i="11"/>
  <c r="J52" i="11"/>
  <c r="B52" i="11" s="1"/>
  <c r="K52" i="11"/>
  <c r="B54" i="11"/>
  <c r="B55" i="11"/>
  <c r="B56" i="11"/>
  <c r="B57" i="11"/>
  <c r="B58" i="11"/>
  <c r="B59" i="11"/>
  <c r="B60" i="11"/>
  <c r="B61" i="11"/>
  <c r="B62" i="11"/>
  <c r="C67" i="11"/>
  <c r="D67" i="11"/>
  <c r="E67" i="11"/>
  <c r="F67" i="11"/>
  <c r="G67" i="11"/>
  <c r="H67" i="11"/>
  <c r="I67" i="11"/>
  <c r="J67" i="11"/>
  <c r="K67" i="11"/>
  <c r="B69" i="11"/>
  <c r="B70" i="11"/>
  <c r="B71" i="11"/>
  <c r="B72" i="11"/>
  <c r="B73" i="11"/>
  <c r="B74" i="11"/>
  <c r="B75" i="11"/>
  <c r="B76" i="11"/>
  <c r="B77" i="11"/>
  <c r="C82" i="11"/>
  <c r="D82" i="11"/>
  <c r="E82" i="11"/>
  <c r="B82" i="11" s="1"/>
  <c r="F82" i="11"/>
  <c r="G82" i="11"/>
  <c r="H82" i="11"/>
  <c r="I82" i="11"/>
  <c r="J82" i="11"/>
  <c r="K82" i="11"/>
  <c r="B84" i="11"/>
  <c r="B85" i="11"/>
  <c r="B86" i="11"/>
  <c r="B87" i="11"/>
  <c r="B88" i="11"/>
  <c r="B89" i="11"/>
  <c r="B90" i="11"/>
  <c r="B91" i="11"/>
  <c r="B92" i="11"/>
  <c r="C97" i="11"/>
  <c r="D97" i="11"/>
  <c r="E97" i="11"/>
  <c r="F97" i="11"/>
  <c r="G97" i="11"/>
  <c r="H97" i="11"/>
  <c r="I97" i="11"/>
  <c r="J97" i="11"/>
  <c r="K97" i="11"/>
  <c r="B99" i="11"/>
  <c r="B100" i="11"/>
  <c r="B101" i="11"/>
  <c r="B102" i="11"/>
  <c r="B103" i="11"/>
  <c r="B104" i="11"/>
  <c r="B105" i="11"/>
  <c r="B106" i="11"/>
  <c r="B107" i="11"/>
  <c r="C112" i="11"/>
  <c r="D112" i="11"/>
  <c r="E112" i="11"/>
  <c r="F112" i="11"/>
  <c r="G112" i="11"/>
  <c r="H112" i="11"/>
  <c r="B112" i="11" s="1"/>
  <c r="I112" i="11"/>
  <c r="J112" i="11"/>
  <c r="K112" i="11"/>
  <c r="B114" i="11"/>
  <c r="B115" i="11"/>
  <c r="B116" i="11"/>
  <c r="B117" i="11"/>
  <c r="B118" i="11"/>
  <c r="B119" i="11"/>
  <c r="B120" i="11"/>
  <c r="B121" i="11"/>
  <c r="B122" i="11"/>
  <c r="C127" i="11"/>
  <c r="D127" i="11"/>
  <c r="E127" i="11"/>
  <c r="F127" i="11"/>
  <c r="G127" i="11"/>
  <c r="H127" i="11"/>
  <c r="I127" i="11"/>
  <c r="J127" i="11"/>
  <c r="K127" i="11"/>
  <c r="B129" i="11"/>
  <c r="B130" i="11"/>
  <c r="B131" i="11"/>
  <c r="B132" i="11"/>
  <c r="B133" i="11"/>
  <c r="B134" i="11"/>
  <c r="B135" i="11"/>
  <c r="B136" i="11"/>
  <c r="B137" i="11"/>
  <c r="B5" i="12"/>
  <c r="C8" i="12"/>
  <c r="C9" i="12" s="1"/>
  <c r="D8" i="12"/>
  <c r="E8" i="12"/>
  <c r="E9" i="12" s="1"/>
  <c r="F8" i="12"/>
  <c r="G8" i="12"/>
  <c r="G9" i="12" s="1"/>
  <c r="H8" i="12"/>
  <c r="I8" i="12"/>
  <c r="I9" i="12" s="1"/>
  <c r="J8" i="12"/>
  <c r="B8" i="12" s="1"/>
  <c r="K8" i="12"/>
  <c r="K9" i="12" s="1"/>
  <c r="L8" i="12"/>
  <c r="D9" i="12"/>
  <c r="F9" i="12"/>
  <c r="H9" i="12"/>
  <c r="L9" i="12"/>
  <c r="B12" i="12"/>
  <c r="B13" i="12"/>
  <c r="B14" i="12"/>
  <c r="B15" i="12"/>
  <c r="B16" i="12"/>
  <c r="B17" i="12"/>
  <c r="B18" i="12"/>
  <c r="B19" i="12"/>
  <c r="B20" i="12"/>
  <c r="B21" i="12"/>
  <c r="B24" i="12"/>
  <c r="B25" i="12"/>
  <c r="B26" i="12"/>
  <c r="B27" i="12"/>
  <c r="B30" i="12"/>
  <c r="B31" i="12"/>
  <c r="B32" i="12"/>
  <c r="B33" i="12"/>
  <c r="B34" i="12"/>
  <c r="B35" i="12"/>
  <c r="B36" i="12"/>
  <c r="B37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194" i="12"/>
  <c r="B195" i="12"/>
  <c r="B196" i="12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209" i="12"/>
  <c r="B210" i="12"/>
  <c r="B211" i="12"/>
  <c r="B212" i="12"/>
  <c r="B213" i="12"/>
  <c r="B214" i="12"/>
  <c r="B215" i="12"/>
  <c r="B216" i="12"/>
  <c r="B217" i="12"/>
  <c r="B218" i="12"/>
  <c r="B219" i="12"/>
  <c r="B220" i="12"/>
  <c r="B221" i="12"/>
  <c r="B222" i="12"/>
  <c r="B223" i="12"/>
  <c r="B224" i="12"/>
  <c r="B225" i="12"/>
  <c r="B226" i="12"/>
  <c r="B227" i="12"/>
  <c r="B228" i="12"/>
  <c r="B229" i="12"/>
  <c r="B230" i="12"/>
  <c r="B231" i="12"/>
  <c r="B232" i="12"/>
  <c r="B233" i="12"/>
  <c r="B234" i="12"/>
  <c r="B235" i="12"/>
  <c r="B236" i="12"/>
  <c r="B237" i="12"/>
  <c r="B238" i="12"/>
  <c r="B239" i="12"/>
  <c r="B240" i="12"/>
  <c r="B241" i="12"/>
  <c r="B242" i="12"/>
  <c r="B243" i="12"/>
  <c r="B244" i="12"/>
  <c r="B245" i="12"/>
  <c r="B246" i="12"/>
  <c r="B247" i="12"/>
  <c r="B248" i="12"/>
  <c r="B249" i="12"/>
  <c r="B250" i="12"/>
  <c r="B251" i="12"/>
  <c r="B252" i="12"/>
  <c r="B253" i="12"/>
  <c r="B254" i="12"/>
  <c r="B255" i="12"/>
  <c r="B256" i="12"/>
  <c r="B257" i="12"/>
  <c r="B258" i="12"/>
  <c r="B5" i="13"/>
  <c r="C8" i="13"/>
  <c r="C9" i="13" s="1"/>
  <c r="D8" i="13"/>
  <c r="E8" i="13"/>
  <c r="E9" i="13" s="1"/>
  <c r="F8" i="13"/>
  <c r="G8" i="13"/>
  <c r="G9" i="13" s="1"/>
  <c r="H8" i="13"/>
  <c r="I8" i="13"/>
  <c r="I9" i="13" s="1"/>
  <c r="J8" i="13"/>
  <c r="B8" i="13" s="1"/>
  <c r="K8" i="13"/>
  <c r="K9" i="13" s="1"/>
  <c r="L8" i="13"/>
  <c r="D9" i="13"/>
  <c r="F9" i="13"/>
  <c r="H9" i="13"/>
  <c r="L9" i="13"/>
  <c r="B12" i="13"/>
  <c r="B13" i="13"/>
  <c r="B14" i="13"/>
  <c r="B15" i="13"/>
  <c r="B16" i="13"/>
  <c r="B17" i="13"/>
  <c r="B18" i="13"/>
  <c r="B19" i="13"/>
  <c r="B20" i="13"/>
  <c r="B21" i="13"/>
  <c r="B24" i="13"/>
  <c r="B25" i="13"/>
  <c r="B26" i="13"/>
  <c r="B27" i="13"/>
  <c r="B30" i="13"/>
  <c r="B31" i="13"/>
  <c r="B32" i="13"/>
  <c r="B33" i="13"/>
  <c r="B34" i="13"/>
  <c r="B35" i="13"/>
  <c r="B36" i="13"/>
  <c r="B37" i="13"/>
  <c r="B40" i="13"/>
  <c r="B41" i="13"/>
  <c r="B42" i="13"/>
  <c r="B43" i="13"/>
  <c r="B44" i="13"/>
  <c r="B45" i="13"/>
  <c r="B46" i="13"/>
  <c r="B47" i="13"/>
  <c r="B48" i="13"/>
  <c r="B49" i="13"/>
  <c r="B50" i="13"/>
  <c r="B51" i="13"/>
  <c r="B52" i="13"/>
  <c r="B53" i="13"/>
  <c r="B54" i="13"/>
  <c r="B55" i="13"/>
  <c r="B56" i="13"/>
  <c r="B57" i="13"/>
  <c r="B58" i="13"/>
  <c r="B59" i="13"/>
  <c r="B60" i="13"/>
  <c r="B61" i="13"/>
  <c r="B62" i="13"/>
  <c r="B63" i="13"/>
  <c r="B64" i="13"/>
  <c r="B65" i="13"/>
  <c r="B66" i="13"/>
  <c r="B67" i="13"/>
  <c r="B68" i="13"/>
  <c r="B69" i="13"/>
  <c r="B70" i="13"/>
  <c r="B71" i="13"/>
  <c r="B72" i="13"/>
  <c r="B73" i="13"/>
  <c r="B74" i="13"/>
  <c r="B75" i="13"/>
  <c r="B76" i="13"/>
  <c r="B77" i="13"/>
  <c r="B78" i="13"/>
  <c r="B79" i="13"/>
  <c r="B80" i="13"/>
  <c r="B81" i="13"/>
  <c r="B82" i="13"/>
  <c r="B83" i="13"/>
  <c r="B84" i="13"/>
  <c r="B85" i="13"/>
  <c r="B86" i="13"/>
  <c r="B87" i="13"/>
  <c r="B88" i="13"/>
  <c r="B89" i="13"/>
  <c r="B90" i="13"/>
  <c r="B91" i="13"/>
  <c r="B92" i="13"/>
  <c r="B93" i="13"/>
  <c r="B94" i="13"/>
  <c r="B95" i="13"/>
  <c r="B96" i="13"/>
  <c r="B97" i="13"/>
  <c r="B98" i="13"/>
  <c r="B99" i="13"/>
  <c r="B100" i="13"/>
  <c r="B101" i="13"/>
  <c r="B102" i="13"/>
  <c r="B103" i="13"/>
  <c r="B104" i="13"/>
  <c r="B105" i="13"/>
  <c r="B106" i="13"/>
  <c r="B107" i="13"/>
  <c r="B108" i="13"/>
  <c r="B109" i="13"/>
  <c r="B110" i="13"/>
  <c r="B111" i="13"/>
  <c r="B112" i="13"/>
  <c r="B113" i="13"/>
  <c r="B114" i="13"/>
  <c r="B115" i="13"/>
  <c r="B116" i="13"/>
  <c r="B117" i="13"/>
  <c r="B118" i="13"/>
  <c r="B121" i="13"/>
  <c r="B122" i="13"/>
  <c r="B123" i="13"/>
  <c r="B124" i="13"/>
  <c r="B125" i="13"/>
  <c r="B126" i="13"/>
  <c r="B127" i="13"/>
  <c r="B128" i="13"/>
  <c r="B129" i="13"/>
  <c r="B130" i="13"/>
  <c r="B131" i="13"/>
  <c r="B132" i="13"/>
  <c r="B133" i="13"/>
  <c r="B134" i="13"/>
  <c r="B135" i="13"/>
  <c r="B136" i="13"/>
  <c r="B137" i="13"/>
  <c r="B138" i="13"/>
  <c r="B139" i="13"/>
  <c r="B140" i="13"/>
  <c r="B141" i="13"/>
  <c r="B142" i="13"/>
  <c r="B143" i="13"/>
  <c r="B144" i="13"/>
  <c r="B145" i="13"/>
  <c r="B146" i="13"/>
  <c r="B147" i="13"/>
  <c r="B148" i="13"/>
  <c r="B149" i="13"/>
  <c r="B150" i="13"/>
  <c r="B151" i="13"/>
  <c r="B152" i="13"/>
  <c r="B153" i="13"/>
  <c r="B154" i="13"/>
  <c r="B155" i="13"/>
  <c r="B156" i="13"/>
  <c r="B157" i="13"/>
  <c r="B158" i="13"/>
  <c r="B159" i="13"/>
  <c r="B160" i="13"/>
  <c r="B161" i="13"/>
  <c r="B162" i="13"/>
  <c r="B163" i="13"/>
  <c r="B164" i="13"/>
  <c r="B165" i="13"/>
  <c r="B166" i="13"/>
  <c r="B167" i="13"/>
  <c r="B168" i="13"/>
  <c r="B169" i="13"/>
  <c r="B170" i="13"/>
  <c r="B171" i="13"/>
  <c r="B172" i="13"/>
  <c r="B173" i="13"/>
  <c r="B174" i="13"/>
  <c r="B175" i="13"/>
  <c r="B176" i="13"/>
  <c r="B177" i="13"/>
  <c r="B178" i="13"/>
  <c r="B179" i="13"/>
  <c r="B180" i="13"/>
  <c r="B181" i="13"/>
  <c r="B182" i="13"/>
  <c r="B183" i="13"/>
  <c r="B184" i="13"/>
  <c r="B185" i="13"/>
  <c r="B186" i="13"/>
  <c r="B187" i="13"/>
  <c r="B188" i="13"/>
  <c r="B189" i="13"/>
  <c r="B190" i="13"/>
  <c r="B191" i="13"/>
  <c r="B192" i="13"/>
  <c r="B193" i="13"/>
  <c r="B194" i="13"/>
  <c r="B195" i="13"/>
  <c r="B196" i="13"/>
  <c r="B197" i="13"/>
  <c r="B198" i="13"/>
  <c r="B199" i="13"/>
  <c r="B200" i="13"/>
  <c r="B201" i="13"/>
  <c r="B202" i="13"/>
  <c r="B203" i="13"/>
  <c r="B204" i="13"/>
  <c r="B205" i="13"/>
  <c r="B206" i="13"/>
  <c r="B207" i="13"/>
  <c r="B208" i="13"/>
  <c r="B209" i="13"/>
  <c r="B210" i="13"/>
  <c r="B211" i="13"/>
  <c r="B212" i="13"/>
  <c r="B213" i="13"/>
  <c r="B214" i="13"/>
  <c r="B215" i="13"/>
  <c r="B216" i="13"/>
  <c r="B217" i="13"/>
  <c r="B218" i="13"/>
  <c r="B219" i="13"/>
  <c r="B220" i="13"/>
  <c r="B221" i="13"/>
  <c r="B222" i="13"/>
  <c r="B223" i="13"/>
  <c r="B224" i="13"/>
  <c r="B225" i="13"/>
  <c r="B226" i="13"/>
  <c r="B227" i="13"/>
  <c r="B228" i="13"/>
  <c r="B229" i="13"/>
  <c r="B230" i="13"/>
  <c r="B231" i="13"/>
  <c r="B232" i="13"/>
  <c r="B233" i="13"/>
  <c r="B234" i="13"/>
  <c r="B235" i="13"/>
  <c r="B236" i="13"/>
  <c r="B237" i="13"/>
  <c r="B238" i="13"/>
  <c r="B239" i="13"/>
  <c r="B240" i="13"/>
  <c r="B241" i="13"/>
  <c r="B242" i="13"/>
  <c r="B243" i="13"/>
  <c r="B244" i="13"/>
  <c r="B245" i="13"/>
  <c r="B246" i="13"/>
  <c r="B247" i="13"/>
  <c r="B248" i="13"/>
  <c r="B249" i="13"/>
  <c r="B250" i="13"/>
  <c r="B251" i="13"/>
  <c r="B252" i="13"/>
  <c r="B253" i="13"/>
  <c r="B254" i="13"/>
  <c r="B255" i="13"/>
  <c r="B256" i="13"/>
  <c r="B257" i="13"/>
  <c r="B258" i="13"/>
  <c r="C6" i="14"/>
  <c r="D6" i="14"/>
  <c r="E6" i="14"/>
  <c r="F6" i="14"/>
  <c r="G6" i="14"/>
  <c r="H6" i="14"/>
  <c r="I6" i="14"/>
  <c r="J6" i="14"/>
  <c r="K6" i="14"/>
  <c r="L6" i="14"/>
  <c r="B7" i="14"/>
  <c r="B8" i="14"/>
  <c r="B9" i="14"/>
  <c r="B10" i="14"/>
  <c r="B11" i="14"/>
  <c r="B12" i="14"/>
  <c r="B13" i="14"/>
  <c r="B14" i="14"/>
  <c r="B15" i="14"/>
  <c r="B16" i="14"/>
  <c r="C20" i="14"/>
  <c r="D20" i="14"/>
  <c r="E20" i="14"/>
  <c r="F20" i="14"/>
  <c r="G20" i="14"/>
  <c r="B20" i="14" s="1"/>
  <c r="H20" i="14"/>
  <c r="I20" i="14"/>
  <c r="J20" i="14"/>
  <c r="K20" i="14"/>
  <c r="L20" i="14"/>
  <c r="B21" i="14"/>
  <c r="B22" i="14"/>
  <c r="B23" i="14"/>
  <c r="B24" i="14"/>
  <c r="B25" i="14"/>
  <c r="B26" i="14"/>
  <c r="B27" i="14"/>
  <c r="B28" i="14"/>
  <c r="B29" i="14"/>
  <c r="B30" i="14"/>
  <c r="C34" i="14"/>
  <c r="D34" i="14"/>
  <c r="E34" i="14"/>
  <c r="F34" i="14"/>
  <c r="G34" i="14"/>
  <c r="H34" i="14"/>
  <c r="I34" i="14"/>
  <c r="J34" i="14"/>
  <c r="K34" i="14"/>
  <c r="L34" i="14"/>
  <c r="B35" i="14"/>
  <c r="B36" i="14"/>
  <c r="B37" i="14"/>
  <c r="B38" i="14"/>
  <c r="B39" i="14"/>
  <c r="B40" i="14"/>
  <c r="B41" i="14"/>
  <c r="B42" i="14"/>
  <c r="B43" i="14"/>
  <c r="B44" i="14"/>
  <c r="C48" i="14"/>
  <c r="B48" i="14" s="1"/>
  <c r="D48" i="14"/>
  <c r="E48" i="14"/>
  <c r="F48" i="14"/>
  <c r="G48" i="14"/>
  <c r="H48" i="14"/>
  <c r="I48" i="14"/>
  <c r="J48" i="14"/>
  <c r="K48" i="14"/>
  <c r="L48" i="14"/>
  <c r="B49" i="14"/>
  <c r="B50" i="14"/>
  <c r="B51" i="14"/>
  <c r="B52" i="14"/>
  <c r="B53" i="14"/>
  <c r="B54" i="14"/>
  <c r="B55" i="14"/>
  <c r="B56" i="14"/>
  <c r="B57" i="14"/>
  <c r="B58" i="14"/>
  <c r="C62" i="14"/>
  <c r="D62" i="14"/>
  <c r="E62" i="14"/>
  <c r="F62" i="14"/>
  <c r="G62" i="14"/>
  <c r="H62" i="14"/>
  <c r="I62" i="14"/>
  <c r="J62" i="14"/>
  <c r="K62" i="14"/>
  <c r="L62" i="14"/>
  <c r="B63" i="14"/>
  <c r="B64" i="14"/>
  <c r="B65" i="14"/>
  <c r="B66" i="14"/>
  <c r="B67" i="14"/>
  <c r="B68" i="14"/>
  <c r="B69" i="14"/>
  <c r="B70" i="14"/>
  <c r="B71" i="14"/>
  <c r="B72" i="14"/>
  <c r="C76" i="14"/>
  <c r="D76" i="14"/>
  <c r="E76" i="14"/>
  <c r="F76" i="14"/>
  <c r="G76" i="14"/>
  <c r="H76" i="14"/>
  <c r="I76" i="14"/>
  <c r="J76" i="14"/>
  <c r="K76" i="14"/>
  <c r="L76" i="14"/>
  <c r="B76" i="14"/>
  <c r="B77" i="14"/>
  <c r="B78" i="14"/>
  <c r="B79" i="14"/>
  <c r="B80" i="14"/>
  <c r="B81" i="14"/>
  <c r="B82" i="14"/>
  <c r="B83" i="14"/>
  <c r="B84" i="14"/>
  <c r="B85" i="14"/>
  <c r="B86" i="14"/>
  <c r="C90" i="14"/>
  <c r="D90" i="14"/>
  <c r="E90" i="14"/>
  <c r="F90" i="14"/>
  <c r="G90" i="14"/>
  <c r="H90" i="14"/>
  <c r="I90" i="14"/>
  <c r="J90" i="14"/>
  <c r="K90" i="14"/>
  <c r="L90" i="14"/>
  <c r="B91" i="14"/>
  <c r="B92" i="14"/>
  <c r="B93" i="14"/>
  <c r="B94" i="14"/>
  <c r="B95" i="14"/>
  <c r="B96" i="14"/>
  <c r="B97" i="14"/>
  <c r="B98" i="14"/>
  <c r="B99" i="14"/>
  <c r="B100" i="14"/>
  <c r="C104" i="14"/>
  <c r="D104" i="14"/>
  <c r="B104" i="14" s="1"/>
  <c r="E104" i="14"/>
  <c r="F104" i="14"/>
  <c r="G104" i="14"/>
  <c r="H104" i="14"/>
  <c r="I104" i="14"/>
  <c r="J104" i="14"/>
  <c r="K104" i="14"/>
  <c r="L104" i="14"/>
  <c r="B105" i="14"/>
  <c r="B106" i="14"/>
  <c r="B107" i="14"/>
  <c r="B108" i="14"/>
  <c r="B109" i="14"/>
  <c r="B110" i="14"/>
  <c r="B111" i="14"/>
  <c r="B112" i="14"/>
  <c r="B113" i="14"/>
  <c r="B114" i="14"/>
  <c r="C118" i="14"/>
  <c r="D118" i="14"/>
  <c r="E118" i="14"/>
  <c r="F118" i="14"/>
  <c r="G118" i="14"/>
  <c r="H118" i="14"/>
  <c r="I118" i="14"/>
  <c r="J118" i="14"/>
  <c r="K118" i="14"/>
  <c r="L118" i="14"/>
  <c r="B119" i="14"/>
  <c r="B120" i="14"/>
  <c r="B121" i="14"/>
  <c r="B122" i="14"/>
  <c r="B123" i="14"/>
  <c r="B124" i="14"/>
  <c r="B125" i="14"/>
  <c r="B126" i="14"/>
  <c r="B127" i="14"/>
  <c r="B128" i="14"/>
  <c r="C6" i="17"/>
  <c r="B6" i="17" s="1"/>
  <c r="D6" i="17"/>
  <c r="E6" i="17"/>
  <c r="F6" i="17"/>
  <c r="B8" i="17"/>
  <c r="B9" i="17"/>
  <c r="B10" i="17"/>
  <c r="B11" i="17"/>
  <c r="P8" i="18"/>
  <c r="C8" i="18"/>
  <c r="D8" i="18"/>
  <c r="E8" i="18"/>
  <c r="F8" i="18"/>
  <c r="G8" i="18"/>
  <c r="H8" i="18"/>
  <c r="I8" i="18"/>
  <c r="CG8" i="18"/>
  <c r="J8" i="18"/>
  <c r="P9" i="18"/>
  <c r="C9" i="18" s="1"/>
  <c r="D9" i="18"/>
  <c r="E9" i="18"/>
  <c r="F9" i="18"/>
  <c r="G9" i="18"/>
  <c r="H9" i="18"/>
  <c r="H5" i="18" s="1"/>
  <c r="I9" i="18"/>
  <c r="CG9" i="18"/>
  <c r="J9" i="18" s="1"/>
  <c r="P10" i="18"/>
  <c r="C10" i="18" s="1"/>
  <c r="B10" i="18" s="1"/>
  <c r="D10" i="18"/>
  <c r="D5" i="18" s="1"/>
  <c r="E10" i="18"/>
  <c r="F10" i="18"/>
  <c r="G10" i="18"/>
  <c r="H10" i="18"/>
  <c r="I10" i="18"/>
  <c r="CG10" i="18"/>
  <c r="J10" i="18" s="1"/>
  <c r="P11" i="18"/>
  <c r="C11" i="18" s="1"/>
  <c r="D11" i="18"/>
  <c r="E11" i="18"/>
  <c r="F11" i="18"/>
  <c r="F5" i="18" s="1"/>
  <c r="G11" i="18"/>
  <c r="H11" i="18"/>
  <c r="I11" i="18"/>
  <c r="CG11" i="18"/>
  <c r="J11" i="18" s="1"/>
  <c r="P12" i="18"/>
  <c r="C12" i="18" s="1"/>
  <c r="B12" i="18" s="1"/>
  <c r="D12" i="18"/>
  <c r="E12" i="18"/>
  <c r="F12" i="18"/>
  <c r="G12" i="18"/>
  <c r="H12" i="18"/>
  <c r="I12" i="18"/>
  <c r="CG12" i="18"/>
  <c r="J12" i="18" s="1"/>
  <c r="P13" i="18"/>
  <c r="C13" i="18" s="1"/>
  <c r="D13" i="18"/>
  <c r="E13" i="18"/>
  <c r="F13" i="18"/>
  <c r="G13" i="18"/>
  <c r="H13" i="18"/>
  <c r="I13" i="18"/>
  <c r="CG13" i="18"/>
  <c r="J13" i="18" s="1"/>
  <c r="P14" i="18"/>
  <c r="C14" i="18"/>
  <c r="D14" i="18"/>
  <c r="E14" i="18"/>
  <c r="F14" i="18"/>
  <c r="G14" i="18"/>
  <c r="H14" i="18"/>
  <c r="I14" i="18"/>
  <c r="CG14" i="18"/>
  <c r="J14" i="18"/>
  <c r="P15" i="18"/>
  <c r="C15" i="18" s="1"/>
  <c r="D15" i="18"/>
  <c r="B15" i="18" s="1"/>
  <c r="E15" i="18"/>
  <c r="F15" i="18"/>
  <c r="G15" i="18"/>
  <c r="H15" i="18"/>
  <c r="I15" i="18"/>
  <c r="CG15" i="18"/>
  <c r="J15" i="18" s="1"/>
  <c r="P16" i="18"/>
  <c r="C16" i="18" s="1"/>
  <c r="D16" i="18"/>
  <c r="E16" i="18"/>
  <c r="F16" i="18"/>
  <c r="G16" i="18"/>
  <c r="H16" i="18"/>
  <c r="I16" i="18"/>
  <c r="CG16" i="18"/>
  <c r="J16" i="18" s="1"/>
  <c r="K5" i="18"/>
  <c r="L5" i="18"/>
  <c r="M5" i="18"/>
  <c r="N5" i="18"/>
  <c r="O5" i="18"/>
  <c r="Q5" i="18"/>
  <c r="R5" i="18"/>
  <c r="S5" i="18"/>
  <c r="T5" i="18"/>
  <c r="U5" i="18"/>
  <c r="V5" i="18"/>
  <c r="W5" i="18"/>
  <c r="X5" i="18"/>
  <c r="Y5" i="18"/>
  <c r="Z5" i="18"/>
  <c r="AA5" i="18"/>
  <c r="AB5" i="18"/>
  <c r="AC5" i="18"/>
  <c r="AD5" i="18"/>
  <c r="AE5" i="18"/>
  <c r="AF5" i="18"/>
  <c r="AG5" i="18"/>
  <c r="AH5" i="18"/>
  <c r="AI5" i="18"/>
  <c r="AJ5" i="18"/>
  <c r="AK5" i="18"/>
  <c r="AL5" i="18"/>
  <c r="AM5" i="18"/>
  <c r="AN5" i="18"/>
  <c r="AO5" i="18"/>
  <c r="AP5" i="18"/>
  <c r="AQ5" i="18"/>
  <c r="AR5" i="18"/>
  <c r="AS5" i="18"/>
  <c r="AT5" i="18"/>
  <c r="AU5" i="18"/>
  <c r="AV5" i="18"/>
  <c r="AW5" i="18"/>
  <c r="AX5" i="18"/>
  <c r="AY5" i="18"/>
  <c r="AZ5" i="18"/>
  <c r="BA5" i="18"/>
  <c r="BB5" i="18"/>
  <c r="BC5" i="18"/>
  <c r="BD5" i="18"/>
  <c r="BE5" i="18"/>
  <c r="BF5" i="18"/>
  <c r="BG5" i="18"/>
  <c r="BH5" i="18"/>
  <c r="BI5" i="18"/>
  <c r="BJ5" i="18"/>
  <c r="BK5" i="18"/>
  <c r="BL5" i="18"/>
  <c r="BM5" i="18"/>
  <c r="BN5" i="18"/>
  <c r="BO5" i="18"/>
  <c r="BP5" i="18"/>
  <c r="BQ5" i="18"/>
  <c r="BR5" i="18"/>
  <c r="BS5" i="18"/>
  <c r="BT5" i="18"/>
  <c r="BU5" i="18"/>
  <c r="BV5" i="18"/>
  <c r="BW5" i="18"/>
  <c r="BX5" i="18"/>
  <c r="BY5" i="18"/>
  <c r="BZ5" i="18"/>
  <c r="CA5" i="18"/>
  <c r="CB5" i="18"/>
  <c r="CC5" i="18"/>
  <c r="CD5" i="18"/>
  <c r="CE5" i="18"/>
  <c r="CF5" i="18"/>
  <c r="CH5" i="18"/>
  <c r="CI5" i="18"/>
  <c r="CJ5" i="18"/>
  <c r="CK5" i="18"/>
  <c r="CL5" i="18"/>
  <c r="CM5" i="18"/>
  <c r="P19" i="18"/>
  <c r="C19" i="18" s="1"/>
  <c r="D19" i="18"/>
  <c r="E19" i="18"/>
  <c r="B19" i="18" s="1"/>
  <c r="F19" i="18"/>
  <c r="G19" i="18"/>
  <c r="H19" i="18"/>
  <c r="I19" i="18"/>
  <c r="CG19" i="18"/>
  <c r="J19" i="18" s="1"/>
  <c r="P20" i="18"/>
  <c r="C20" i="18"/>
  <c r="D20" i="18"/>
  <c r="E20" i="18"/>
  <c r="F20" i="18"/>
  <c r="G20" i="18"/>
  <c r="H20" i="18"/>
  <c r="I20" i="18"/>
  <c r="CG20" i="18"/>
  <c r="J20" i="18"/>
  <c r="P21" i="18"/>
  <c r="C21" i="18" s="1"/>
  <c r="D21" i="18"/>
  <c r="E21" i="18"/>
  <c r="F21" i="18"/>
  <c r="G21" i="18"/>
  <c r="H21" i="18"/>
  <c r="I21" i="18"/>
  <c r="CG21" i="18"/>
  <c r="J21" i="18" s="1"/>
  <c r="P22" i="18"/>
  <c r="C22" i="18"/>
  <c r="D22" i="18"/>
  <c r="E22" i="18"/>
  <c r="F22" i="18"/>
  <c r="G22" i="18"/>
  <c r="H22" i="18"/>
  <c r="I22" i="18"/>
  <c r="CG22" i="18"/>
  <c r="J22" i="18"/>
  <c r="P27" i="18"/>
  <c r="D27" i="18"/>
  <c r="E27" i="18"/>
  <c r="F27" i="18"/>
  <c r="G27" i="18"/>
  <c r="H27" i="18"/>
  <c r="I27" i="18"/>
  <c r="CG27" i="18"/>
  <c r="J27" i="18" s="1"/>
  <c r="P28" i="18"/>
  <c r="C28" i="18"/>
  <c r="D28" i="18"/>
  <c r="E28" i="18"/>
  <c r="F28" i="18"/>
  <c r="G28" i="18"/>
  <c r="H28" i="18"/>
  <c r="I28" i="18"/>
  <c r="CG28" i="18"/>
  <c r="J28" i="18"/>
  <c r="P29" i="18"/>
  <c r="C29" i="18" s="1"/>
  <c r="D29" i="18"/>
  <c r="E29" i="18"/>
  <c r="F29" i="18"/>
  <c r="G29" i="18"/>
  <c r="H29" i="18"/>
  <c r="I29" i="18"/>
  <c r="CG29" i="18"/>
  <c r="J29" i="18" s="1"/>
  <c r="P30" i="18"/>
  <c r="C30" i="18"/>
  <c r="D30" i="18"/>
  <c r="E30" i="18"/>
  <c r="E24" i="18" s="1"/>
  <c r="F30" i="18"/>
  <c r="G30" i="18"/>
  <c r="H30" i="18"/>
  <c r="I30" i="18"/>
  <c r="CG30" i="18"/>
  <c r="J30" i="18"/>
  <c r="P31" i="18"/>
  <c r="C31" i="18" s="1"/>
  <c r="D31" i="18"/>
  <c r="B31" i="18" s="1"/>
  <c r="E31" i="18"/>
  <c r="F31" i="18"/>
  <c r="G31" i="18"/>
  <c r="H31" i="18"/>
  <c r="I31" i="18"/>
  <c r="CG31" i="18"/>
  <c r="J31" i="18" s="1"/>
  <c r="P32" i="18"/>
  <c r="C32" i="18" s="1"/>
  <c r="D32" i="18"/>
  <c r="E32" i="18"/>
  <c r="F32" i="18"/>
  <c r="G32" i="18"/>
  <c r="H32" i="18"/>
  <c r="I32" i="18"/>
  <c r="CG32" i="18"/>
  <c r="J32" i="18" s="1"/>
  <c r="P33" i="18"/>
  <c r="C33" i="18" s="1"/>
  <c r="D33" i="18"/>
  <c r="E33" i="18"/>
  <c r="F33" i="18"/>
  <c r="G33" i="18"/>
  <c r="H33" i="18"/>
  <c r="I33" i="18"/>
  <c r="I24" i="18" s="1"/>
  <c r="CG33" i="18"/>
  <c r="J33" i="18" s="1"/>
  <c r="P34" i="18"/>
  <c r="C34" i="18" s="1"/>
  <c r="D34" i="18"/>
  <c r="E34" i="18"/>
  <c r="F34" i="18"/>
  <c r="G34" i="18"/>
  <c r="H34" i="18"/>
  <c r="I34" i="18"/>
  <c r="CG34" i="18"/>
  <c r="J34" i="18" s="1"/>
  <c r="P35" i="18"/>
  <c r="C35" i="18" s="1"/>
  <c r="D35" i="18"/>
  <c r="B35" i="18" s="1"/>
  <c r="E35" i="18"/>
  <c r="F35" i="18"/>
  <c r="G35" i="18"/>
  <c r="H35" i="18"/>
  <c r="I35" i="18"/>
  <c r="CG35" i="18"/>
  <c r="J35" i="18" s="1"/>
  <c r="K24" i="18"/>
  <c r="L24" i="18"/>
  <c r="M24" i="18"/>
  <c r="N24" i="18"/>
  <c r="O24" i="18"/>
  <c r="Q24" i="18"/>
  <c r="R24" i="18"/>
  <c r="S24" i="18"/>
  <c r="T24" i="18"/>
  <c r="U24" i="18"/>
  <c r="V24" i="18"/>
  <c r="W24" i="18"/>
  <c r="X24" i="18"/>
  <c r="Y24" i="18"/>
  <c r="Z24" i="18"/>
  <c r="AA24" i="18"/>
  <c r="AB24" i="18"/>
  <c r="AC24" i="18"/>
  <c r="AD24" i="18"/>
  <c r="AE24" i="18"/>
  <c r="AF24" i="18"/>
  <c r="AG24" i="18"/>
  <c r="AH24" i="18"/>
  <c r="AI24" i="18"/>
  <c r="AJ24" i="18"/>
  <c r="AK24" i="18"/>
  <c r="AL24" i="18"/>
  <c r="AM24" i="18"/>
  <c r="AN24" i="18"/>
  <c r="AO24" i="18"/>
  <c r="AP24" i="18"/>
  <c r="AQ24" i="18"/>
  <c r="AR24" i="18"/>
  <c r="AS24" i="18"/>
  <c r="AT24" i="18"/>
  <c r="AU24" i="18"/>
  <c r="AV24" i="18"/>
  <c r="AW24" i="18"/>
  <c r="AX24" i="18"/>
  <c r="AY24" i="18"/>
  <c r="AZ24" i="18"/>
  <c r="BA24" i="18"/>
  <c r="BB24" i="18"/>
  <c r="BC24" i="18"/>
  <c r="BD24" i="18"/>
  <c r="BE24" i="18"/>
  <c r="BF24" i="18"/>
  <c r="BG24" i="18"/>
  <c r="BH24" i="18"/>
  <c r="BI24" i="18"/>
  <c r="BJ24" i="18"/>
  <c r="BK24" i="18"/>
  <c r="BL24" i="18"/>
  <c r="BM24" i="18"/>
  <c r="BN24" i="18"/>
  <c r="BO24" i="18"/>
  <c r="BP24" i="18"/>
  <c r="BQ24" i="18"/>
  <c r="BR24" i="18"/>
  <c r="BS24" i="18"/>
  <c r="BT24" i="18"/>
  <c r="BU24" i="18"/>
  <c r="BV24" i="18"/>
  <c r="BW24" i="18"/>
  <c r="BX24" i="18"/>
  <c r="BY24" i="18"/>
  <c r="BZ24" i="18"/>
  <c r="CA24" i="18"/>
  <c r="CB24" i="18"/>
  <c r="CC24" i="18"/>
  <c r="CD24" i="18"/>
  <c r="CE24" i="18"/>
  <c r="CF24" i="18"/>
  <c r="CG24" i="18"/>
  <c r="CH24" i="18"/>
  <c r="CI24" i="18"/>
  <c r="CJ24" i="18"/>
  <c r="CK24" i="18"/>
  <c r="CL24" i="18"/>
  <c r="CM24" i="18"/>
  <c r="P38" i="18"/>
  <c r="C38" i="18"/>
  <c r="D38" i="18"/>
  <c r="E38" i="18"/>
  <c r="F38" i="18"/>
  <c r="G38" i="18"/>
  <c r="H38" i="18"/>
  <c r="I38" i="18"/>
  <c r="CG38" i="18"/>
  <c r="J38" i="18"/>
  <c r="P39" i="18"/>
  <c r="C39" i="18" s="1"/>
  <c r="D39" i="18"/>
  <c r="E39" i="18"/>
  <c r="F39" i="18"/>
  <c r="G39" i="18"/>
  <c r="H39" i="18"/>
  <c r="I39" i="18"/>
  <c r="CG39" i="18"/>
  <c r="J39" i="18" s="1"/>
  <c r="P40" i="18"/>
  <c r="C40" i="18"/>
  <c r="D40" i="18"/>
  <c r="E40" i="18"/>
  <c r="F40" i="18"/>
  <c r="G40" i="18"/>
  <c r="H40" i="18"/>
  <c r="I40" i="18"/>
  <c r="CG40" i="18"/>
  <c r="J40" i="18"/>
  <c r="P41" i="18"/>
  <c r="C41" i="18" s="1"/>
  <c r="D41" i="18"/>
  <c r="E41" i="18"/>
  <c r="F41" i="18"/>
  <c r="B41" i="18" s="1"/>
  <c r="G41" i="18"/>
  <c r="H41" i="18"/>
  <c r="I41" i="18"/>
  <c r="CG41" i="18"/>
  <c r="J41" i="18" s="1"/>
  <c r="B29" i="19" l="1"/>
  <c r="B25" i="20"/>
  <c r="B8" i="19"/>
  <c r="I5" i="19"/>
  <c r="B18" i="19"/>
  <c r="B33" i="20"/>
  <c r="B38" i="20"/>
  <c r="CG5" i="19"/>
  <c r="B27" i="19"/>
  <c r="B40" i="19"/>
  <c r="B12" i="20"/>
  <c r="B18" i="20"/>
  <c r="B16" i="20"/>
  <c r="E5" i="19"/>
  <c r="B14" i="19"/>
  <c r="B49" i="19"/>
  <c r="CG5" i="20"/>
  <c r="B13" i="20"/>
  <c r="B31" i="20"/>
  <c r="B16" i="19"/>
  <c r="B23" i="19"/>
  <c r="B33" i="19"/>
  <c r="B23" i="20"/>
  <c r="B27" i="20"/>
  <c r="B32" i="20"/>
  <c r="B15" i="19"/>
  <c r="B8" i="20"/>
  <c r="B14" i="20"/>
  <c r="B40" i="20"/>
  <c r="P5" i="19"/>
  <c r="B34" i="19"/>
  <c r="B49" i="20"/>
  <c r="B42" i="19"/>
  <c r="C5" i="20"/>
  <c r="J5" i="18"/>
  <c r="B47" i="20"/>
  <c r="B13" i="18"/>
  <c r="J9" i="13"/>
  <c r="J9" i="12"/>
  <c r="B37" i="11"/>
  <c r="BA36" i="7"/>
  <c r="AW35" i="7"/>
  <c r="AY34" i="7"/>
  <c r="BC33" i="7"/>
  <c r="AU33" i="7"/>
  <c r="AW32" i="7"/>
  <c r="AW5" i="7"/>
  <c r="BC36" i="6"/>
  <c r="AZ35" i="6"/>
  <c r="B9" i="19"/>
  <c r="B28" i="19"/>
  <c r="H5" i="20"/>
  <c r="I5" i="20"/>
  <c r="B26" i="20"/>
  <c r="B48" i="20"/>
  <c r="B5" i="16"/>
  <c r="B29" i="18"/>
  <c r="B127" i="11"/>
  <c r="BC37" i="6"/>
  <c r="AZ36" i="6"/>
  <c r="BA35" i="6"/>
  <c r="BC32" i="6"/>
  <c r="B22" i="19"/>
  <c r="B41" i="19"/>
  <c r="G5" i="20"/>
  <c r="B17" i="20"/>
  <c r="B39" i="20"/>
  <c r="B11" i="18"/>
  <c r="B118" i="14"/>
  <c r="AY36" i="7"/>
  <c r="BC35" i="7"/>
  <c r="AU35" i="7"/>
  <c r="AW34" i="7"/>
  <c r="BA33" i="7"/>
  <c r="BC32" i="7"/>
  <c r="AU32" i="7"/>
  <c r="AU5" i="7"/>
  <c r="BA36" i="6"/>
  <c r="AY36" i="6"/>
  <c r="BG33" i="6"/>
  <c r="B13" i="19"/>
  <c r="B32" i="19"/>
  <c r="J5" i="20"/>
  <c r="B11" i="20"/>
  <c r="B30" i="20"/>
  <c r="B6" i="9"/>
  <c r="G24" i="18"/>
  <c r="B90" i="14"/>
  <c r="B67" i="11"/>
  <c r="BA37" i="6"/>
  <c r="AY37" i="6"/>
  <c r="BG35" i="6"/>
  <c r="BC34" i="6"/>
  <c r="B26" i="19"/>
  <c r="B48" i="19"/>
  <c r="B24" i="20"/>
  <c r="B46" i="20"/>
  <c r="B33" i="18"/>
  <c r="B9" i="18"/>
  <c r="B5" i="18" s="1"/>
  <c r="B62" i="14"/>
  <c r="AW36" i="7"/>
  <c r="BA35" i="7"/>
  <c r="BC34" i="7"/>
  <c r="AU34" i="7"/>
  <c r="AY33" i="7"/>
  <c r="BA32" i="7"/>
  <c r="BA5" i="7"/>
  <c r="B5" i="7"/>
  <c r="BG36" i="6"/>
  <c r="G5" i="19"/>
  <c r="B17" i="19"/>
  <c r="B39" i="19"/>
  <c r="D5" i="20"/>
  <c r="E5" i="20"/>
  <c r="B15" i="20"/>
  <c r="B34" i="20"/>
  <c r="B39" i="18"/>
  <c r="B21" i="18"/>
  <c r="B8" i="18"/>
  <c r="B34" i="14"/>
  <c r="B7" i="11"/>
  <c r="BG37" i="6"/>
  <c r="BE35" i="6"/>
  <c r="BG32" i="6"/>
  <c r="B11" i="19"/>
  <c r="B30" i="19"/>
  <c r="B9" i="20"/>
  <c r="B28" i="20"/>
  <c r="B5" i="15"/>
  <c r="J9" i="2"/>
  <c r="B6" i="14"/>
  <c r="B97" i="11"/>
  <c r="B37" i="7"/>
  <c r="B36" i="7"/>
  <c r="B35" i="7"/>
  <c r="B34" i="7"/>
  <c r="B33" i="7"/>
  <c r="B32" i="7"/>
  <c r="BC36" i="7"/>
  <c r="AU36" i="7"/>
  <c r="AY35" i="7"/>
  <c r="BA34" i="7"/>
  <c r="AW33" i="7"/>
  <c r="AY32" i="7"/>
  <c r="AY5" i="7"/>
  <c r="BE36" i="6"/>
  <c r="BC33" i="6"/>
  <c r="B24" i="19"/>
  <c r="B46" i="19"/>
  <c r="F5" i="20"/>
  <c r="B22" i="20"/>
  <c r="B41" i="20"/>
  <c r="B38" i="18"/>
  <c r="B32" i="18"/>
  <c r="B28" i="18"/>
  <c r="C27" i="18"/>
  <c r="P24" i="18"/>
  <c r="B20" i="18"/>
  <c r="B16" i="18"/>
  <c r="B9" i="13"/>
  <c r="B9" i="12"/>
  <c r="B40" i="18"/>
  <c r="B34" i="18"/>
  <c r="B30" i="18"/>
  <c r="J24" i="18"/>
  <c r="H24" i="18"/>
  <c r="F24" i="18"/>
  <c r="D24" i="18"/>
  <c r="B22" i="18"/>
  <c r="P5" i="18"/>
  <c r="B14" i="18"/>
  <c r="I5" i="18"/>
  <c r="G5" i="18"/>
  <c r="E5" i="18"/>
  <c r="BF34" i="6"/>
  <c r="BD34" i="6"/>
  <c r="BB34" i="6"/>
  <c r="AZ34" i="6"/>
  <c r="B34" i="6"/>
  <c r="BH33" i="6"/>
  <c r="BF33" i="6"/>
  <c r="BD33" i="6"/>
  <c r="BB33" i="6"/>
  <c r="AZ33" i="6"/>
  <c r="B33" i="6"/>
  <c r="BH32" i="6"/>
  <c r="BF32" i="6"/>
  <c r="BD32" i="6"/>
  <c r="BB32" i="6"/>
  <c r="AZ32" i="6"/>
  <c r="B32" i="6"/>
  <c r="BF5" i="6"/>
  <c r="BB5" i="6"/>
  <c r="B5" i="6"/>
  <c r="B8" i="3"/>
  <c r="D9" i="3"/>
  <c r="B9" i="3" s="1"/>
  <c r="CG5" i="18"/>
  <c r="C5" i="18"/>
  <c r="AY34" i="6"/>
  <c r="AY33" i="6"/>
  <c r="AY32" i="6"/>
  <c r="BH5" i="6"/>
  <c r="BD5" i="6"/>
  <c r="AZ5" i="6"/>
  <c r="C5" i="19"/>
  <c r="D5" i="19"/>
  <c r="F5" i="19"/>
  <c r="H5" i="19"/>
  <c r="J5" i="19"/>
  <c r="B5" i="20" l="1"/>
  <c r="B5" i="19"/>
  <c r="C24" i="18"/>
  <c r="B27" i="18"/>
  <c r="B24" i="18" s="1"/>
</calcChain>
</file>

<file path=xl/sharedStrings.xml><?xml version="1.0" encoding="utf-8"?>
<sst xmlns="http://schemas.openxmlformats.org/spreadsheetml/2006/main" count="1976" uniqueCount="404">
  <si>
    <t>Územie</t>
  </si>
  <si>
    <t>Počet ukončených konaní</t>
  </si>
  <si>
    <t>Z nich podal návrh</t>
  </si>
  <si>
    <t>Výsledok konania</t>
  </si>
  <si>
    <t>Rozvody s maloletými deťmi</t>
  </si>
  <si>
    <t>Priemerný vek</t>
  </si>
  <si>
    <t>Priemerná dĺžka trvania rozvedeného manželstva v rokoch</t>
  </si>
  <si>
    <t>muž</t>
  </si>
  <si>
    <t>žena</t>
  </si>
  <si>
    <t>manželstvo rozvedené</t>
  </si>
  <si>
    <t>návrh zamietnutý</t>
  </si>
  <si>
    <t>návrh vzatý späť</t>
  </si>
  <si>
    <t>iné rozhodnutie</t>
  </si>
  <si>
    <t>manželstvo prehlásené za neplatné</t>
  </si>
  <si>
    <t>spolu</t>
  </si>
  <si>
    <t>3+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</si>
  <si>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</si>
  <si>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</si>
  <si>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</si>
  <si>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</si>
  <si>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</si>
  <si>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</si>
  <si>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</si>
  <si>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</si>
  <si>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</si>
  <si>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</si>
  <si>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</si>
  <si>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</si>
  <si>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</si>
  <si>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</si>
  <si>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</si>
  <si>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</si>
  <si>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</si>
  <si>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</si>
  <si>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</si>
  <si>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</si>
  <si>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</si>
  <si>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</si>
  <si>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</si>
  <si>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</si>
  <si>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</si>
  <si>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</si>
  <si>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</si>
  <si>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</si>
  <si>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</si>
  <si>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</si>
  <si>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</si>
  <si>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</si>
  <si>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</si>
  <si>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</si>
  <si>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</si>
  <si>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</si>
  <si>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</si>
  <si>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</si>
  <si>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</si>
  <si>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</si>
  <si>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</si>
  <si>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</si>
  <si>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</si>
  <si>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</si>
  <si>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</si>
  <si>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</si>
  <si>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</si>
  <si>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</si>
  <si>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</si>
  <si>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</si>
  <si>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</si>
  <si>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</si>
  <si>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</si>
  <si>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</si>
  <si>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</si>
  <si>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</si>
  <si>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</si>
  <si>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</si>
  <si>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</si>
  <si>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</si>
  <si>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</si>
  <si>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</si>
  <si>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</si>
  <si>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</si>
  <si>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</si>
  <si>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</si>
  <si>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</si>
  <si>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</si>
  <si>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</si>
  <si>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</si>
  <si>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</si>
  <si>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</si>
  <si>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</si>
  <si>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</si>
  <si>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</si>
  <si>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</si>
  <si>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</si>
  <si>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</si>
  <si>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</si>
  <si>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</si>
  <si>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</si>
  <si>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</si>
  <si>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</si>
  <si>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</si>
  <si>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</si>
  <si>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</si>
  <si>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</si>
  <si>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</si>
  <si>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</si>
  <si>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</si>
  <si>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</si>
  <si>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</si>
  <si>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</si>
  <si>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</si>
  <si>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</si>
  <si>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</si>
  <si>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</si>
  <si>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</si>
  <si>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</si>
  <si>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</si>
  <si>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</si>
  <si>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</si>
  <si>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</si>
  <si>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</si>
  <si>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</si>
  <si>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</si>
  <si>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</si>
  <si>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</si>
  <si>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</si>
  <si>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</si>
  <si>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</si>
  <si>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</si>
  <si>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</si>
  <si>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</si>
  <si>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</si>
  <si>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</si>
  <si>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</si>
  <si>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</si>
  <si>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</si>
  <si>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</si>
  <si>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</si>
  <si>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</si>
  <si>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</si>
  <si>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</si>
  <si>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</si>
  <si>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</si>
  <si>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</si>
  <si>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</si>
  <si>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</si>
  <si>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</si>
  <si>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</si>
  <si>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</si>
  <si>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</si>
  <si>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</si>
  <si>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</si>
  <si>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</si>
  <si>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</si>
  <si>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</si>
  <si>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</si>
  <si>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</si>
  <si>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</si>
  <si>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</si>
  <si>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</si>
  <si>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</si>
  <si>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</si>
  <si>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</si>
  <si>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</si>
  <si>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</si>
  <si>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</si>
  <si>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</si>
  <si>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</si>
  <si>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</si>
  <si>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</si>
  <si>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</si>
  <si>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</si>
  <si>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</si>
  <si>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</si>
  <si>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</si>
  <si>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</si>
  <si>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</si>
  <si>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</si>
  <si>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</si>
  <si>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</si>
  <si>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</si>
  <si>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</si>
  <si>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</si>
  <si>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</si>
  <si>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</si>
  <si>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</si>
  <si>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</si>
  <si>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</si>
  <si>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</si>
  <si>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</si>
  <si>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</si>
  <si>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</si>
  <si>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</si>
  <si>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</si>
  <si>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</si>
  <si>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</si>
  <si>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</si>
  <si>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Rozvody spolu</t>
  </si>
  <si>
    <t>Trvanie manželstva</t>
  </si>
  <si>
    <t>10-14</t>
  </si>
  <si>
    <t>15-19</t>
  </si>
  <si>
    <t>20-24</t>
  </si>
  <si>
    <t>25+</t>
  </si>
  <si>
    <t>Vek muža</t>
  </si>
  <si>
    <t>Vek ženy</t>
  </si>
  <si>
    <t>60+</t>
  </si>
  <si>
    <t>Spolu</t>
  </si>
  <si>
    <t>65+</t>
  </si>
  <si>
    <t>Starší z manželov</t>
  </si>
  <si>
    <t>Rozdiel veku manželov</t>
  </si>
  <si>
    <t>20+</t>
  </si>
  <si>
    <t>0-4</t>
  </si>
  <si>
    <t>5-9</t>
  </si>
  <si>
    <t>Muž starší alebo rovnako starý</t>
  </si>
  <si>
    <t>v tom vzdelanie:</t>
  </si>
  <si>
    <t>základné</t>
  </si>
  <si>
    <t>stredné bez maturity</t>
  </si>
  <si>
    <t>stredné s maturitou</t>
  </si>
  <si>
    <t>vysokoškolské</t>
  </si>
  <si>
    <t>v tom poradie rozvodu:</t>
  </si>
  <si>
    <t>Žena staršia alebo rovnako stará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</si>
  <si>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</si>
  <si>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</si>
  <si>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</si>
  <si>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</si>
  <si>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</si>
  <si>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</si>
  <si>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</si>
  <si>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</si>
  <si>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Vek</t>
  </si>
  <si>
    <t>Muži</t>
  </si>
  <si>
    <t>Ženy</t>
  </si>
  <si>
    <t>poradie rozvodu</t>
  </si>
  <si>
    <t>4+</t>
  </si>
  <si>
    <t>Vzdelanie</t>
  </si>
  <si>
    <t>Ženy spolu</t>
  </si>
  <si>
    <t>Ženy do 30 rokov</t>
  </si>
  <si>
    <t>vzdelanie</t>
  </si>
  <si>
    <t xml:space="preserve">základné </t>
  </si>
  <si>
    <t>vysoko-školské</t>
  </si>
  <si>
    <t>Muži spolu</t>
  </si>
  <si>
    <t>Muži do 30 rokov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</si>
  <si>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</si>
  <si>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</si>
  <si>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</si>
  <si>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</si>
  <si>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</si>
  <si>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</si>
  <si>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</si>
  <si>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</si>
  <si>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</si>
  <si>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</si>
  <si>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</si>
  <si>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</si>
  <si>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</si>
  <si>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</si>
  <si>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</si>
  <si>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</si>
  <si>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</si>
  <si>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</si>
  <si>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Príčina na strane muža (kód)</t>
  </si>
  <si>
    <t>Príčina na strane ženy (kód)</t>
  </si>
  <si>
    <t>Šaštín- Stráže</t>
  </si>
  <si>
    <t>1  neuvážené uzavretie manželstva</t>
  </si>
  <si>
    <t>2  alkoholizmus</t>
  </si>
  <si>
    <t>3  nevera</t>
  </si>
  <si>
    <t>4  nezáujem o rodinu</t>
  </si>
  <si>
    <t>5  zlé zaobchádzanie</t>
  </si>
  <si>
    <t>6  rozdielnosť pováh, názorov a záujmov</t>
  </si>
  <si>
    <t>7  zdravotné dôvody</t>
  </si>
  <si>
    <t>8  sexuálne nezhody</t>
  </si>
  <si>
    <t>9  ostatné príčiny</t>
  </si>
  <si>
    <t>0  súd nezistil zavinenie</t>
  </si>
  <si>
    <t>v tom vek:</t>
  </si>
  <si>
    <t>19-24</t>
  </si>
  <si>
    <t>priemerný počet</t>
  </si>
  <si>
    <t>Poradie rozvodu</t>
  </si>
  <si>
    <t>v tom poradie:</t>
  </si>
  <si>
    <t>Pohlavie, národnosť a vzdelanie manželov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</si>
  <si>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</si>
  <si>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</si>
  <si>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</si>
  <si>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</si>
  <si>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</si>
  <si>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</si>
  <si>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</si>
  <si>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</si>
  <si>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</si>
  <si>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</si>
  <si>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</si>
  <si>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</si>
  <si>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</si>
  <si>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</si>
  <si>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</si>
  <si>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</si>
  <si>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</si>
  <si>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</si>
  <si>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</si>
  <si>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</si>
  <si>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</si>
  <si>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</si>
  <si>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</si>
  <si>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</si>
  <si>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</si>
  <si>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</si>
  <si>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</si>
  <si>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</si>
  <si>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</si>
  <si>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</si>
  <si>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</si>
  <si>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</si>
  <si>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</si>
  <si>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</si>
  <si>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</si>
  <si>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</si>
  <si>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</si>
  <si>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</si>
  <si>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</si>
  <si>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</si>
  <si>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</si>
  <si>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</si>
  <si>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</si>
  <si>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</si>
  <si>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</si>
  <si>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</si>
  <si>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</si>
  <si>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</si>
  <si>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</si>
  <si>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</si>
  <si>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</si>
  <si>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</si>
  <si>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</si>
  <si>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</si>
  <si>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</si>
  <si>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</si>
  <si>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</si>
  <si>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</si>
  <si>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</si>
  <si>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</si>
  <si>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</si>
  <si>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</si>
  <si>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</si>
  <si>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</si>
  <si>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</si>
  <si>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</si>
  <si>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</si>
  <si>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</si>
  <si>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</si>
  <si>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</si>
  <si>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</si>
  <si>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</si>
  <si>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</si>
  <si>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</si>
  <si>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</si>
  <si>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</si>
  <si>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</si>
  <si>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</si>
  <si>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</si>
  <si>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</si>
  <si>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</si>
  <si>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</si>
  <si>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</si>
  <si>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</si>
  <si>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</si>
  <si>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</si>
  <si>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</si>
  <si>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</si>
  <si>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</si>
  <si>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</si>
  <si>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</si>
  <si>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česká</t>
  </si>
  <si>
    <t>ukrajinská</t>
  </si>
  <si>
    <t>stredné bez mat.</t>
  </si>
  <si>
    <t>stredné s mat.</t>
  </si>
  <si>
    <t>priemerny vek</t>
  </si>
  <si>
    <t>v tom maloleté deti:</t>
  </si>
  <si>
    <t>Tab. C8 Rozvody podľa vzdelania manželov</t>
  </si>
  <si>
    <t>Tab. C1 Prehľad o rozvodoch podľa trvalého pobytu</t>
  </si>
  <si>
    <t>Tab. C2 Rozvody podľa dĺžky trvania manželstva a trvalého pobytu manželov</t>
  </si>
  <si>
    <t>Tab. C3 Rozvody podľa veku manželov</t>
  </si>
  <si>
    <t>Tab. C5 Rozvody podľa veku muža a dĺžky trvania manželstva</t>
  </si>
  <si>
    <t>Tab. C6 Rozvody podľa veku ženy a dĺžky trvania manželstva</t>
  </si>
  <si>
    <t>Tab. C7 Rozvody podľa pohlavia, poradia rozvodu a veku</t>
  </si>
  <si>
    <t>Tab. C9 Rozvody podľa pohlavia, vzdelania manželov a veku</t>
  </si>
  <si>
    <t>Tab. C10 Rozvody podľa národnosti manželov</t>
  </si>
  <si>
    <t>Tab. C11 Rozvody podľa príčiny rozvratu manželstva na strane muža a trvalého pobytu</t>
  </si>
  <si>
    <t>Tab. C12 Rozvody podľa príčiny rozvratu manželstva na strane ženy a trvalého pobytu</t>
  </si>
  <si>
    <t>Tab. C13 Rozvody podľa príčiny rozvratu manželstva</t>
  </si>
  <si>
    <t>Tab. C14 Rozvody podľa príčiny rozvratu manželstva, veku, vzdelania, dĺžky trvania manželstva a počtu detí v manželstve - muži</t>
  </si>
  <si>
    <t>Tab. C15 Rozvody podľa príčiny rozvratu manželstva, veku, vzdelania, dĺžky trvania manželstva a počtu detí v manželstve - ženy</t>
  </si>
  <si>
    <t>Tab. C16 Rozvody podľa počtu predchádzajúcich manželstiev</t>
  </si>
  <si>
    <t>Tab. C17 Rozvody podľa trvalého pobytu, pohlavia, národnosti a vzdelania manželov</t>
  </si>
  <si>
    <t>Tab. C18 Rozvody podľa trvalého pobytu, veku, trvania manželstva, počtu detí v manželstve a vzdelania - muži</t>
  </si>
  <si>
    <t>Tab. C19 Rozvody podľa trvalého pobytu, veku, trvania manželstva, počtu detí v manželstve a vzdelania - ženy</t>
  </si>
  <si>
    <t>Tab. C4 Rozvody podľa vekového rozdielu manželov, vzdelania a poradia rozvodu</t>
  </si>
  <si>
    <t>Dĺžka trvania manželstva</t>
  </si>
  <si>
    <t>Vek muža, vzdelanie muža, dĺžka trvania manželstva, počet maloletých detí</t>
  </si>
  <si>
    <t>v tom dĺžka trvania manželstva:</t>
  </si>
  <si>
    <t>priem. dĺžka trvania manželstva</t>
  </si>
  <si>
    <t>Vek ženy, dĺžka trvania manželstva, počet maloletých detí, vzdelanie ženy</t>
  </si>
  <si>
    <t>Vek muža, dĺžka trvania manželstva, počet maloletých detí, vzdelanie muža</t>
  </si>
  <si>
    <t>Vek ženy, vzdelanie ženy, dĺžka trvania manželstva, počet maloletých detí</t>
  </si>
  <si>
    <t>priemerný vek</t>
  </si>
  <si>
    <t>Turčianské Teplice</t>
  </si>
  <si>
    <t>Vysoké Tatry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</si>
</sst>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238"/>
    </font>
    <font>
      <sz val="10"/>
      <name val="MS Sans Serif"/>
      <charset val="238"/>
    </font>
    <font>
      <sz val="8"/>
      <name val="MS Sans Serif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3" fillId="0" borderId="0" xfId="2" applyFont="1" applyBorder="1" applyAlignment="1">
      <alignment horizontal="left"/>
    </xf>
    <xf numFmtId="0" fontId="4" fillId="0" borderId="0" xfId="2" applyFont="1"/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/>
    </xf>
    <xf numFmtId="0" fontId="4" fillId="0" borderId="0" xfId="2" applyFont="1" applyBorder="1" applyAlignment="1">
      <alignment horizontal="left"/>
    </xf>
    <xf numFmtId="3" fontId="4" fillId="0" borderId="0" xfId="2" applyNumberFormat="1" applyFont="1" applyBorder="1"/>
    <xf numFmtId="0" fontId="4" fillId="0" borderId="0" xfId="2" applyFont="1" applyBorder="1"/>
    <xf numFmtId="0" fontId="4" fillId="0" borderId="0" xfId="2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horizontal="left"/>
    </xf>
    <xf numFmtId="0" fontId="4" fillId="0" borderId="1" xfId="2" quotePrefix="1" applyFont="1" applyBorder="1" applyAlignment="1">
      <alignment horizontal="center"/>
    </xf>
    <xf numFmtId="3" fontId="4" fillId="0" borderId="0" xfId="2" applyNumberFormat="1" applyFont="1"/>
    <xf numFmtId="0" fontId="3" fillId="0" borderId="0" xfId="2" applyFont="1" applyAlignment="1">
      <alignment horizontal="left"/>
    </xf>
    <xf numFmtId="0" fontId="4" fillId="0" borderId="0" xfId="2" applyFont="1" applyAlignment="1">
      <alignment horizontal="center"/>
    </xf>
    <xf numFmtId="0" fontId="4" fillId="0" borderId="0" xfId="2" applyFont="1" applyBorder="1" applyAlignment="1"/>
    <xf numFmtId="0" fontId="4" fillId="0" borderId="1" xfId="2" applyFont="1" applyBorder="1"/>
    <xf numFmtId="0" fontId="4" fillId="0" borderId="0" xfId="2" applyFont="1" applyBorder="1" applyAlignment="1">
      <alignment horizontal="center" vertical="center" wrapText="1"/>
    </xf>
    <xf numFmtId="3" fontId="4" fillId="0" borderId="0" xfId="2" applyNumberFormat="1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/>
    </xf>
    <xf numFmtId="0" fontId="3" fillId="0" borderId="0" xfId="2" applyFont="1"/>
    <xf numFmtId="16" fontId="4" fillId="0" borderId="1" xfId="2" quotePrefix="1" applyNumberFormat="1" applyFont="1" applyBorder="1" applyAlignment="1">
      <alignment horizontal="center"/>
    </xf>
    <xf numFmtId="0" fontId="4" fillId="0" borderId="0" xfId="2" applyFont="1" applyBorder="1" applyAlignment="1">
      <alignment wrapText="1"/>
    </xf>
    <xf numFmtId="3" fontId="4" fillId="0" borderId="0" xfId="2" applyNumberFormat="1" applyFont="1" applyBorder="1" applyAlignment="1">
      <alignment horizontal="right"/>
    </xf>
    <xf numFmtId="16" fontId="4" fillId="0" borderId="0" xfId="2" quotePrefix="1" applyNumberFormat="1" applyFont="1" applyBorder="1" applyAlignment="1">
      <alignment horizontal="center"/>
    </xf>
    <xf numFmtId="0" fontId="4" fillId="0" borderId="0" xfId="2" quotePrefix="1" applyFont="1" applyBorder="1" applyAlignment="1">
      <alignment horizontal="center"/>
    </xf>
    <xf numFmtId="0" fontId="5" fillId="0" borderId="0" xfId="2" applyFont="1"/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/>
    </xf>
    <xf numFmtId="0" fontId="5" fillId="0" borderId="0" xfId="2" applyFont="1" applyBorder="1" applyAlignment="1">
      <alignment horizontal="center" vertical="center"/>
    </xf>
    <xf numFmtId="3" fontId="5" fillId="0" borderId="0" xfId="2" applyNumberFormat="1" applyFont="1" applyBorder="1" applyAlignment="1">
      <alignment horizontal="right"/>
    </xf>
    <xf numFmtId="0" fontId="5" fillId="0" borderId="0" xfId="2" applyFont="1" applyBorder="1"/>
    <xf numFmtId="0" fontId="5" fillId="0" borderId="0" xfId="2" applyFont="1" applyBorder="1" applyAlignment="1">
      <alignment horizontal="center"/>
    </xf>
    <xf numFmtId="0" fontId="5" fillId="0" borderId="0" xfId="2" applyFont="1" applyBorder="1" applyAlignment="1">
      <alignment horizontal="center" wrapText="1"/>
    </xf>
    <xf numFmtId="2" fontId="5" fillId="0" borderId="0" xfId="2" applyNumberFormat="1" applyFont="1" applyBorder="1"/>
    <xf numFmtId="0" fontId="5" fillId="0" borderId="0" xfId="2" applyFont="1" applyAlignment="1">
      <alignment horizontal="center"/>
    </xf>
    <xf numFmtId="0" fontId="4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wrapText="1"/>
    </xf>
    <xf numFmtId="2" fontId="4" fillId="0" borderId="0" xfId="2" applyNumberFormat="1" applyFont="1" applyAlignment="1">
      <alignment horizontal="center"/>
    </xf>
    <xf numFmtId="2" fontId="4" fillId="0" borderId="0" xfId="2" applyNumberFormat="1" applyFont="1"/>
    <xf numFmtId="0" fontId="3" fillId="0" borderId="0" xfId="2" applyFont="1" applyAlignment="1">
      <alignment vertical="center"/>
    </xf>
    <xf numFmtId="3" fontId="4" fillId="0" borderId="0" xfId="2" applyNumberFormat="1" applyFont="1" applyBorder="1" applyAlignment="1">
      <alignment vertical="center" wrapText="1"/>
    </xf>
    <xf numFmtId="3" fontId="4" fillId="0" borderId="0" xfId="2" applyNumberFormat="1" applyFont="1" applyBorder="1" applyAlignment="1"/>
    <xf numFmtId="3" fontId="4" fillId="0" borderId="0" xfId="2" applyNumberFormat="1" applyFont="1" applyBorder="1" applyAlignment="1">
      <alignment horizontal="right" vertical="center" wrapText="1"/>
    </xf>
    <xf numFmtId="3" fontId="4" fillId="0" borderId="0" xfId="2" applyNumberFormat="1" applyFont="1" applyBorder="1" applyAlignment="1">
      <alignment horizontal="center"/>
    </xf>
    <xf numFmtId="3" fontId="4" fillId="0" borderId="0" xfId="2" applyNumberFormat="1" applyFont="1" applyBorder="1" applyAlignment="1">
      <alignment horizontal="left" vertical="center" wrapText="1"/>
    </xf>
    <xf numFmtId="3" fontId="5" fillId="0" borderId="0" xfId="2" applyNumberFormat="1" applyFont="1" applyBorder="1"/>
    <xf numFmtId="0" fontId="5" fillId="0" borderId="0" xfId="2" applyFont="1" applyBorder="1" applyAlignment="1">
      <alignment horizontal="left"/>
    </xf>
    <xf numFmtId="3" fontId="5" fillId="0" borderId="0" xfId="2" applyNumberFormat="1" applyFont="1"/>
    <xf numFmtId="0" fontId="6" fillId="0" borderId="0" xfId="2" applyFont="1"/>
    <xf numFmtId="0" fontId="4" fillId="0" borderId="0" xfId="2" applyFont="1" applyBorder="1" applyAlignment="1">
      <alignment vertical="center" wrapText="1"/>
    </xf>
    <xf numFmtId="0" fontId="5" fillId="0" borderId="0" xfId="1" applyFont="1"/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vertical="center"/>
    </xf>
    <xf numFmtId="0" fontId="5" fillId="0" borderId="1" xfId="1" applyFont="1" applyBorder="1" applyAlignment="1">
      <alignment vertical="center"/>
    </xf>
    <xf numFmtId="3" fontId="5" fillId="0" borderId="0" xfId="1" applyNumberFormat="1" applyFont="1" applyBorder="1"/>
    <xf numFmtId="0" fontId="5" fillId="0" borderId="0" xfId="1" applyFont="1" applyBorder="1"/>
    <xf numFmtId="0" fontId="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/>
    <xf numFmtId="0" fontId="4" fillId="0" borderId="0" xfId="0" applyFont="1" applyBorder="1"/>
    <xf numFmtId="0" fontId="4" fillId="0" borderId="0" xfId="0" applyFont="1" applyFill="1" applyBorder="1" applyAlignment="1">
      <alignment horizontal="left"/>
    </xf>
    <xf numFmtId="2" fontId="4" fillId="0" borderId="0" xfId="0" applyNumberFormat="1" applyFont="1" applyBorder="1"/>
    <xf numFmtId="0" fontId="4" fillId="0" borderId="0" xfId="0" quotePrefix="1" applyFont="1" applyBorder="1" applyAlignment="1">
      <alignment horizontal="left"/>
    </xf>
    <xf numFmtId="3" fontId="4" fillId="0" borderId="0" xfId="0" applyNumberFormat="1" applyFont="1"/>
    <xf numFmtId="0" fontId="4" fillId="0" borderId="1" xfId="0" applyFont="1" applyBorder="1" applyAlignment="1">
      <alignment vertical="center"/>
    </xf>
    <xf numFmtId="3" fontId="5" fillId="0" borderId="0" xfId="0" applyNumberFormat="1" applyFont="1" applyBorder="1"/>
    <xf numFmtId="4" fontId="5" fillId="0" borderId="0" xfId="0" applyNumberFormat="1" applyFont="1" applyBorder="1"/>
    <xf numFmtId="4" fontId="4" fillId="0" borderId="0" xfId="0" applyNumberFormat="1" applyFont="1" applyBorder="1"/>
    <xf numFmtId="0" fontId="3" fillId="0" borderId="0" xfId="0" applyFont="1"/>
    <xf numFmtId="3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4" fontId="4" fillId="0" borderId="0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/>
    </xf>
    <xf numFmtId="0" fontId="4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wrapText="1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</cellXfs>
  <cellStyles count="3">
    <cellStyle name="Normal_roz96_2" xfId="1"/>
    <cellStyle name="Normal_rozvodyvzor" xfId="2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325"/>
  <sheetViews>
    <sheetView showGridLines="0" workbookViewId="0">
      <selection activeCell="I17" sqref="I17"/>
    </sheetView>
  </sheetViews>
  <sheetFormatPr defaultRowHeight="11.25" x14ac:dyDescent="0.2"/>
  <cols>
    <col min="1" max="1" width="19.85546875" style="61" bestFit="1" customWidth="1"/>
    <col min="2" max="2" width="11.28515625" style="57" customWidth="1"/>
    <col min="3" max="4" width="7.7109375" style="57" customWidth="1"/>
    <col min="5" max="5" width="9.7109375" style="57" customWidth="1"/>
    <col min="6" max="9" width="10.7109375" style="57" customWidth="1"/>
    <col min="10" max="13" width="6.7109375" style="57" customWidth="1"/>
    <col min="14" max="15" width="7.7109375" style="57" customWidth="1"/>
    <col min="16" max="16" width="9.85546875" style="57" customWidth="1"/>
    <col min="17" max="16384" width="9.140625" style="57"/>
  </cols>
  <sheetData>
    <row r="1" spans="1:16" ht="15.75" x14ac:dyDescent="0.25">
      <c r="A1" s="74" t="s">
        <v>376</v>
      </c>
    </row>
    <row r="3" spans="1:16" ht="15" customHeight="1" x14ac:dyDescent="0.2">
      <c r="A3" s="77" t="s">
        <v>0</v>
      </c>
      <c r="B3" s="77" t="s">
        <v>1</v>
      </c>
      <c r="C3" s="77" t="s">
        <v>2</v>
      </c>
      <c r="D3" s="77"/>
      <c r="E3" s="77" t="s">
        <v>3</v>
      </c>
      <c r="F3" s="77"/>
      <c r="G3" s="77"/>
      <c r="H3" s="77"/>
      <c r="I3" s="77"/>
      <c r="J3" s="77" t="s">
        <v>4</v>
      </c>
      <c r="K3" s="77"/>
      <c r="L3" s="77"/>
      <c r="M3" s="77"/>
      <c r="N3" s="78" t="s">
        <v>5</v>
      </c>
      <c r="O3" s="78"/>
      <c r="P3" s="77" t="s">
        <v>6</v>
      </c>
    </row>
    <row r="4" spans="1:16" ht="49.5" customHeight="1" x14ac:dyDescent="0.2">
      <c r="A4" s="77"/>
      <c r="B4" s="77"/>
      <c r="C4" s="59" t="s">
        <v>7</v>
      </c>
      <c r="D4" s="59" t="s">
        <v>8</v>
      </c>
      <c r="E4" s="59" t="s">
        <v>9</v>
      </c>
      <c r="F4" s="59" t="s">
        <v>10</v>
      </c>
      <c r="G4" s="59" t="s">
        <v>11</v>
      </c>
      <c r="H4" s="59" t="s">
        <v>12</v>
      </c>
      <c r="I4" s="59" t="s">
        <v>13</v>
      </c>
      <c r="J4" s="59" t="s">
        <v>14</v>
      </c>
      <c r="K4" s="59">
        <v>1</v>
      </c>
      <c r="L4" s="59">
        <v>2</v>
      </c>
      <c r="M4" s="59" t="s">
        <v>15</v>
      </c>
      <c r="N4" s="60" t="s">
        <v>7</v>
      </c>
      <c r="O4" s="60" t="s">
        <v>8</v>
      </c>
      <c r="P4" s="77"/>
    </row>
    <row r="5" spans="1:16" s="63" customFormat="1" x14ac:dyDescent="0.2">
      <c r="A5" s="61" t="s">
        <v>16</v>
      </c>
      <c r="B5" s="62">
        <v>12443</v>
      </c>
      <c r="C5" s="62">
        <v>4066</v>
      </c>
      <c r="D5" s="62">
        <v>8360</v>
      </c>
      <c r="E5" s="62">
        <v>9817</v>
      </c>
      <c r="F5" s="62">
        <v>147</v>
      </c>
      <c r="G5" s="62">
        <v>1787</v>
      </c>
      <c r="H5" s="62">
        <v>692</v>
      </c>
      <c r="I5" s="62">
        <v>0</v>
      </c>
      <c r="J5" s="62">
        <f>SUM(K5:M5)</f>
        <v>6880</v>
      </c>
      <c r="K5" s="62">
        <v>3965</v>
      </c>
      <c r="L5" s="62">
        <v>2375</v>
      </c>
      <c r="M5" s="62">
        <v>540</v>
      </c>
      <c r="N5" s="71">
        <v>38.55521034939391</v>
      </c>
      <c r="O5" s="71">
        <v>36.07522664765203</v>
      </c>
      <c r="P5" s="71">
        <v>13.623357441173475</v>
      </c>
    </row>
    <row r="6" spans="1:16" s="63" customFormat="1" x14ac:dyDescent="0.2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71"/>
      <c r="O6" s="71"/>
      <c r="P6" s="71"/>
    </row>
    <row r="7" spans="1:16" s="63" customFormat="1" x14ac:dyDescent="0.2">
      <c r="A7" s="75" t="s">
        <v>17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71"/>
      <c r="O7" s="71"/>
      <c r="P7" s="71"/>
    </row>
    <row r="8" spans="1:16" s="63" customFormat="1" x14ac:dyDescent="0.2">
      <c r="A8" s="75" t="s">
        <v>18</v>
      </c>
      <c r="B8" s="62">
        <f>SUM(B121:B258)</f>
        <v>9090</v>
      </c>
      <c r="C8" s="62">
        <f t="shared" ref="C8:M8" si="0">SUM(C121:C258)</f>
        <v>2908</v>
      </c>
      <c r="D8" s="62">
        <f t="shared" si="0"/>
        <v>6166</v>
      </c>
      <c r="E8" s="62">
        <f t="shared" si="0"/>
        <v>7172</v>
      </c>
      <c r="F8" s="62">
        <f t="shared" si="0"/>
        <v>95</v>
      </c>
      <c r="G8" s="62">
        <f t="shared" si="0"/>
        <v>1315</v>
      </c>
      <c r="H8" s="62">
        <f t="shared" si="0"/>
        <v>508</v>
      </c>
      <c r="I8" s="62">
        <f t="shared" si="0"/>
        <v>0</v>
      </c>
      <c r="J8" s="62">
        <f>SUM(K8:M8)</f>
        <v>5022</v>
      </c>
      <c r="K8" s="62">
        <f t="shared" si="0"/>
        <v>2932</v>
      </c>
      <c r="L8" s="62">
        <f t="shared" si="0"/>
        <v>1749</v>
      </c>
      <c r="M8" s="62">
        <f t="shared" si="0"/>
        <v>341</v>
      </c>
      <c r="N8" s="71">
        <v>38.79294478527607</v>
      </c>
      <c r="O8" s="71">
        <v>36.458588957055213</v>
      </c>
      <c r="P8" s="71">
        <v>13.756832124930284</v>
      </c>
    </row>
    <row r="9" spans="1:16" s="63" customFormat="1" x14ac:dyDescent="0.2">
      <c r="A9" s="75" t="s">
        <v>19</v>
      </c>
      <c r="B9" s="62">
        <f t="shared" ref="B9:M9" si="1">B5-B8</f>
        <v>3353</v>
      </c>
      <c r="C9" s="62">
        <f t="shared" si="1"/>
        <v>1158</v>
      </c>
      <c r="D9" s="62">
        <f t="shared" si="1"/>
        <v>2194</v>
      </c>
      <c r="E9" s="62">
        <f t="shared" si="1"/>
        <v>2645</v>
      </c>
      <c r="F9" s="62">
        <f t="shared" si="1"/>
        <v>52</v>
      </c>
      <c r="G9" s="62">
        <f t="shared" si="1"/>
        <v>472</v>
      </c>
      <c r="H9" s="62">
        <f t="shared" si="1"/>
        <v>184</v>
      </c>
      <c r="I9" s="62">
        <f t="shared" si="1"/>
        <v>0</v>
      </c>
      <c r="J9" s="62">
        <f>SUM(K9:M9)</f>
        <v>1858</v>
      </c>
      <c r="K9" s="62">
        <f t="shared" si="1"/>
        <v>1033</v>
      </c>
      <c r="L9" s="62">
        <f t="shared" si="1"/>
        <v>626</v>
      </c>
      <c r="M9" s="62">
        <f t="shared" si="1"/>
        <v>199</v>
      </c>
      <c r="N9" s="71">
        <v>37.910586011342154</v>
      </c>
      <c r="O9" s="71">
        <v>35.035727788279772</v>
      </c>
      <c r="P9" s="71">
        <v>13.261436672967864</v>
      </c>
    </row>
    <row r="10" spans="1:16" s="63" customFormat="1" x14ac:dyDescent="0.2">
      <c r="A10" s="75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71"/>
      <c r="O10" s="71"/>
      <c r="P10" s="71"/>
    </row>
    <row r="11" spans="1:16" s="63" customFormat="1" x14ac:dyDescent="0.2">
      <c r="A11" s="75" t="s">
        <v>20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71"/>
      <c r="O11" s="71"/>
      <c r="P11" s="71"/>
    </row>
    <row r="12" spans="1:16" s="63" customFormat="1" x14ac:dyDescent="0.2">
      <c r="A12" s="75">
        <v>-199</v>
      </c>
      <c r="B12" s="62">
        <v>48</v>
      </c>
      <c r="C12" s="62">
        <v>9</v>
      </c>
      <c r="D12" s="62">
        <v>39</v>
      </c>
      <c r="E12" s="62">
        <v>38</v>
      </c>
      <c r="F12" s="62">
        <v>1</v>
      </c>
      <c r="G12" s="62">
        <v>7</v>
      </c>
      <c r="H12" s="62">
        <v>2</v>
      </c>
      <c r="I12" s="62">
        <v>0</v>
      </c>
      <c r="J12" s="62">
        <f t="shared" ref="J12:J21" si="2">SUM(K12:M12)</f>
        <v>24</v>
      </c>
      <c r="K12" s="62">
        <v>13</v>
      </c>
      <c r="L12" s="62">
        <v>8</v>
      </c>
      <c r="M12" s="62">
        <v>3</v>
      </c>
      <c r="N12" s="71">
        <v>37.60526315789474</v>
      </c>
      <c r="O12" s="71">
        <v>33.921052631578945</v>
      </c>
      <c r="P12" s="71">
        <v>12.078947368421053</v>
      </c>
    </row>
    <row r="13" spans="1:16" s="63" customFormat="1" x14ac:dyDescent="0.2">
      <c r="A13" s="75" t="s">
        <v>21</v>
      </c>
      <c r="B13" s="62">
        <v>314</v>
      </c>
      <c r="C13" s="62">
        <v>95</v>
      </c>
      <c r="D13" s="62">
        <v>219</v>
      </c>
      <c r="E13" s="62">
        <v>254</v>
      </c>
      <c r="F13" s="62">
        <v>7</v>
      </c>
      <c r="G13" s="62">
        <v>30</v>
      </c>
      <c r="H13" s="62">
        <v>23</v>
      </c>
      <c r="I13" s="62">
        <v>0</v>
      </c>
      <c r="J13" s="62">
        <f t="shared" si="2"/>
        <v>175</v>
      </c>
      <c r="K13" s="62">
        <v>97</v>
      </c>
      <c r="L13" s="62">
        <v>55</v>
      </c>
      <c r="M13" s="62">
        <v>23</v>
      </c>
      <c r="N13" s="71">
        <v>39.7007874015748</v>
      </c>
      <c r="O13" s="71">
        <v>36.15748031496063</v>
      </c>
      <c r="P13" s="71">
        <v>14.429133858267717</v>
      </c>
    </row>
    <row r="14" spans="1:16" s="63" customFormat="1" x14ac:dyDescent="0.2">
      <c r="A14" s="75" t="s">
        <v>22</v>
      </c>
      <c r="B14" s="62">
        <v>735</v>
      </c>
      <c r="C14" s="62">
        <v>242</v>
      </c>
      <c r="D14" s="62">
        <v>493</v>
      </c>
      <c r="E14" s="62">
        <v>563</v>
      </c>
      <c r="F14" s="62">
        <v>12</v>
      </c>
      <c r="G14" s="62">
        <v>115</v>
      </c>
      <c r="H14" s="62">
        <v>45</v>
      </c>
      <c r="I14" s="62">
        <v>0</v>
      </c>
      <c r="J14" s="62">
        <f t="shared" si="2"/>
        <v>412</v>
      </c>
      <c r="K14" s="62">
        <v>222</v>
      </c>
      <c r="L14" s="62">
        <v>157</v>
      </c>
      <c r="M14" s="62">
        <v>33</v>
      </c>
      <c r="N14" s="71">
        <v>37.588809946714029</v>
      </c>
      <c r="O14" s="71">
        <v>34.793072824156305</v>
      </c>
      <c r="P14" s="71">
        <v>13.226465364120781</v>
      </c>
    </row>
    <row r="15" spans="1:16" s="63" customFormat="1" x14ac:dyDescent="0.2">
      <c r="A15" s="64" t="s">
        <v>23</v>
      </c>
      <c r="B15" s="62">
        <v>1141</v>
      </c>
      <c r="C15" s="62">
        <v>418</v>
      </c>
      <c r="D15" s="62">
        <v>723</v>
      </c>
      <c r="E15" s="62">
        <v>905</v>
      </c>
      <c r="F15" s="62">
        <v>18</v>
      </c>
      <c r="G15" s="62">
        <v>157</v>
      </c>
      <c r="H15" s="62">
        <v>61</v>
      </c>
      <c r="I15" s="62">
        <v>0</v>
      </c>
      <c r="J15" s="62">
        <f t="shared" si="2"/>
        <v>637</v>
      </c>
      <c r="K15" s="62">
        <v>344</v>
      </c>
      <c r="L15" s="62">
        <v>221</v>
      </c>
      <c r="M15" s="62">
        <v>72</v>
      </c>
      <c r="N15" s="71">
        <v>37.923204419889501</v>
      </c>
      <c r="O15" s="71">
        <v>35.156353591160219</v>
      </c>
      <c r="P15" s="71">
        <v>13.269060773480662</v>
      </c>
    </row>
    <row r="16" spans="1:16" s="63" customFormat="1" x14ac:dyDescent="0.2">
      <c r="A16" s="64" t="s">
        <v>24</v>
      </c>
      <c r="B16" s="62">
        <v>1215</v>
      </c>
      <c r="C16" s="62">
        <v>416</v>
      </c>
      <c r="D16" s="62">
        <v>798</v>
      </c>
      <c r="E16" s="62">
        <v>955</v>
      </c>
      <c r="F16" s="62">
        <v>14</v>
      </c>
      <c r="G16" s="62">
        <v>181</v>
      </c>
      <c r="H16" s="62">
        <v>65</v>
      </c>
      <c r="I16" s="62">
        <v>0</v>
      </c>
      <c r="J16" s="62">
        <f t="shared" si="2"/>
        <v>669</v>
      </c>
      <c r="K16" s="62">
        <v>388</v>
      </c>
      <c r="L16" s="62">
        <v>211</v>
      </c>
      <c r="M16" s="62">
        <v>70</v>
      </c>
      <c r="N16" s="71">
        <v>37.890575916230368</v>
      </c>
      <c r="O16" s="71">
        <v>34.959685863874348</v>
      </c>
      <c r="P16" s="71">
        <v>13.133507853403142</v>
      </c>
    </row>
    <row r="17" spans="1:16" s="63" customFormat="1" x14ac:dyDescent="0.2">
      <c r="A17" s="64" t="s">
        <v>25</v>
      </c>
      <c r="B17" s="62">
        <v>812</v>
      </c>
      <c r="C17" s="62">
        <v>253</v>
      </c>
      <c r="D17" s="62">
        <v>559</v>
      </c>
      <c r="E17" s="62">
        <v>636</v>
      </c>
      <c r="F17" s="62">
        <v>11</v>
      </c>
      <c r="G17" s="62">
        <v>118</v>
      </c>
      <c r="H17" s="62">
        <v>47</v>
      </c>
      <c r="I17" s="62">
        <v>0</v>
      </c>
      <c r="J17" s="62">
        <f t="shared" si="2"/>
        <v>453</v>
      </c>
      <c r="K17" s="62">
        <v>256</v>
      </c>
      <c r="L17" s="62">
        <v>154</v>
      </c>
      <c r="M17" s="62">
        <v>43</v>
      </c>
      <c r="N17" s="71">
        <v>37.809748427672957</v>
      </c>
      <c r="O17" s="71">
        <v>35.616352201257861</v>
      </c>
      <c r="P17" s="71">
        <v>13.619496855345911</v>
      </c>
    </row>
    <row r="18" spans="1:16" s="63" customFormat="1" x14ac:dyDescent="0.2">
      <c r="A18" s="64" t="s">
        <v>26</v>
      </c>
      <c r="B18" s="62">
        <v>1345</v>
      </c>
      <c r="C18" s="62">
        <v>422</v>
      </c>
      <c r="D18" s="62">
        <v>921</v>
      </c>
      <c r="E18" s="62">
        <v>1040</v>
      </c>
      <c r="F18" s="62">
        <v>30</v>
      </c>
      <c r="G18" s="62">
        <v>185</v>
      </c>
      <c r="H18" s="62">
        <v>90</v>
      </c>
      <c r="I18" s="62">
        <v>0</v>
      </c>
      <c r="J18" s="62">
        <f t="shared" si="2"/>
        <v>758</v>
      </c>
      <c r="K18" s="62">
        <v>423</v>
      </c>
      <c r="L18" s="62">
        <v>276</v>
      </c>
      <c r="M18" s="62">
        <v>59</v>
      </c>
      <c r="N18" s="71">
        <v>37.938461538461539</v>
      </c>
      <c r="O18" s="71">
        <v>35.719230769230769</v>
      </c>
      <c r="P18" s="71">
        <v>13.750961538461539</v>
      </c>
    </row>
    <row r="19" spans="1:16" s="63" customFormat="1" x14ac:dyDescent="0.2">
      <c r="A19" s="64" t="s">
        <v>27</v>
      </c>
      <c r="B19" s="62">
        <v>2797</v>
      </c>
      <c r="C19" s="62">
        <v>828</v>
      </c>
      <c r="D19" s="62">
        <v>1964</v>
      </c>
      <c r="E19" s="62">
        <v>2233</v>
      </c>
      <c r="F19" s="62">
        <v>36</v>
      </c>
      <c r="G19" s="62">
        <v>395</v>
      </c>
      <c r="H19" s="62">
        <v>133</v>
      </c>
      <c r="I19" s="62">
        <v>0</v>
      </c>
      <c r="J19" s="62">
        <f t="shared" si="2"/>
        <v>1605</v>
      </c>
      <c r="K19" s="62">
        <v>929</v>
      </c>
      <c r="L19" s="62">
        <v>565</v>
      </c>
      <c r="M19" s="62">
        <v>111</v>
      </c>
      <c r="N19" s="71">
        <v>38.334751455441108</v>
      </c>
      <c r="O19" s="71">
        <v>36.008732646663681</v>
      </c>
      <c r="P19" s="71">
        <v>13.630317957904165</v>
      </c>
    </row>
    <row r="20" spans="1:16" s="63" customFormat="1" x14ac:dyDescent="0.2">
      <c r="A20" s="64" t="s">
        <v>28</v>
      </c>
      <c r="B20" s="62">
        <v>1902</v>
      </c>
      <c r="C20" s="62">
        <v>633</v>
      </c>
      <c r="D20" s="62">
        <v>1264</v>
      </c>
      <c r="E20" s="62">
        <v>1528</v>
      </c>
      <c r="F20" s="62">
        <v>14</v>
      </c>
      <c r="G20" s="62">
        <v>281</v>
      </c>
      <c r="H20" s="62">
        <v>79</v>
      </c>
      <c r="I20" s="62">
        <v>0</v>
      </c>
      <c r="J20" s="62">
        <f t="shared" si="2"/>
        <v>1073</v>
      </c>
      <c r="K20" s="62">
        <v>632</v>
      </c>
      <c r="L20" s="62">
        <v>374</v>
      </c>
      <c r="M20" s="62">
        <v>67</v>
      </c>
      <c r="N20" s="71">
        <v>38.724476439790578</v>
      </c>
      <c r="O20" s="71">
        <v>36.367801047120416</v>
      </c>
      <c r="P20" s="71">
        <v>13.506544502617801</v>
      </c>
    </row>
    <row r="21" spans="1:16" s="63" customFormat="1" x14ac:dyDescent="0.2">
      <c r="A21" s="64" t="s">
        <v>29</v>
      </c>
      <c r="B21" s="62">
        <v>2134</v>
      </c>
      <c r="C21" s="62">
        <v>750</v>
      </c>
      <c r="D21" s="62">
        <v>1380</v>
      </c>
      <c r="E21" s="62">
        <v>1665</v>
      </c>
      <c r="F21" s="62">
        <v>4</v>
      </c>
      <c r="G21" s="62">
        <v>318</v>
      </c>
      <c r="H21" s="62">
        <v>147</v>
      </c>
      <c r="I21" s="62">
        <v>0</v>
      </c>
      <c r="J21" s="62">
        <f t="shared" si="2"/>
        <v>1074</v>
      </c>
      <c r="K21" s="62">
        <v>661</v>
      </c>
      <c r="L21" s="62">
        <v>354</v>
      </c>
      <c r="M21" s="62">
        <v>59</v>
      </c>
      <c r="N21" s="71">
        <v>40.263963963963967</v>
      </c>
      <c r="O21" s="71">
        <v>37.903003003003001</v>
      </c>
      <c r="P21" s="71">
        <v>14.163063063063063</v>
      </c>
    </row>
    <row r="22" spans="1:16" s="63" customFormat="1" x14ac:dyDescent="0.2">
      <c r="A22" s="64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71"/>
      <c r="O22" s="71"/>
      <c r="P22" s="71"/>
    </row>
    <row r="23" spans="1:16" s="63" customFormat="1" x14ac:dyDescent="0.2">
      <c r="A23" s="64" t="s">
        <v>30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71"/>
      <c r="O23" s="71"/>
      <c r="P23" s="71"/>
    </row>
    <row r="24" spans="1:16" s="63" customFormat="1" x14ac:dyDescent="0.2">
      <c r="A24" s="64" t="s">
        <v>31</v>
      </c>
      <c r="B24" s="62">
        <v>1798</v>
      </c>
      <c r="C24" s="62">
        <v>648</v>
      </c>
      <c r="D24" s="62">
        <v>1145</v>
      </c>
      <c r="E24" s="62">
        <v>1435</v>
      </c>
      <c r="F24" s="62">
        <v>6</v>
      </c>
      <c r="G24" s="62">
        <v>241</v>
      </c>
      <c r="H24" s="62">
        <v>116</v>
      </c>
      <c r="I24" s="62">
        <v>0</v>
      </c>
      <c r="J24" s="62">
        <f>SUM(K24:M24)</f>
        <v>949</v>
      </c>
      <c r="K24" s="62">
        <v>608</v>
      </c>
      <c r="L24" s="62">
        <v>304</v>
      </c>
      <c r="M24" s="62">
        <v>37</v>
      </c>
      <c r="N24" s="71">
        <v>40.060975609756099</v>
      </c>
      <c r="O24" s="71">
        <v>37.519512195121948</v>
      </c>
      <c r="P24" s="71">
        <v>14.056794425087109</v>
      </c>
    </row>
    <row r="25" spans="1:16" s="63" customFormat="1" x14ac:dyDescent="0.2">
      <c r="A25" s="64" t="s">
        <v>32</v>
      </c>
      <c r="B25" s="62">
        <v>4464</v>
      </c>
      <c r="C25" s="62">
        <v>1418</v>
      </c>
      <c r="D25" s="62">
        <v>3041</v>
      </c>
      <c r="E25" s="62">
        <v>3571</v>
      </c>
      <c r="F25" s="62">
        <v>34</v>
      </c>
      <c r="G25" s="62">
        <v>634</v>
      </c>
      <c r="H25" s="62">
        <v>225</v>
      </c>
      <c r="I25" s="62">
        <v>0</v>
      </c>
      <c r="J25" s="62">
        <f>SUM(K25:M25)</f>
        <v>2543</v>
      </c>
      <c r="K25" s="62">
        <v>1534</v>
      </c>
      <c r="L25" s="62">
        <v>830</v>
      </c>
      <c r="M25" s="62">
        <v>179</v>
      </c>
      <c r="N25" s="71">
        <v>38.132875945113412</v>
      </c>
      <c r="O25" s="71">
        <v>35.668860263231586</v>
      </c>
      <c r="P25" s="71">
        <v>13.415429851582189</v>
      </c>
    </row>
    <row r="26" spans="1:16" s="63" customFormat="1" x14ac:dyDescent="0.2">
      <c r="A26" s="64" t="s">
        <v>33</v>
      </c>
      <c r="B26" s="62">
        <v>3223</v>
      </c>
      <c r="C26" s="62">
        <v>1061</v>
      </c>
      <c r="D26" s="62">
        <v>2158</v>
      </c>
      <c r="E26" s="62">
        <v>2573</v>
      </c>
      <c r="F26" s="62">
        <v>57</v>
      </c>
      <c r="G26" s="62">
        <v>388</v>
      </c>
      <c r="H26" s="62">
        <v>205</v>
      </c>
      <c r="I26" s="62">
        <v>0</v>
      </c>
      <c r="J26" s="62">
        <f>SUM(K26:M26)</f>
        <v>1854</v>
      </c>
      <c r="K26" s="62">
        <v>1004</v>
      </c>
      <c r="L26" s="62">
        <v>693</v>
      </c>
      <c r="M26" s="62">
        <v>157</v>
      </c>
      <c r="N26" s="71">
        <v>38.402448503692192</v>
      </c>
      <c r="O26" s="71">
        <v>35.916634279051692</v>
      </c>
      <c r="P26" s="71">
        <v>13.695102992615624</v>
      </c>
    </row>
    <row r="27" spans="1:16" s="63" customFormat="1" x14ac:dyDescent="0.2">
      <c r="A27" s="64" t="s">
        <v>34</v>
      </c>
      <c r="B27" s="62">
        <v>2958</v>
      </c>
      <c r="C27" s="62">
        <v>939</v>
      </c>
      <c r="D27" s="62">
        <v>2016</v>
      </c>
      <c r="E27" s="62">
        <v>2238</v>
      </c>
      <c r="F27" s="62">
        <v>50</v>
      </c>
      <c r="G27" s="62">
        <v>524</v>
      </c>
      <c r="H27" s="62">
        <v>146</v>
      </c>
      <c r="I27" s="62">
        <v>0</v>
      </c>
      <c r="J27" s="62">
        <f>SUM(K27:M27)</f>
        <v>1534</v>
      </c>
      <c r="K27" s="62">
        <v>819</v>
      </c>
      <c r="L27" s="62">
        <v>548</v>
      </c>
      <c r="M27" s="62">
        <v>167</v>
      </c>
      <c r="N27" s="71">
        <v>38.43923145665773</v>
      </c>
      <c r="O27" s="71">
        <v>35.979892761394105</v>
      </c>
      <c r="P27" s="71">
        <v>13.594727435210009</v>
      </c>
    </row>
    <row r="28" spans="1:16" s="63" customFormat="1" x14ac:dyDescent="0.2">
      <c r="A28" s="64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71"/>
      <c r="O28" s="71"/>
      <c r="P28" s="71"/>
    </row>
    <row r="29" spans="1:16" s="63" customFormat="1" x14ac:dyDescent="0.2">
      <c r="A29" s="61" t="s">
        <v>35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71"/>
      <c r="O29" s="71"/>
      <c r="P29" s="71"/>
    </row>
    <row r="30" spans="1:16" s="63" customFormat="1" x14ac:dyDescent="0.2">
      <c r="A30" s="61" t="s">
        <v>36</v>
      </c>
      <c r="B30" s="62">
        <v>1798</v>
      </c>
      <c r="C30" s="62">
        <v>648</v>
      </c>
      <c r="D30" s="62">
        <v>1145</v>
      </c>
      <c r="E30" s="62">
        <v>1435</v>
      </c>
      <c r="F30" s="62">
        <v>6</v>
      </c>
      <c r="G30" s="62">
        <v>241</v>
      </c>
      <c r="H30" s="62">
        <v>116</v>
      </c>
      <c r="I30" s="62">
        <v>0</v>
      </c>
      <c r="J30" s="62">
        <f t="shared" ref="J30:J37" si="3">SUM(K30:M30)</f>
        <v>949</v>
      </c>
      <c r="K30" s="62">
        <v>608</v>
      </c>
      <c r="L30" s="62">
        <v>304</v>
      </c>
      <c r="M30" s="62">
        <v>37</v>
      </c>
      <c r="N30" s="71">
        <v>40.060975609756099</v>
      </c>
      <c r="O30" s="71">
        <v>37.519512195121948</v>
      </c>
      <c r="P30" s="71">
        <v>14.056794425087109</v>
      </c>
    </row>
    <row r="31" spans="1:16" s="63" customFormat="1" x14ac:dyDescent="0.2">
      <c r="A31" s="61" t="s">
        <v>37</v>
      </c>
      <c r="B31" s="62">
        <v>1227</v>
      </c>
      <c r="C31" s="62">
        <v>405</v>
      </c>
      <c r="D31" s="62">
        <v>822</v>
      </c>
      <c r="E31" s="62">
        <v>993</v>
      </c>
      <c r="F31" s="62">
        <v>10</v>
      </c>
      <c r="G31" s="62">
        <v>126</v>
      </c>
      <c r="H31" s="62">
        <v>98</v>
      </c>
      <c r="I31" s="62">
        <v>0</v>
      </c>
      <c r="J31" s="62">
        <f t="shared" si="3"/>
        <v>715</v>
      </c>
      <c r="K31" s="62">
        <v>436</v>
      </c>
      <c r="L31" s="62">
        <v>238</v>
      </c>
      <c r="M31" s="62">
        <v>41</v>
      </c>
      <c r="N31" s="71">
        <v>37.998489425981873</v>
      </c>
      <c r="O31" s="71">
        <v>35.702416918429002</v>
      </c>
      <c r="P31" s="71">
        <v>13.467774420946627</v>
      </c>
    </row>
    <row r="32" spans="1:16" s="63" customFormat="1" x14ac:dyDescent="0.2">
      <c r="A32" s="61" t="s">
        <v>38</v>
      </c>
      <c r="B32" s="62">
        <v>1430</v>
      </c>
      <c r="C32" s="62">
        <v>452</v>
      </c>
      <c r="D32" s="62">
        <v>978</v>
      </c>
      <c r="E32" s="62">
        <v>1160</v>
      </c>
      <c r="F32" s="62">
        <v>17</v>
      </c>
      <c r="G32" s="62">
        <v>192</v>
      </c>
      <c r="H32" s="62">
        <v>61</v>
      </c>
      <c r="I32" s="62">
        <v>0</v>
      </c>
      <c r="J32" s="62">
        <f t="shared" si="3"/>
        <v>835</v>
      </c>
      <c r="K32" s="62">
        <v>474</v>
      </c>
      <c r="L32" s="62">
        <v>299</v>
      </c>
      <c r="M32" s="62">
        <v>62</v>
      </c>
      <c r="N32" s="71">
        <v>38.609482758620686</v>
      </c>
      <c r="O32" s="71">
        <v>36.200000000000003</v>
      </c>
      <c r="P32" s="71">
        <v>13.841379310344827</v>
      </c>
    </row>
    <row r="33" spans="1:16" s="63" customFormat="1" x14ac:dyDescent="0.2">
      <c r="A33" s="61" t="s">
        <v>39</v>
      </c>
      <c r="B33" s="62">
        <v>1807</v>
      </c>
      <c r="C33" s="62">
        <v>561</v>
      </c>
      <c r="D33" s="62">
        <v>1241</v>
      </c>
      <c r="E33" s="62">
        <v>1418</v>
      </c>
      <c r="F33" s="62">
        <v>7</v>
      </c>
      <c r="G33" s="62">
        <v>316</v>
      </c>
      <c r="H33" s="62">
        <v>66</v>
      </c>
      <c r="I33" s="62">
        <v>0</v>
      </c>
      <c r="J33" s="62">
        <f t="shared" si="3"/>
        <v>993</v>
      </c>
      <c r="K33" s="62">
        <v>624</v>
      </c>
      <c r="L33" s="62">
        <v>293</v>
      </c>
      <c r="M33" s="62">
        <v>76</v>
      </c>
      <c r="N33" s="71">
        <v>37.837094499294778</v>
      </c>
      <c r="O33" s="71">
        <v>35.210860366713682</v>
      </c>
      <c r="P33" s="71">
        <v>13.030324400564174</v>
      </c>
    </row>
    <row r="34" spans="1:16" s="63" customFormat="1" x14ac:dyDescent="0.2">
      <c r="A34" s="61" t="s">
        <v>40</v>
      </c>
      <c r="B34" s="62">
        <v>1272</v>
      </c>
      <c r="C34" s="62">
        <v>444</v>
      </c>
      <c r="D34" s="62">
        <v>825</v>
      </c>
      <c r="E34" s="62">
        <v>1065</v>
      </c>
      <c r="F34" s="62">
        <v>15</v>
      </c>
      <c r="G34" s="62">
        <v>142</v>
      </c>
      <c r="H34" s="62">
        <v>50</v>
      </c>
      <c r="I34" s="62">
        <v>0</v>
      </c>
      <c r="J34" s="62">
        <f t="shared" si="3"/>
        <v>775</v>
      </c>
      <c r="K34" s="62">
        <v>419</v>
      </c>
      <c r="L34" s="62">
        <v>283</v>
      </c>
      <c r="M34" s="62">
        <v>73</v>
      </c>
      <c r="N34" s="71">
        <v>38.370422535211269</v>
      </c>
      <c r="O34" s="71">
        <v>35.907511737089202</v>
      </c>
      <c r="P34" s="71">
        <v>13.61737089201878</v>
      </c>
    </row>
    <row r="35" spans="1:16" s="63" customFormat="1" x14ac:dyDescent="0.2">
      <c r="A35" s="61" t="s">
        <v>41</v>
      </c>
      <c r="B35" s="62">
        <v>1951</v>
      </c>
      <c r="C35" s="62">
        <v>617</v>
      </c>
      <c r="D35" s="62">
        <v>1333</v>
      </c>
      <c r="E35" s="62">
        <v>1508</v>
      </c>
      <c r="F35" s="62">
        <v>42</v>
      </c>
      <c r="G35" s="62">
        <v>246</v>
      </c>
      <c r="H35" s="62">
        <v>155</v>
      </c>
      <c r="I35" s="62">
        <v>0</v>
      </c>
      <c r="J35" s="62">
        <f t="shared" si="3"/>
        <v>1079</v>
      </c>
      <c r="K35" s="62">
        <v>585</v>
      </c>
      <c r="L35" s="62">
        <v>410</v>
      </c>
      <c r="M35" s="62">
        <v>84</v>
      </c>
      <c r="N35" s="71">
        <v>38.425066312997345</v>
      </c>
      <c r="O35" s="71">
        <v>35.92307692307692</v>
      </c>
      <c r="P35" s="71">
        <v>13.75</v>
      </c>
    </row>
    <row r="36" spans="1:16" s="63" customFormat="1" x14ac:dyDescent="0.2">
      <c r="A36" s="61" t="s">
        <v>42</v>
      </c>
      <c r="B36" s="62">
        <v>1157</v>
      </c>
      <c r="C36" s="62">
        <v>370</v>
      </c>
      <c r="D36" s="62">
        <v>786</v>
      </c>
      <c r="E36" s="62">
        <v>889</v>
      </c>
      <c r="F36" s="62">
        <v>21</v>
      </c>
      <c r="G36" s="62">
        <v>190</v>
      </c>
      <c r="H36" s="62">
        <v>57</v>
      </c>
      <c r="I36" s="62">
        <v>0</v>
      </c>
      <c r="J36" s="62">
        <f t="shared" si="3"/>
        <v>615</v>
      </c>
      <c r="K36" s="62">
        <v>323</v>
      </c>
      <c r="L36" s="62">
        <v>220</v>
      </c>
      <c r="M36" s="62">
        <v>72</v>
      </c>
      <c r="N36" s="71">
        <v>38.520247469066369</v>
      </c>
      <c r="O36" s="71">
        <v>36.079302587176606</v>
      </c>
      <c r="P36" s="71">
        <v>13.753093363329583</v>
      </c>
    </row>
    <row r="37" spans="1:16" s="63" customFormat="1" x14ac:dyDescent="0.2">
      <c r="A37" s="61" t="s">
        <v>43</v>
      </c>
      <c r="B37" s="62">
        <v>1801</v>
      </c>
      <c r="C37" s="62">
        <v>569</v>
      </c>
      <c r="D37" s="62">
        <v>1230</v>
      </c>
      <c r="E37" s="62">
        <v>1349</v>
      </c>
      <c r="F37" s="62">
        <v>29</v>
      </c>
      <c r="G37" s="62">
        <v>334</v>
      </c>
      <c r="H37" s="62">
        <v>89</v>
      </c>
      <c r="I37" s="62">
        <v>0</v>
      </c>
      <c r="J37" s="62">
        <f t="shared" si="3"/>
        <v>919</v>
      </c>
      <c r="K37" s="62">
        <v>496</v>
      </c>
      <c r="L37" s="62">
        <v>328</v>
      </c>
      <c r="M37" s="62">
        <v>95</v>
      </c>
      <c r="N37" s="71">
        <v>38.385841363973313</v>
      </c>
      <c r="O37" s="71">
        <v>35.914381022979988</v>
      </c>
      <c r="P37" s="71">
        <v>13.490363232023721</v>
      </c>
    </row>
    <row r="38" spans="1:16" s="63" customFormat="1" x14ac:dyDescent="0.2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71"/>
      <c r="O38" s="71"/>
      <c r="P38" s="71"/>
    </row>
    <row r="39" spans="1:16" s="63" customFormat="1" x14ac:dyDescent="0.2">
      <c r="A39" s="61" t="s">
        <v>44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71"/>
      <c r="O39" s="71"/>
      <c r="P39" s="71"/>
    </row>
    <row r="40" spans="1:16" s="63" customFormat="1" x14ac:dyDescent="0.2">
      <c r="A40" s="61" t="s">
        <v>45</v>
      </c>
      <c r="B40" s="62">
        <v>125</v>
      </c>
      <c r="C40" s="62">
        <v>52</v>
      </c>
      <c r="D40" s="62">
        <v>72</v>
      </c>
      <c r="E40" s="62">
        <v>105</v>
      </c>
      <c r="F40" s="62">
        <v>0</v>
      </c>
      <c r="G40" s="62">
        <v>15</v>
      </c>
      <c r="H40" s="62">
        <v>5</v>
      </c>
      <c r="I40" s="62">
        <v>0</v>
      </c>
      <c r="J40" s="62">
        <f t="shared" ref="J40:J103" si="4">SUM(K40:M40)</f>
        <v>62</v>
      </c>
      <c r="K40" s="62">
        <v>51</v>
      </c>
      <c r="L40" s="62">
        <v>10</v>
      </c>
      <c r="M40" s="62">
        <v>1</v>
      </c>
      <c r="N40" s="71">
        <v>41.795238095238098</v>
      </c>
      <c r="O40" s="71">
        <v>39.471428571428568</v>
      </c>
      <c r="P40" s="71">
        <v>14.871428571428572</v>
      </c>
    </row>
    <row r="41" spans="1:16" s="63" customFormat="1" x14ac:dyDescent="0.2">
      <c r="A41" s="61" t="s">
        <v>46</v>
      </c>
      <c r="B41" s="62">
        <v>288</v>
      </c>
      <c r="C41" s="62">
        <v>114</v>
      </c>
      <c r="D41" s="62">
        <v>174</v>
      </c>
      <c r="E41" s="62">
        <v>243</v>
      </c>
      <c r="F41" s="62">
        <v>3</v>
      </c>
      <c r="G41" s="62">
        <v>28</v>
      </c>
      <c r="H41" s="62">
        <v>14</v>
      </c>
      <c r="I41" s="62">
        <v>0</v>
      </c>
      <c r="J41" s="62">
        <f t="shared" si="4"/>
        <v>159</v>
      </c>
      <c r="K41" s="62">
        <v>100</v>
      </c>
      <c r="L41" s="62">
        <v>53</v>
      </c>
      <c r="M41" s="62">
        <v>6</v>
      </c>
      <c r="N41" s="71">
        <v>39.960905349794238</v>
      </c>
      <c r="O41" s="71">
        <v>37.022633744855966</v>
      </c>
      <c r="P41" s="71">
        <v>13.224279835390947</v>
      </c>
    </row>
    <row r="42" spans="1:16" s="63" customFormat="1" x14ac:dyDescent="0.2">
      <c r="A42" s="61" t="s">
        <v>47</v>
      </c>
      <c r="B42" s="62">
        <v>207</v>
      </c>
      <c r="C42" s="62">
        <v>77</v>
      </c>
      <c r="D42" s="62">
        <v>129</v>
      </c>
      <c r="E42" s="62">
        <v>175</v>
      </c>
      <c r="F42" s="62">
        <v>0</v>
      </c>
      <c r="G42" s="62">
        <v>23</v>
      </c>
      <c r="H42" s="62">
        <v>9</v>
      </c>
      <c r="I42" s="62">
        <v>0</v>
      </c>
      <c r="J42" s="62">
        <f t="shared" si="4"/>
        <v>101</v>
      </c>
      <c r="K42" s="62">
        <v>66</v>
      </c>
      <c r="L42" s="62">
        <v>32</v>
      </c>
      <c r="M42" s="62">
        <v>3</v>
      </c>
      <c r="N42" s="71">
        <v>39.882857142857141</v>
      </c>
      <c r="O42" s="71">
        <v>37.402857142857144</v>
      </c>
      <c r="P42" s="71">
        <v>12.677142857142858</v>
      </c>
    </row>
    <row r="43" spans="1:16" s="63" customFormat="1" x14ac:dyDescent="0.2">
      <c r="A43" s="61" t="s">
        <v>48</v>
      </c>
      <c r="B43" s="62">
        <v>342</v>
      </c>
      <c r="C43" s="62">
        <v>133</v>
      </c>
      <c r="D43" s="62">
        <v>209</v>
      </c>
      <c r="E43" s="62">
        <v>270</v>
      </c>
      <c r="F43" s="62">
        <v>0</v>
      </c>
      <c r="G43" s="62">
        <v>49</v>
      </c>
      <c r="H43" s="62">
        <v>23</v>
      </c>
      <c r="I43" s="62">
        <v>0</v>
      </c>
      <c r="J43" s="62">
        <f t="shared" si="4"/>
        <v>180</v>
      </c>
      <c r="K43" s="62">
        <v>104</v>
      </c>
      <c r="L43" s="62">
        <v>65</v>
      </c>
      <c r="M43" s="62">
        <v>11</v>
      </c>
      <c r="N43" s="71">
        <v>39.977777777777774</v>
      </c>
      <c r="O43" s="71">
        <v>37.496296296296293</v>
      </c>
      <c r="P43" s="71">
        <v>13.988888888888889</v>
      </c>
    </row>
    <row r="44" spans="1:16" s="63" customFormat="1" x14ac:dyDescent="0.2">
      <c r="A44" s="61" t="s">
        <v>49</v>
      </c>
      <c r="B44" s="62">
        <v>430</v>
      </c>
      <c r="C44" s="62">
        <v>136</v>
      </c>
      <c r="D44" s="62">
        <v>292</v>
      </c>
      <c r="E44" s="62">
        <v>337</v>
      </c>
      <c r="F44" s="62">
        <v>0</v>
      </c>
      <c r="G44" s="62">
        <v>60</v>
      </c>
      <c r="H44" s="62">
        <v>33</v>
      </c>
      <c r="I44" s="62">
        <v>0</v>
      </c>
      <c r="J44" s="62">
        <f t="shared" si="4"/>
        <v>217</v>
      </c>
      <c r="K44" s="62">
        <v>144</v>
      </c>
      <c r="L44" s="62">
        <v>65</v>
      </c>
      <c r="M44" s="62">
        <v>8</v>
      </c>
      <c r="N44" s="71">
        <v>41.989614243323444</v>
      </c>
      <c r="O44" s="71">
        <v>39.832344213649854</v>
      </c>
      <c r="P44" s="71">
        <v>15.956973293768545</v>
      </c>
    </row>
    <row r="45" spans="1:16" s="63" customFormat="1" x14ac:dyDescent="0.2">
      <c r="A45" s="61" t="s">
        <v>50</v>
      </c>
      <c r="B45" s="62">
        <v>158</v>
      </c>
      <c r="C45" s="62">
        <v>48</v>
      </c>
      <c r="D45" s="62">
        <v>110</v>
      </c>
      <c r="E45" s="62">
        <v>110</v>
      </c>
      <c r="F45" s="62">
        <v>2</v>
      </c>
      <c r="G45" s="62">
        <v>35</v>
      </c>
      <c r="H45" s="62">
        <v>11</v>
      </c>
      <c r="I45" s="62">
        <v>0</v>
      </c>
      <c r="J45" s="62">
        <f t="shared" si="4"/>
        <v>86</v>
      </c>
      <c r="K45" s="62">
        <v>56</v>
      </c>
      <c r="L45" s="62">
        <v>26</v>
      </c>
      <c r="M45" s="62">
        <v>4</v>
      </c>
      <c r="N45" s="71">
        <v>37.227272727272727</v>
      </c>
      <c r="O45" s="71">
        <v>33.827272727272728</v>
      </c>
      <c r="P45" s="71">
        <v>12.709090909090909</v>
      </c>
    </row>
    <row r="46" spans="1:16" s="63" customFormat="1" x14ac:dyDescent="0.2">
      <c r="A46" s="61" t="s">
        <v>51</v>
      </c>
      <c r="B46" s="62">
        <v>156</v>
      </c>
      <c r="C46" s="62">
        <v>59</v>
      </c>
      <c r="D46" s="62">
        <v>97</v>
      </c>
      <c r="E46" s="62">
        <v>123</v>
      </c>
      <c r="F46" s="62">
        <v>1</v>
      </c>
      <c r="G46" s="62">
        <v>14</v>
      </c>
      <c r="H46" s="62">
        <v>18</v>
      </c>
      <c r="I46" s="62">
        <v>0</v>
      </c>
      <c r="J46" s="62">
        <f t="shared" si="4"/>
        <v>92</v>
      </c>
      <c r="K46" s="62">
        <v>60</v>
      </c>
      <c r="L46" s="62">
        <v>30</v>
      </c>
      <c r="M46" s="62">
        <v>2</v>
      </c>
      <c r="N46" s="71">
        <v>37.5</v>
      </c>
      <c r="O46" s="71">
        <v>35.483739837398375</v>
      </c>
      <c r="P46" s="71">
        <v>13.491869918699187</v>
      </c>
    </row>
    <row r="47" spans="1:16" s="63" customFormat="1" x14ac:dyDescent="0.2">
      <c r="A47" s="61" t="s">
        <v>52</v>
      </c>
      <c r="B47" s="62">
        <v>92</v>
      </c>
      <c r="C47" s="62">
        <v>29</v>
      </c>
      <c r="D47" s="62">
        <v>62</v>
      </c>
      <c r="E47" s="62">
        <v>72</v>
      </c>
      <c r="F47" s="62">
        <v>0</v>
      </c>
      <c r="G47" s="62">
        <v>17</v>
      </c>
      <c r="H47" s="62">
        <v>3</v>
      </c>
      <c r="I47" s="62">
        <v>0</v>
      </c>
      <c r="J47" s="62">
        <f t="shared" si="4"/>
        <v>52</v>
      </c>
      <c r="K47" s="62">
        <v>27</v>
      </c>
      <c r="L47" s="62">
        <v>23</v>
      </c>
      <c r="M47" s="62">
        <v>2</v>
      </c>
      <c r="N47" s="71">
        <v>38.291666666666664</v>
      </c>
      <c r="O47" s="71">
        <v>35.013888888888886</v>
      </c>
      <c r="P47" s="71">
        <v>13.416666666666666</v>
      </c>
    </row>
    <row r="48" spans="1:16" s="63" customFormat="1" x14ac:dyDescent="0.2">
      <c r="A48" s="61" t="s">
        <v>53</v>
      </c>
      <c r="B48" s="62">
        <v>296</v>
      </c>
      <c r="C48" s="62">
        <v>85</v>
      </c>
      <c r="D48" s="62">
        <v>211</v>
      </c>
      <c r="E48" s="62">
        <v>242</v>
      </c>
      <c r="F48" s="62">
        <v>8</v>
      </c>
      <c r="G48" s="62">
        <v>39</v>
      </c>
      <c r="H48" s="62">
        <v>7</v>
      </c>
      <c r="I48" s="62">
        <v>0</v>
      </c>
      <c r="J48" s="62">
        <f t="shared" si="4"/>
        <v>178</v>
      </c>
      <c r="K48" s="62">
        <v>119</v>
      </c>
      <c r="L48" s="62">
        <v>49</v>
      </c>
      <c r="M48" s="62">
        <v>10</v>
      </c>
      <c r="N48" s="71">
        <v>36.909090909090907</v>
      </c>
      <c r="O48" s="71">
        <v>34.731404958677686</v>
      </c>
      <c r="P48" s="71">
        <v>12.760330578512397</v>
      </c>
    </row>
    <row r="49" spans="1:16" s="63" customFormat="1" x14ac:dyDescent="0.2">
      <c r="A49" s="61" t="s">
        <v>54</v>
      </c>
      <c r="B49" s="62">
        <v>225</v>
      </c>
      <c r="C49" s="62">
        <v>82</v>
      </c>
      <c r="D49" s="62">
        <v>143</v>
      </c>
      <c r="E49" s="62">
        <v>156</v>
      </c>
      <c r="F49" s="62">
        <v>0</v>
      </c>
      <c r="G49" s="62">
        <v>16</v>
      </c>
      <c r="H49" s="62">
        <v>53</v>
      </c>
      <c r="I49" s="62">
        <v>0</v>
      </c>
      <c r="J49" s="62">
        <f t="shared" si="4"/>
        <v>102</v>
      </c>
      <c r="K49" s="62">
        <v>65</v>
      </c>
      <c r="L49" s="62">
        <v>30</v>
      </c>
      <c r="M49" s="62">
        <v>7</v>
      </c>
      <c r="N49" s="71">
        <v>38.256410256410255</v>
      </c>
      <c r="O49" s="71">
        <v>36.032051282051285</v>
      </c>
      <c r="P49" s="71">
        <v>13.442307692307692</v>
      </c>
    </row>
    <row r="50" spans="1:16" s="63" customFormat="1" x14ac:dyDescent="0.2">
      <c r="A50" s="61" t="s">
        <v>55</v>
      </c>
      <c r="B50" s="62">
        <v>72</v>
      </c>
      <c r="C50" s="62">
        <v>23</v>
      </c>
      <c r="D50" s="62">
        <v>49</v>
      </c>
      <c r="E50" s="62">
        <v>63</v>
      </c>
      <c r="F50" s="62">
        <v>0</v>
      </c>
      <c r="G50" s="62">
        <v>2</v>
      </c>
      <c r="H50" s="62">
        <v>7</v>
      </c>
      <c r="I50" s="62">
        <v>0</v>
      </c>
      <c r="J50" s="62">
        <f t="shared" si="4"/>
        <v>44</v>
      </c>
      <c r="K50" s="62">
        <v>27</v>
      </c>
      <c r="L50" s="62">
        <v>14</v>
      </c>
      <c r="M50" s="62">
        <v>3</v>
      </c>
      <c r="N50" s="71">
        <v>36.722222222222221</v>
      </c>
      <c r="O50" s="71">
        <v>34.706349206349209</v>
      </c>
      <c r="P50" s="71">
        <v>13.182539682539682</v>
      </c>
    </row>
    <row r="51" spans="1:16" s="63" customFormat="1" x14ac:dyDescent="0.2">
      <c r="A51" s="61" t="s">
        <v>56</v>
      </c>
      <c r="B51" s="62">
        <v>118</v>
      </c>
      <c r="C51" s="62">
        <v>46</v>
      </c>
      <c r="D51" s="62">
        <v>72</v>
      </c>
      <c r="E51" s="62">
        <v>100</v>
      </c>
      <c r="F51" s="62">
        <v>0</v>
      </c>
      <c r="G51" s="62">
        <v>13</v>
      </c>
      <c r="H51" s="62">
        <v>5</v>
      </c>
      <c r="I51" s="62">
        <v>0</v>
      </c>
      <c r="J51" s="62">
        <f t="shared" si="4"/>
        <v>67</v>
      </c>
      <c r="K51" s="62">
        <v>38</v>
      </c>
      <c r="L51" s="62">
        <v>24</v>
      </c>
      <c r="M51" s="62">
        <v>5</v>
      </c>
      <c r="N51" s="71">
        <v>40.520000000000003</v>
      </c>
      <c r="O51" s="71">
        <v>38.020000000000003</v>
      </c>
      <c r="P51" s="71">
        <v>15.76</v>
      </c>
    </row>
    <row r="52" spans="1:16" s="63" customFormat="1" x14ac:dyDescent="0.2">
      <c r="A52" s="61" t="s">
        <v>57</v>
      </c>
      <c r="B52" s="62">
        <v>131</v>
      </c>
      <c r="C52" s="62">
        <v>43</v>
      </c>
      <c r="D52" s="62">
        <v>88</v>
      </c>
      <c r="E52" s="62">
        <v>113</v>
      </c>
      <c r="F52" s="62">
        <v>1</v>
      </c>
      <c r="G52" s="62">
        <v>15</v>
      </c>
      <c r="H52" s="62">
        <v>2</v>
      </c>
      <c r="I52" s="62">
        <v>0</v>
      </c>
      <c r="J52" s="62">
        <f t="shared" si="4"/>
        <v>93</v>
      </c>
      <c r="K52" s="62">
        <v>50</v>
      </c>
      <c r="L52" s="62">
        <v>33</v>
      </c>
      <c r="M52" s="62">
        <v>10</v>
      </c>
      <c r="N52" s="71">
        <v>37.853982300884958</v>
      </c>
      <c r="O52" s="71">
        <v>34.809734513274336</v>
      </c>
      <c r="P52" s="71">
        <v>12.942477876106194</v>
      </c>
    </row>
    <row r="53" spans="1:16" s="63" customFormat="1" x14ac:dyDescent="0.2">
      <c r="A53" s="61" t="s">
        <v>58</v>
      </c>
      <c r="B53" s="62">
        <v>114</v>
      </c>
      <c r="C53" s="62">
        <v>34</v>
      </c>
      <c r="D53" s="62">
        <v>80</v>
      </c>
      <c r="E53" s="62">
        <v>84</v>
      </c>
      <c r="F53" s="62">
        <v>1</v>
      </c>
      <c r="G53" s="62">
        <v>24</v>
      </c>
      <c r="H53" s="62">
        <v>5</v>
      </c>
      <c r="I53" s="62">
        <v>0</v>
      </c>
      <c r="J53" s="62">
        <f t="shared" si="4"/>
        <v>60</v>
      </c>
      <c r="K53" s="62">
        <v>37</v>
      </c>
      <c r="L53" s="62">
        <v>21</v>
      </c>
      <c r="M53" s="62">
        <v>2</v>
      </c>
      <c r="N53" s="71">
        <v>37.535714285714285</v>
      </c>
      <c r="O53" s="71">
        <v>35.678571428571431</v>
      </c>
      <c r="P53" s="71">
        <v>13.238095238095237</v>
      </c>
    </row>
    <row r="54" spans="1:16" s="63" customFormat="1" x14ac:dyDescent="0.2">
      <c r="A54" s="61" t="s">
        <v>59</v>
      </c>
      <c r="B54" s="62">
        <v>271</v>
      </c>
      <c r="C54" s="62">
        <v>92</v>
      </c>
      <c r="D54" s="62">
        <v>179</v>
      </c>
      <c r="E54" s="62">
        <v>235</v>
      </c>
      <c r="F54" s="62">
        <v>0</v>
      </c>
      <c r="G54" s="62">
        <v>17</v>
      </c>
      <c r="H54" s="62">
        <v>19</v>
      </c>
      <c r="I54" s="62">
        <v>0</v>
      </c>
      <c r="J54" s="62">
        <f t="shared" si="4"/>
        <v>171</v>
      </c>
      <c r="K54" s="62">
        <v>100</v>
      </c>
      <c r="L54" s="62">
        <v>67</v>
      </c>
      <c r="M54" s="62">
        <v>4</v>
      </c>
      <c r="N54" s="71">
        <v>38.4531914893617</v>
      </c>
      <c r="O54" s="71">
        <v>36.202127659574465</v>
      </c>
      <c r="P54" s="71">
        <v>13.648936170212766</v>
      </c>
    </row>
    <row r="55" spans="1:16" s="63" customFormat="1" x14ac:dyDescent="0.2">
      <c r="A55" s="61" t="s">
        <v>60</v>
      </c>
      <c r="B55" s="62">
        <v>97</v>
      </c>
      <c r="C55" s="62">
        <v>21</v>
      </c>
      <c r="D55" s="62">
        <v>76</v>
      </c>
      <c r="E55" s="62">
        <v>86</v>
      </c>
      <c r="F55" s="62">
        <v>2</v>
      </c>
      <c r="G55" s="62">
        <v>8</v>
      </c>
      <c r="H55" s="62">
        <v>1</v>
      </c>
      <c r="I55" s="62">
        <v>0</v>
      </c>
      <c r="J55" s="62">
        <f t="shared" si="4"/>
        <v>67</v>
      </c>
      <c r="K55" s="62">
        <v>34</v>
      </c>
      <c r="L55" s="62">
        <v>28</v>
      </c>
      <c r="M55" s="62">
        <v>5</v>
      </c>
      <c r="N55" s="71">
        <v>38.755813953488371</v>
      </c>
      <c r="O55" s="71">
        <v>36.220930232558139</v>
      </c>
      <c r="P55" s="71">
        <v>13.674418604651162</v>
      </c>
    </row>
    <row r="56" spans="1:16" s="63" customFormat="1" x14ac:dyDescent="0.2">
      <c r="A56" s="61" t="s">
        <v>61</v>
      </c>
      <c r="B56" s="62">
        <v>153</v>
      </c>
      <c r="C56" s="62">
        <v>55</v>
      </c>
      <c r="D56" s="62">
        <v>98</v>
      </c>
      <c r="E56" s="62">
        <v>126</v>
      </c>
      <c r="F56" s="62">
        <v>0</v>
      </c>
      <c r="G56" s="62">
        <v>22</v>
      </c>
      <c r="H56" s="62">
        <v>5</v>
      </c>
      <c r="I56" s="62">
        <v>0</v>
      </c>
      <c r="J56" s="62">
        <f t="shared" si="4"/>
        <v>92</v>
      </c>
      <c r="K56" s="62">
        <v>56</v>
      </c>
      <c r="L56" s="62">
        <v>30</v>
      </c>
      <c r="M56" s="62">
        <v>6</v>
      </c>
      <c r="N56" s="71">
        <v>39.063492063492063</v>
      </c>
      <c r="O56" s="71">
        <v>36.785714285714285</v>
      </c>
      <c r="P56" s="71">
        <v>14.730158730158729</v>
      </c>
    </row>
    <row r="57" spans="1:16" s="63" customFormat="1" x14ac:dyDescent="0.2">
      <c r="A57" s="61" t="s">
        <v>62</v>
      </c>
      <c r="B57" s="62">
        <v>58</v>
      </c>
      <c r="C57" s="62">
        <v>22</v>
      </c>
      <c r="D57" s="62">
        <v>36</v>
      </c>
      <c r="E57" s="62">
        <v>51</v>
      </c>
      <c r="F57" s="62">
        <v>0</v>
      </c>
      <c r="G57" s="62">
        <v>6</v>
      </c>
      <c r="H57" s="62">
        <v>1</v>
      </c>
      <c r="I57" s="62">
        <v>0</v>
      </c>
      <c r="J57" s="62">
        <f t="shared" si="4"/>
        <v>32</v>
      </c>
      <c r="K57" s="62">
        <v>15</v>
      </c>
      <c r="L57" s="62">
        <v>13</v>
      </c>
      <c r="M57" s="62">
        <v>4</v>
      </c>
      <c r="N57" s="71">
        <v>42.362745098039213</v>
      </c>
      <c r="O57" s="71">
        <v>39.421568627450981</v>
      </c>
      <c r="P57" s="71">
        <v>17.872549019607842</v>
      </c>
    </row>
    <row r="58" spans="1:16" s="63" customFormat="1" x14ac:dyDescent="0.2">
      <c r="A58" s="61" t="s">
        <v>63</v>
      </c>
      <c r="B58" s="62">
        <v>123</v>
      </c>
      <c r="C58" s="62">
        <v>34</v>
      </c>
      <c r="D58" s="62">
        <v>89</v>
      </c>
      <c r="E58" s="62">
        <v>106</v>
      </c>
      <c r="F58" s="62">
        <v>1</v>
      </c>
      <c r="G58" s="62">
        <v>11</v>
      </c>
      <c r="H58" s="62">
        <v>5</v>
      </c>
      <c r="I58" s="62">
        <v>0</v>
      </c>
      <c r="J58" s="62">
        <f t="shared" si="4"/>
        <v>76</v>
      </c>
      <c r="K58" s="62">
        <v>37</v>
      </c>
      <c r="L58" s="62">
        <v>34</v>
      </c>
      <c r="M58" s="62">
        <v>5</v>
      </c>
      <c r="N58" s="71">
        <v>38.933962264150942</v>
      </c>
      <c r="O58" s="71">
        <v>36.009433962264154</v>
      </c>
      <c r="P58" s="71">
        <v>13.952830188679245</v>
      </c>
    </row>
    <row r="59" spans="1:16" s="63" customFormat="1" x14ac:dyDescent="0.2">
      <c r="A59" s="61" t="s">
        <v>64</v>
      </c>
      <c r="B59" s="62">
        <v>111</v>
      </c>
      <c r="C59" s="62">
        <v>36</v>
      </c>
      <c r="D59" s="62">
        <v>75</v>
      </c>
      <c r="E59" s="62">
        <v>87</v>
      </c>
      <c r="F59" s="62">
        <v>1</v>
      </c>
      <c r="G59" s="62">
        <v>23</v>
      </c>
      <c r="H59" s="62">
        <v>0</v>
      </c>
      <c r="I59" s="62">
        <v>0</v>
      </c>
      <c r="J59" s="62">
        <f t="shared" si="4"/>
        <v>66</v>
      </c>
      <c r="K59" s="62">
        <v>35</v>
      </c>
      <c r="L59" s="62">
        <v>22</v>
      </c>
      <c r="M59" s="62">
        <v>9</v>
      </c>
      <c r="N59" s="71">
        <v>38.522988505747129</v>
      </c>
      <c r="O59" s="71">
        <v>36.385057471264368</v>
      </c>
      <c r="P59" s="71">
        <v>14.201149425287356</v>
      </c>
    </row>
    <row r="60" spans="1:16" s="63" customFormat="1" x14ac:dyDescent="0.2">
      <c r="A60" s="61" t="s">
        <v>65</v>
      </c>
      <c r="B60" s="62">
        <v>169</v>
      </c>
      <c r="C60" s="62">
        <v>47</v>
      </c>
      <c r="D60" s="62">
        <v>122</v>
      </c>
      <c r="E60" s="62">
        <v>133</v>
      </c>
      <c r="F60" s="62">
        <v>2</v>
      </c>
      <c r="G60" s="62">
        <v>19</v>
      </c>
      <c r="H60" s="62">
        <v>15</v>
      </c>
      <c r="I60" s="62">
        <v>0</v>
      </c>
      <c r="J60" s="62">
        <f t="shared" si="4"/>
        <v>100</v>
      </c>
      <c r="K60" s="62">
        <v>56</v>
      </c>
      <c r="L60" s="62">
        <v>36</v>
      </c>
      <c r="M60" s="62">
        <v>8</v>
      </c>
      <c r="N60" s="71">
        <v>38.582706766917291</v>
      </c>
      <c r="O60" s="71">
        <v>37.063909774436091</v>
      </c>
      <c r="P60" s="71">
        <v>14.281954887218046</v>
      </c>
    </row>
    <row r="61" spans="1:16" s="63" customFormat="1" x14ac:dyDescent="0.2">
      <c r="A61" s="61" t="s">
        <v>66</v>
      </c>
      <c r="B61" s="62">
        <v>378</v>
      </c>
      <c r="C61" s="62">
        <v>110</v>
      </c>
      <c r="D61" s="62">
        <v>268</v>
      </c>
      <c r="E61" s="62">
        <v>293</v>
      </c>
      <c r="F61" s="62">
        <v>6</v>
      </c>
      <c r="G61" s="62">
        <v>56</v>
      </c>
      <c r="H61" s="62">
        <v>23</v>
      </c>
      <c r="I61" s="62">
        <v>0</v>
      </c>
      <c r="J61" s="62">
        <f t="shared" si="4"/>
        <v>206</v>
      </c>
      <c r="K61" s="62">
        <v>125</v>
      </c>
      <c r="L61" s="62">
        <v>70</v>
      </c>
      <c r="M61" s="62">
        <v>11</v>
      </c>
      <c r="N61" s="71">
        <v>38.31911262798635</v>
      </c>
      <c r="O61" s="71">
        <v>36.011945392491469</v>
      </c>
      <c r="P61" s="71">
        <v>13.691126279863481</v>
      </c>
    </row>
    <row r="62" spans="1:16" s="63" customFormat="1" x14ac:dyDescent="0.2">
      <c r="A62" s="61" t="s">
        <v>67</v>
      </c>
      <c r="B62" s="62">
        <v>80</v>
      </c>
      <c r="C62" s="62">
        <v>21</v>
      </c>
      <c r="D62" s="62">
        <v>59</v>
      </c>
      <c r="E62" s="62">
        <v>64</v>
      </c>
      <c r="F62" s="62">
        <v>4</v>
      </c>
      <c r="G62" s="62">
        <v>7</v>
      </c>
      <c r="H62" s="62">
        <v>5</v>
      </c>
      <c r="I62" s="62">
        <v>0</v>
      </c>
      <c r="J62" s="62">
        <f t="shared" si="4"/>
        <v>50</v>
      </c>
      <c r="K62" s="62">
        <v>30</v>
      </c>
      <c r="L62" s="62">
        <v>17</v>
      </c>
      <c r="M62" s="62">
        <v>3</v>
      </c>
      <c r="N62" s="71">
        <v>37.28125</v>
      </c>
      <c r="O62" s="71">
        <v>34.046875</v>
      </c>
      <c r="P62" s="71">
        <v>11.75</v>
      </c>
    </row>
    <row r="63" spans="1:16" s="63" customFormat="1" x14ac:dyDescent="0.2">
      <c r="A63" s="61" t="s">
        <v>68</v>
      </c>
      <c r="B63" s="62">
        <v>261</v>
      </c>
      <c r="C63" s="62">
        <v>106</v>
      </c>
      <c r="D63" s="62">
        <v>155</v>
      </c>
      <c r="E63" s="62">
        <v>214</v>
      </c>
      <c r="F63" s="62">
        <v>1</v>
      </c>
      <c r="G63" s="62">
        <v>40</v>
      </c>
      <c r="H63" s="62">
        <v>6</v>
      </c>
      <c r="I63" s="62">
        <v>0</v>
      </c>
      <c r="J63" s="62">
        <f t="shared" si="4"/>
        <v>146</v>
      </c>
      <c r="K63" s="62">
        <v>86</v>
      </c>
      <c r="L63" s="62">
        <v>49</v>
      </c>
      <c r="M63" s="62">
        <v>11</v>
      </c>
      <c r="N63" s="71">
        <v>38.074766355140184</v>
      </c>
      <c r="O63" s="71">
        <v>35.462616822429908</v>
      </c>
      <c r="P63" s="71">
        <v>12.780373831775702</v>
      </c>
    </row>
    <row r="64" spans="1:16" s="63" customFormat="1" x14ac:dyDescent="0.2">
      <c r="A64" s="61" t="s">
        <v>69</v>
      </c>
      <c r="B64" s="62">
        <v>351</v>
      </c>
      <c r="C64" s="62">
        <v>106</v>
      </c>
      <c r="D64" s="62">
        <v>245</v>
      </c>
      <c r="E64" s="62">
        <v>288</v>
      </c>
      <c r="F64" s="62">
        <v>2</v>
      </c>
      <c r="G64" s="62">
        <v>49</v>
      </c>
      <c r="H64" s="62">
        <v>12</v>
      </c>
      <c r="I64" s="62">
        <v>0</v>
      </c>
      <c r="J64" s="62">
        <f t="shared" si="4"/>
        <v>209</v>
      </c>
      <c r="K64" s="62">
        <v>138</v>
      </c>
      <c r="L64" s="62">
        <v>59</v>
      </c>
      <c r="M64" s="62">
        <v>12</v>
      </c>
      <c r="N64" s="71">
        <v>37.017361111111114</v>
      </c>
      <c r="O64" s="71">
        <v>34.034722222222221</v>
      </c>
      <c r="P64" s="71">
        <v>12.079861111111111</v>
      </c>
    </row>
    <row r="65" spans="1:16" s="63" customFormat="1" x14ac:dyDescent="0.2">
      <c r="A65" s="61" t="s">
        <v>70</v>
      </c>
      <c r="B65" s="62">
        <v>304</v>
      </c>
      <c r="C65" s="62">
        <v>85</v>
      </c>
      <c r="D65" s="62">
        <v>219</v>
      </c>
      <c r="E65" s="62">
        <v>249</v>
      </c>
      <c r="F65" s="62">
        <v>0</v>
      </c>
      <c r="G65" s="62">
        <v>50</v>
      </c>
      <c r="H65" s="62">
        <v>5</v>
      </c>
      <c r="I65" s="62">
        <v>0</v>
      </c>
      <c r="J65" s="62">
        <f t="shared" si="4"/>
        <v>172</v>
      </c>
      <c r="K65" s="62">
        <v>99</v>
      </c>
      <c r="L65" s="62">
        <v>56</v>
      </c>
      <c r="M65" s="62">
        <v>17</v>
      </c>
      <c r="N65" s="71">
        <v>37.821285140562246</v>
      </c>
      <c r="O65" s="71">
        <v>34.668674698795179</v>
      </c>
      <c r="P65" s="71">
        <v>13.39558232931727</v>
      </c>
    </row>
    <row r="66" spans="1:16" s="63" customFormat="1" x14ac:dyDescent="0.2">
      <c r="A66" s="61" t="s">
        <v>71</v>
      </c>
      <c r="B66" s="62">
        <v>367</v>
      </c>
      <c r="C66" s="62">
        <v>130</v>
      </c>
      <c r="D66" s="62">
        <v>234</v>
      </c>
      <c r="E66" s="62">
        <v>271</v>
      </c>
      <c r="F66" s="62">
        <v>0</v>
      </c>
      <c r="G66" s="62">
        <v>77</v>
      </c>
      <c r="H66" s="62">
        <v>19</v>
      </c>
      <c r="I66" s="62">
        <v>0</v>
      </c>
      <c r="J66" s="62">
        <f t="shared" si="4"/>
        <v>187</v>
      </c>
      <c r="K66" s="62">
        <v>118</v>
      </c>
      <c r="L66" s="62">
        <v>54</v>
      </c>
      <c r="M66" s="62">
        <v>15</v>
      </c>
      <c r="N66" s="71">
        <v>38.212177121771219</v>
      </c>
      <c r="O66" s="71">
        <v>35.791512915129154</v>
      </c>
      <c r="P66" s="71">
        <v>13.027675276752767</v>
      </c>
    </row>
    <row r="67" spans="1:16" s="63" customFormat="1" x14ac:dyDescent="0.2">
      <c r="A67" s="61" t="s">
        <v>72</v>
      </c>
      <c r="B67" s="62">
        <v>409</v>
      </c>
      <c r="C67" s="62">
        <v>129</v>
      </c>
      <c r="D67" s="62">
        <v>278</v>
      </c>
      <c r="E67" s="62">
        <v>320</v>
      </c>
      <c r="F67" s="62">
        <v>1</v>
      </c>
      <c r="G67" s="62">
        <v>64</v>
      </c>
      <c r="H67" s="62">
        <v>24</v>
      </c>
      <c r="I67" s="62">
        <v>0</v>
      </c>
      <c r="J67" s="62">
        <f t="shared" si="4"/>
        <v>216</v>
      </c>
      <c r="K67" s="62">
        <v>142</v>
      </c>
      <c r="L67" s="62">
        <v>61</v>
      </c>
      <c r="M67" s="62">
        <v>13</v>
      </c>
      <c r="N67" s="71">
        <v>38.1</v>
      </c>
      <c r="O67" s="71">
        <v>35.946874999999999</v>
      </c>
      <c r="P67" s="71">
        <v>13.159375000000001</v>
      </c>
    </row>
    <row r="68" spans="1:16" s="63" customFormat="1" x14ac:dyDescent="0.2">
      <c r="A68" s="61" t="s">
        <v>73</v>
      </c>
      <c r="B68" s="62">
        <v>152</v>
      </c>
      <c r="C68" s="62">
        <v>41</v>
      </c>
      <c r="D68" s="62">
        <v>111</v>
      </c>
      <c r="E68" s="62">
        <v>113</v>
      </c>
      <c r="F68" s="62">
        <v>1</v>
      </c>
      <c r="G68" s="62">
        <v>35</v>
      </c>
      <c r="H68" s="62">
        <v>3</v>
      </c>
      <c r="I68" s="62">
        <v>0</v>
      </c>
      <c r="J68" s="62">
        <f t="shared" si="4"/>
        <v>75</v>
      </c>
      <c r="K68" s="62">
        <v>38</v>
      </c>
      <c r="L68" s="62">
        <v>30</v>
      </c>
      <c r="M68" s="62">
        <v>7</v>
      </c>
      <c r="N68" s="71">
        <v>37.561946902654867</v>
      </c>
      <c r="O68" s="71">
        <v>35.101769911504427</v>
      </c>
      <c r="P68" s="71">
        <v>12.969026548672566</v>
      </c>
    </row>
    <row r="69" spans="1:16" s="63" customFormat="1" x14ac:dyDescent="0.2">
      <c r="A69" s="61" t="s">
        <v>74</v>
      </c>
      <c r="B69" s="62">
        <v>144</v>
      </c>
      <c r="C69" s="62">
        <v>43</v>
      </c>
      <c r="D69" s="62">
        <v>101</v>
      </c>
      <c r="E69" s="62">
        <v>112</v>
      </c>
      <c r="F69" s="62">
        <v>2</v>
      </c>
      <c r="G69" s="62">
        <v>29</v>
      </c>
      <c r="H69" s="62">
        <v>1</v>
      </c>
      <c r="I69" s="62">
        <v>0</v>
      </c>
      <c r="J69" s="62">
        <f t="shared" si="4"/>
        <v>81</v>
      </c>
      <c r="K69" s="62">
        <v>55</v>
      </c>
      <c r="L69" s="62">
        <v>20</v>
      </c>
      <c r="M69" s="62">
        <v>6</v>
      </c>
      <c r="N69" s="71">
        <v>38.401785714285715</v>
      </c>
      <c r="O69" s="71">
        <v>35.982142857142854</v>
      </c>
      <c r="P69" s="71">
        <v>14.125</v>
      </c>
    </row>
    <row r="70" spans="1:16" s="63" customFormat="1" x14ac:dyDescent="0.2">
      <c r="A70" s="61" t="s">
        <v>75</v>
      </c>
      <c r="B70" s="62">
        <v>80</v>
      </c>
      <c r="C70" s="62">
        <v>27</v>
      </c>
      <c r="D70" s="62">
        <v>53</v>
      </c>
      <c r="E70" s="62">
        <v>65</v>
      </c>
      <c r="F70" s="62">
        <v>1</v>
      </c>
      <c r="G70" s="62">
        <v>12</v>
      </c>
      <c r="H70" s="62">
        <v>2</v>
      </c>
      <c r="I70" s="62">
        <v>0</v>
      </c>
      <c r="J70" s="62">
        <f t="shared" si="4"/>
        <v>53</v>
      </c>
      <c r="K70" s="62">
        <v>34</v>
      </c>
      <c r="L70" s="62">
        <v>13</v>
      </c>
      <c r="M70" s="62">
        <v>6</v>
      </c>
      <c r="N70" s="71">
        <v>38.176923076923075</v>
      </c>
      <c r="O70" s="71">
        <v>35.315384615384616</v>
      </c>
      <c r="P70" s="71">
        <v>13.438461538461539</v>
      </c>
    </row>
    <row r="71" spans="1:16" s="63" customFormat="1" x14ac:dyDescent="0.2">
      <c r="A71" s="61" t="s">
        <v>76</v>
      </c>
      <c r="B71" s="62">
        <v>33</v>
      </c>
      <c r="C71" s="62">
        <v>8</v>
      </c>
      <c r="D71" s="62">
        <v>25</v>
      </c>
      <c r="E71" s="62">
        <v>29</v>
      </c>
      <c r="F71" s="62">
        <v>0</v>
      </c>
      <c r="G71" s="62">
        <v>4</v>
      </c>
      <c r="H71" s="62">
        <v>0</v>
      </c>
      <c r="I71" s="62">
        <v>0</v>
      </c>
      <c r="J71" s="62">
        <f t="shared" si="4"/>
        <v>19</v>
      </c>
      <c r="K71" s="62">
        <v>9</v>
      </c>
      <c r="L71" s="62">
        <v>5</v>
      </c>
      <c r="M71" s="62">
        <v>5</v>
      </c>
      <c r="N71" s="71">
        <v>38.948275862068968</v>
      </c>
      <c r="O71" s="71">
        <v>36.051724137931032</v>
      </c>
      <c r="P71" s="71">
        <v>14.741379310344827</v>
      </c>
    </row>
    <row r="72" spans="1:16" s="63" customFormat="1" x14ac:dyDescent="0.2">
      <c r="A72" s="61" t="s">
        <v>77</v>
      </c>
      <c r="B72" s="62">
        <v>131</v>
      </c>
      <c r="C72" s="62">
        <v>36</v>
      </c>
      <c r="D72" s="62">
        <v>94</v>
      </c>
      <c r="E72" s="62">
        <v>109</v>
      </c>
      <c r="F72" s="62">
        <v>5</v>
      </c>
      <c r="G72" s="62">
        <v>15</v>
      </c>
      <c r="H72" s="62">
        <v>2</v>
      </c>
      <c r="I72" s="62">
        <v>0</v>
      </c>
      <c r="J72" s="62">
        <f t="shared" si="4"/>
        <v>83</v>
      </c>
      <c r="K72" s="62">
        <v>40</v>
      </c>
      <c r="L72" s="62">
        <v>30</v>
      </c>
      <c r="M72" s="62">
        <v>13</v>
      </c>
      <c r="N72" s="71">
        <v>37.738532110091747</v>
      </c>
      <c r="O72" s="71">
        <v>35.087155963302749</v>
      </c>
      <c r="P72" s="71">
        <v>13.096330275229358</v>
      </c>
    </row>
    <row r="73" spans="1:16" s="63" customFormat="1" x14ac:dyDescent="0.2">
      <c r="A73" s="61" t="s">
        <v>78</v>
      </c>
      <c r="B73" s="62">
        <v>68</v>
      </c>
      <c r="C73" s="62">
        <v>25</v>
      </c>
      <c r="D73" s="62">
        <v>43</v>
      </c>
      <c r="E73" s="62">
        <v>53</v>
      </c>
      <c r="F73" s="62">
        <v>3</v>
      </c>
      <c r="G73" s="62">
        <v>10</v>
      </c>
      <c r="H73" s="62">
        <v>2</v>
      </c>
      <c r="I73" s="62">
        <v>0</v>
      </c>
      <c r="J73" s="62">
        <f t="shared" si="4"/>
        <v>41</v>
      </c>
      <c r="K73" s="62">
        <v>16</v>
      </c>
      <c r="L73" s="62">
        <v>19</v>
      </c>
      <c r="M73" s="62">
        <v>6</v>
      </c>
      <c r="N73" s="71">
        <v>39.537735849056602</v>
      </c>
      <c r="O73" s="71">
        <v>37.858490566037737</v>
      </c>
      <c r="P73" s="71">
        <v>15.839622641509434</v>
      </c>
    </row>
    <row r="74" spans="1:16" s="63" customFormat="1" x14ac:dyDescent="0.2">
      <c r="A74" s="61" t="s">
        <v>79</v>
      </c>
      <c r="B74" s="62">
        <v>56</v>
      </c>
      <c r="C74" s="62">
        <v>26</v>
      </c>
      <c r="D74" s="62">
        <v>30</v>
      </c>
      <c r="E74" s="62">
        <v>47</v>
      </c>
      <c r="F74" s="62">
        <v>2</v>
      </c>
      <c r="G74" s="62">
        <v>4</v>
      </c>
      <c r="H74" s="62">
        <v>3</v>
      </c>
      <c r="I74" s="62">
        <v>0</v>
      </c>
      <c r="J74" s="62">
        <f t="shared" si="4"/>
        <v>36</v>
      </c>
      <c r="K74" s="62">
        <v>12</v>
      </c>
      <c r="L74" s="62">
        <v>19</v>
      </c>
      <c r="M74" s="62">
        <v>5</v>
      </c>
      <c r="N74" s="71">
        <v>38.074468085106382</v>
      </c>
      <c r="O74" s="71">
        <v>34.01063829787234</v>
      </c>
      <c r="P74" s="71">
        <v>13.351063829787234</v>
      </c>
    </row>
    <row r="75" spans="1:16" s="63" customFormat="1" x14ac:dyDescent="0.2">
      <c r="A75" s="61" t="s">
        <v>80</v>
      </c>
      <c r="B75" s="62">
        <v>199</v>
      </c>
      <c r="C75" s="62">
        <v>60</v>
      </c>
      <c r="D75" s="62">
        <v>138</v>
      </c>
      <c r="E75" s="62">
        <v>165</v>
      </c>
      <c r="F75" s="62">
        <v>0</v>
      </c>
      <c r="G75" s="62">
        <v>14</v>
      </c>
      <c r="H75" s="62">
        <v>20</v>
      </c>
      <c r="I75" s="62">
        <v>0</v>
      </c>
      <c r="J75" s="62">
        <f t="shared" si="4"/>
        <v>119</v>
      </c>
      <c r="K75" s="62">
        <v>73</v>
      </c>
      <c r="L75" s="62">
        <v>41</v>
      </c>
      <c r="M75" s="62">
        <v>5</v>
      </c>
      <c r="N75" s="71">
        <v>39.221212121212119</v>
      </c>
      <c r="O75" s="71">
        <v>36.875757575757575</v>
      </c>
      <c r="P75" s="71">
        <v>14.251515151515152</v>
      </c>
    </row>
    <row r="76" spans="1:16" s="63" customFormat="1" x14ac:dyDescent="0.2">
      <c r="A76" s="61" t="s">
        <v>81</v>
      </c>
      <c r="B76" s="62">
        <v>274</v>
      </c>
      <c r="C76" s="62">
        <v>82</v>
      </c>
      <c r="D76" s="62">
        <v>191</v>
      </c>
      <c r="E76" s="62">
        <v>237</v>
      </c>
      <c r="F76" s="62">
        <v>0</v>
      </c>
      <c r="G76" s="62">
        <v>36</v>
      </c>
      <c r="H76" s="62">
        <v>1</v>
      </c>
      <c r="I76" s="62">
        <v>0</v>
      </c>
      <c r="J76" s="62">
        <f t="shared" si="4"/>
        <v>164</v>
      </c>
      <c r="K76" s="62">
        <v>98</v>
      </c>
      <c r="L76" s="62">
        <v>56</v>
      </c>
      <c r="M76" s="62">
        <v>10</v>
      </c>
      <c r="N76" s="71">
        <v>38.369198312236286</v>
      </c>
      <c r="O76" s="71">
        <v>35.622362869198312</v>
      </c>
      <c r="P76" s="71">
        <v>13.137130801687764</v>
      </c>
    </row>
    <row r="77" spans="1:16" s="63" customFormat="1" x14ac:dyDescent="0.2">
      <c r="A77" s="61" t="s">
        <v>82</v>
      </c>
      <c r="B77" s="62">
        <v>35</v>
      </c>
      <c r="C77" s="62">
        <v>12</v>
      </c>
      <c r="D77" s="62">
        <v>23</v>
      </c>
      <c r="E77" s="62">
        <v>28</v>
      </c>
      <c r="F77" s="62">
        <v>0</v>
      </c>
      <c r="G77" s="62">
        <v>6</v>
      </c>
      <c r="H77" s="62">
        <v>1</v>
      </c>
      <c r="I77" s="62">
        <v>0</v>
      </c>
      <c r="J77" s="62">
        <f t="shared" si="4"/>
        <v>24</v>
      </c>
      <c r="K77" s="62">
        <v>13</v>
      </c>
      <c r="L77" s="62">
        <v>6</v>
      </c>
      <c r="M77" s="62">
        <v>5</v>
      </c>
      <c r="N77" s="71">
        <v>34</v>
      </c>
      <c r="O77" s="71">
        <v>31</v>
      </c>
      <c r="P77" s="71">
        <v>9.9642857142857135</v>
      </c>
    </row>
    <row r="78" spans="1:16" s="63" customFormat="1" x14ac:dyDescent="0.2">
      <c r="A78" s="61" t="s">
        <v>83</v>
      </c>
      <c r="B78" s="62">
        <v>116</v>
      </c>
      <c r="C78" s="62">
        <v>46</v>
      </c>
      <c r="D78" s="62">
        <v>70</v>
      </c>
      <c r="E78" s="62">
        <v>97</v>
      </c>
      <c r="F78" s="62">
        <v>2</v>
      </c>
      <c r="G78" s="62">
        <v>4</v>
      </c>
      <c r="H78" s="62">
        <v>13</v>
      </c>
      <c r="I78" s="62">
        <v>0</v>
      </c>
      <c r="J78" s="62">
        <f t="shared" si="4"/>
        <v>71</v>
      </c>
      <c r="K78" s="62">
        <v>35</v>
      </c>
      <c r="L78" s="62">
        <v>30</v>
      </c>
      <c r="M78" s="62">
        <v>6</v>
      </c>
      <c r="N78" s="71">
        <v>37.97422680412371</v>
      </c>
      <c r="O78" s="71">
        <v>35.798969072164951</v>
      </c>
      <c r="P78" s="71">
        <v>13.242268041237113</v>
      </c>
    </row>
    <row r="79" spans="1:16" s="63" customFormat="1" x14ac:dyDescent="0.2">
      <c r="A79" s="61" t="s">
        <v>402</v>
      </c>
      <c r="B79" s="62">
        <v>39</v>
      </c>
      <c r="C79" s="62">
        <v>12</v>
      </c>
      <c r="D79" s="62">
        <v>27</v>
      </c>
      <c r="E79" s="62">
        <v>36</v>
      </c>
      <c r="F79" s="62">
        <v>0</v>
      </c>
      <c r="G79" s="62">
        <v>3</v>
      </c>
      <c r="H79" s="62">
        <v>0</v>
      </c>
      <c r="I79" s="62">
        <v>0</v>
      </c>
      <c r="J79" s="62">
        <f t="shared" si="4"/>
        <v>32</v>
      </c>
      <c r="K79" s="62">
        <v>17</v>
      </c>
      <c r="L79" s="62">
        <v>12</v>
      </c>
      <c r="M79" s="62">
        <v>3</v>
      </c>
      <c r="N79" s="71">
        <v>35.861111111111114</v>
      </c>
      <c r="O79" s="71">
        <v>33.444444444444443</v>
      </c>
      <c r="P79" s="71">
        <v>11.861111111111111</v>
      </c>
    </row>
    <row r="80" spans="1:16" s="63" customFormat="1" x14ac:dyDescent="0.2">
      <c r="A80" s="61" t="s">
        <v>84</v>
      </c>
      <c r="B80" s="62">
        <v>27</v>
      </c>
      <c r="C80" s="62">
        <v>10</v>
      </c>
      <c r="D80" s="62">
        <v>17</v>
      </c>
      <c r="E80" s="62">
        <v>22</v>
      </c>
      <c r="F80" s="62">
        <v>1</v>
      </c>
      <c r="G80" s="62">
        <v>3</v>
      </c>
      <c r="H80" s="62">
        <v>1</v>
      </c>
      <c r="I80" s="62">
        <v>0</v>
      </c>
      <c r="J80" s="62">
        <f t="shared" si="4"/>
        <v>17</v>
      </c>
      <c r="K80" s="62">
        <v>9</v>
      </c>
      <c r="L80" s="62">
        <v>8</v>
      </c>
      <c r="M80" s="62">
        <v>0</v>
      </c>
      <c r="N80" s="71">
        <v>39.363636363636367</v>
      </c>
      <c r="O80" s="71">
        <v>37.272727272727273</v>
      </c>
      <c r="P80" s="71">
        <v>16.136363636363637</v>
      </c>
    </row>
    <row r="81" spans="1:16" s="63" customFormat="1" x14ac:dyDescent="0.2">
      <c r="A81" s="61" t="s">
        <v>85</v>
      </c>
      <c r="B81" s="62">
        <v>294</v>
      </c>
      <c r="C81" s="62">
        <v>127</v>
      </c>
      <c r="D81" s="62">
        <v>167</v>
      </c>
      <c r="E81" s="62">
        <v>242</v>
      </c>
      <c r="F81" s="62">
        <v>2</v>
      </c>
      <c r="G81" s="62">
        <v>43</v>
      </c>
      <c r="H81" s="62">
        <v>7</v>
      </c>
      <c r="I81" s="62">
        <v>0</v>
      </c>
      <c r="J81" s="62">
        <f t="shared" si="4"/>
        <v>169</v>
      </c>
      <c r="K81" s="62">
        <v>97</v>
      </c>
      <c r="L81" s="62">
        <v>57</v>
      </c>
      <c r="M81" s="62">
        <v>15</v>
      </c>
      <c r="N81" s="71">
        <v>38.756198347107436</v>
      </c>
      <c r="O81" s="71">
        <v>36.673553719008261</v>
      </c>
      <c r="P81" s="71">
        <v>13.925619834710744</v>
      </c>
    </row>
    <row r="82" spans="1:16" s="63" customFormat="1" x14ac:dyDescent="0.2">
      <c r="A82" s="61" t="s">
        <v>86</v>
      </c>
      <c r="B82" s="62">
        <v>391</v>
      </c>
      <c r="C82" s="62">
        <v>120</v>
      </c>
      <c r="D82" s="62">
        <v>271</v>
      </c>
      <c r="E82" s="62">
        <v>317</v>
      </c>
      <c r="F82" s="62">
        <v>4</v>
      </c>
      <c r="G82" s="62">
        <v>51</v>
      </c>
      <c r="H82" s="62">
        <v>19</v>
      </c>
      <c r="I82" s="62">
        <v>0</v>
      </c>
      <c r="J82" s="62">
        <f t="shared" si="4"/>
        <v>231</v>
      </c>
      <c r="K82" s="62">
        <v>129</v>
      </c>
      <c r="L82" s="62">
        <v>90</v>
      </c>
      <c r="M82" s="62">
        <v>12</v>
      </c>
      <c r="N82" s="71">
        <v>38.960567823343851</v>
      </c>
      <c r="O82" s="71">
        <v>36.496845425867505</v>
      </c>
      <c r="P82" s="71">
        <v>13.853312302839116</v>
      </c>
    </row>
    <row r="83" spans="1:16" s="63" customFormat="1" x14ac:dyDescent="0.2">
      <c r="A83" s="61" t="s">
        <v>87</v>
      </c>
      <c r="B83" s="62">
        <v>51</v>
      </c>
      <c r="C83" s="62">
        <v>16</v>
      </c>
      <c r="D83" s="62">
        <v>35</v>
      </c>
      <c r="E83" s="62">
        <v>41</v>
      </c>
      <c r="F83" s="62">
        <v>2</v>
      </c>
      <c r="G83" s="62">
        <v>7</v>
      </c>
      <c r="H83" s="62">
        <v>1</v>
      </c>
      <c r="I83" s="62">
        <v>0</v>
      </c>
      <c r="J83" s="62">
        <f t="shared" si="4"/>
        <v>35</v>
      </c>
      <c r="K83" s="62">
        <v>16</v>
      </c>
      <c r="L83" s="62">
        <v>15</v>
      </c>
      <c r="M83" s="62">
        <v>4</v>
      </c>
      <c r="N83" s="71">
        <v>36.012195121951223</v>
      </c>
      <c r="O83" s="71">
        <v>33.5</v>
      </c>
      <c r="P83" s="71">
        <v>11.304878048780488</v>
      </c>
    </row>
    <row r="84" spans="1:16" s="63" customFormat="1" x14ac:dyDescent="0.2">
      <c r="A84" s="61" t="s">
        <v>88</v>
      </c>
      <c r="B84" s="62">
        <v>158</v>
      </c>
      <c r="C84" s="62">
        <v>51</v>
      </c>
      <c r="D84" s="62">
        <v>107</v>
      </c>
      <c r="E84" s="62">
        <v>123</v>
      </c>
      <c r="F84" s="62">
        <v>3</v>
      </c>
      <c r="G84" s="62">
        <v>26</v>
      </c>
      <c r="H84" s="62">
        <v>6</v>
      </c>
      <c r="I84" s="62">
        <v>0</v>
      </c>
      <c r="J84" s="62">
        <f t="shared" si="4"/>
        <v>87</v>
      </c>
      <c r="K84" s="62">
        <v>48</v>
      </c>
      <c r="L84" s="62">
        <v>33</v>
      </c>
      <c r="M84" s="62">
        <v>6</v>
      </c>
      <c r="N84" s="71">
        <v>38.134146341463413</v>
      </c>
      <c r="O84" s="71">
        <v>34.638211382113823</v>
      </c>
      <c r="P84" s="71">
        <v>12.979674796747968</v>
      </c>
    </row>
    <row r="85" spans="1:16" s="63" customFormat="1" x14ac:dyDescent="0.2">
      <c r="A85" s="61" t="s">
        <v>89</v>
      </c>
      <c r="B85" s="62">
        <v>75</v>
      </c>
      <c r="C85" s="62">
        <v>21</v>
      </c>
      <c r="D85" s="62">
        <v>54</v>
      </c>
      <c r="E85" s="62">
        <v>61</v>
      </c>
      <c r="F85" s="62">
        <v>3</v>
      </c>
      <c r="G85" s="62">
        <v>1</v>
      </c>
      <c r="H85" s="62">
        <v>10</v>
      </c>
      <c r="I85" s="62">
        <v>0</v>
      </c>
      <c r="J85" s="62">
        <f t="shared" si="4"/>
        <v>41</v>
      </c>
      <c r="K85" s="62">
        <v>21</v>
      </c>
      <c r="L85" s="62">
        <v>15</v>
      </c>
      <c r="M85" s="62">
        <v>5</v>
      </c>
      <c r="N85" s="71">
        <v>36.680327868852459</v>
      </c>
      <c r="O85" s="71">
        <v>34.92622950819672</v>
      </c>
      <c r="P85" s="71">
        <v>13.565573770491802</v>
      </c>
    </row>
    <row r="86" spans="1:16" s="63" customFormat="1" x14ac:dyDescent="0.2">
      <c r="A86" s="61" t="s">
        <v>90</v>
      </c>
      <c r="B86" s="62">
        <v>51</v>
      </c>
      <c r="C86" s="62">
        <v>14</v>
      </c>
      <c r="D86" s="62">
        <v>37</v>
      </c>
      <c r="E86" s="62">
        <v>34</v>
      </c>
      <c r="F86" s="62">
        <v>2</v>
      </c>
      <c r="G86" s="62">
        <v>9</v>
      </c>
      <c r="H86" s="62">
        <v>6</v>
      </c>
      <c r="I86" s="62">
        <v>0</v>
      </c>
      <c r="J86" s="62">
        <f t="shared" si="4"/>
        <v>28</v>
      </c>
      <c r="K86" s="62">
        <v>13</v>
      </c>
      <c r="L86" s="62">
        <v>13</v>
      </c>
      <c r="M86" s="62">
        <v>2</v>
      </c>
      <c r="N86" s="71">
        <v>38.352941176470587</v>
      </c>
      <c r="O86" s="71">
        <v>36.470588235294116</v>
      </c>
      <c r="P86" s="71">
        <v>14.205882352941176</v>
      </c>
    </row>
    <row r="87" spans="1:16" s="63" customFormat="1" x14ac:dyDescent="0.2">
      <c r="A87" s="61" t="s">
        <v>91</v>
      </c>
      <c r="B87" s="62">
        <v>243</v>
      </c>
      <c r="C87" s="62">
        <v>79</v>
      </c>
      <c r="D87" s="62">
        <v>164</v>
      </c>
      <c r="E87" s="62">
        <v>210</v>
      </c>
      <c r="F87" s="62">
        <v>0</v>
      </c>
      <c r="G87" s="62">
        <v>26</v>
      </c>
      <c r="H87" s="62">
        <v>7</v>
      </c>
      <c r="I87" s="62">
        <v>0</v>
      </c>
      <c r="J87" s="62">
        <f t="shared" si="4"/>
        <v>146</v>
      </c>
      <c r="K87" s="62">
        <v>83</v>
      </c>
      <c r="L87" s="62">
        <v>50</v>
      </c>
      <c r="M87" s="62">
        <v>13</v>
      </c>
      <c r="N87" s="71">
        <v>37.69047619047619</v>
      </c>
      <c r="O87" s="71">
        <v>34.847619047619048</v>
      </c>
      <c r="P87" s="71">
        <v>13.080952380952381</v>
      </c>
    </row>
    <row r="88" spans="1:16" s="63" customFormat="1" x14ac:dyDescent="0.2">
      <c r="A88" s="61" t="s">
        <v>92</v>
      </c>
      <c r="B88" s="62">
        <v>61</v>
      </c>
      <c r="C88" s="62">
        <v>17</v>
      </c>
      <c r="D88" s="62">
        <v>44</v>
      </c>
      <c r="E88" s="62">
        <v>49</v>
      </c>
      <c r="F88" s="62">
        <v>0</v>
      </c>
      <c r="G88" s="62">
        <v>7</v>
      </c>
      <c r="H88" s="62">
        <v>5</v>
      </c>
      <c r="I88" s="62">
        <v>0</v>
      </c>
      <c r="J88" s="62">
        <f t="shared" si="4"/>
        <v>37</v>
      </c>
      <c r="K88" s="62">
        <v>20</v>
      </c>
      <c r="L88" s="62">
        <v>14</v>
      </c>
      <c r="M88" s="62">
        <v>3</v>
      </c>
      <c r="N88" s="71">
        <v>39.806122448979593</v>
      </c>
      <c r="O88" s="71">
        <v>37.479591836734691</v>
      </c>
      <c r="P88" s="71">
        <v>15.846938775510203</v>
      </c>
    </row>
    <row r="89" spans="1:16" s="63" customFormat="1" x14ac:dyDescent="0.2">
      <c r="A89" s="61" t="s">
        <v>93</v>
      </c>
      <c r="B89" s="62">
        <v>123</v>
      </c>
      <c r="C89" s="62">
        <v>35</v>
      </c>
      <c r="D89" s="62">
        <v>88</v>
      </c>
      <c r="E89" s="62">
        <v>60</v>
      </c>
      <c r="F89" s="62">
        <v>1</v>
      </c>
      <c r="G89" s="62">
        <v>18</v>
      </c>
      <c r="H89" s="62">
        <v>44</v>
      </c>
      <c r="I89" s="62">
        <v>0</v>
      </c>
      <c r="J89" s="62">
        <f t="shared" si="4"/>
        <v>45</v>
      </c>
      <c r="K89" s="62">
        <v>20</v>
      </c>
      <c r="L89" s="62">
        <v>22</v>
      </c>
      <c r="M89" s="62">
        <v>3</v>
      </c>
      <c r="N89" s="71">
        <v>37.200000000000003</v>
      </c>
      <c r="O89" s="71">
        <v>34.93333333333333</v>
      </c>
      <c r="P89" s="71">
        <v>12.583333333333334</v>
      </c>
    </row>
    <row r="90" spans="1:16" s="63" customFormat="1" x14ac:dyDescent="0.2">
      <c r="A90" s="61" t="s">
        <v>94</v>
      </c>
      <c r="B90" s="62">
        <v>275</v>
      </c>
      <c r="C90" s="62">
        <v>93</v>
      </c>
      <c r="D90" s="62">
        <v>181</v>
      </c>
      <c r="E90" s="62">
        <v>214</v>
      </c>
      <c r="F90" s="62">
        <v>1</v>
      </c>
      <c r="G90" s="62">
        <v>28</v>
      </c>
      <c r="H90" s="62">
        <v>32</v>
      </c>
      <c r="I90" s="62">
        <v>0</v>
      </c>
      <c r="J90" s="62">
        <f t="shared" si="4"/>
        <v>145</v>
      </c>
      <c r="K90" s="62">
        <v>73</v>
      </c>
      <c r="L90" s="62">
        <v>61</v>
      </c>
      <c r="M90" s="62">
        <v>11</v>
      </c>
      <c r="N90" s="71">
        <v>39.757009345794394</v>
      </c>
      <c r="O90" s="71">
        <v>37.331775700934578</v>
      </c>
      <c r="P90" s="71">
        <v>15.177570093457945</v>
      </c>
    </row>
    <row r="91" spans="1:16" s="63" customFormat="1" x14ac:dyDescent="0.2">
      <c r="A91" s="61" t="s">
        <v>95</v>
      </c>
      <c r="B91" s="62">
        <v>101</v>
      </c>
      <c r="C91" s="62">
        <v>27</v>
      </c>
      <c r="D91" s="62">
        <v>74</v>
      </c>
      <c r="E91" s="62">
        <v>68</v>
      </c>
      <c r="F91" s="62">
        <v>13</v>
      </c>
      <c r="G91" s="62">
        <v>16</v>
      </c>
      <c r="H91" s="62">
        <v>4</v>
      </c>
      <c r="I91" s="62">
        <v>0</v>
      </c>
      <c r="J91" s="62">
        <f t="shared" si="4"/>
        <v>48</v>
      </c>
      <c r="K91" s="62">
        <v>30</v>
      </c>
      <c r="L91" s="62">
        <v>13</v>
      </c>
      <c r="M91" s="62">
        <v>5</v>
      </c>
      <c r="N91" s="71">
        <v>37.367647058823529</v>
      </c>
      <c r="O91" s="71">
        <v>35.705882352941174</v>
      </c>
      <c r="P91" s="71">
        <v>12.705882352941176</v>
      </c>
    </row>
    <row r="92" spans="1:16" s="63" customFormat="1" x14ac:dyDescent="0.2">
      <c r="A92" s="61" t="s">
        <v>96</v>
      </c>
      <c r="B92" s="62">
        <v>215</v>
      </c>
      <c r="C92" s="62">
        <v>73</v>
      </c>
      <c r="D92" s="62">
        <v>142</v>
      </c>
      <c r="E92" s="62">
        <v>167</v>
      </c>
      <c r="F92" s="62">
        <v>10</v>
      </c>
      <c r="G92" s="62">
        <v>22</v>
      </c>
      <c r="H92" s="62">
        <v>16</v>
      </c>
      <c r="I92" s="62">
        <v>0</v>
      </c>
      <c r="J92" s="62">
        <f t="shared" si="4"/>
        <v>117</v>
      </c>
      <c r="K92" s="62">
        <v>70</v>
      </c>
      <c r="L92" s="62">
        <v>39</v>
      </c>
      <c r="M92" s="62">
        <v>8</v>
      </c>
      <c r="N92" s="71">
        <v>39.164670658682631</v>
      </c>
      <c r="O92" s="71">
        <v>36.733532934131738</v>
      </c>
      <c r="P92" s="71">
        <v>13.985029940119761</v>
      </c>
    </row>
    <row r="93" spans="1:16" s="63" customFormat="1" x14ac:dyDescent="0.2">
      <c r="A93" s="61" t="s">
        <v>97</v>
      </c>
      <c r="B93" s="62">
        <v>66</v>
      </c>
      <c r="C93" s="62">
        <v>26</v>
      </c>
      <c r="D93" s="62">
        <v>40</v>
      </c>
      <c r="E93" s="62">
        <v>48</v>
      </c>
      <c r="F93" s="62">
        <v>0</v>
      </c>
      <c r="G93" s="62">
        <v>15</v>
      </c>
      <c r="H93" s="62">
        <v>3</v>
      </c>
      <c r="I93" s="62">
        <v>0</v>
      </c>
      <c r="J93" s="62">
        <f t="shared" si="4"/>
        <v>35</v>
      </c>
      <c r="K93" s="62">
        <v>15</v>
      </c>
      <c r="L93" s="62">
        <v>16</v>
      </c>
      <c r="M93" s="62">
        <v>4</v>
      </c>
      <c r="N93" s="71">
        <v>36.708333333333336</v>
      </c>
      <c r="O93" s="71">
        <v>34.145833333333336</v>
      </c>
      <c r="P93" s="71">
        <v>12.833333333333334</v>
      </c>
    </row>
    <row r="94" spans="1:16" s="63" customFormat="1" x14ac:dyDescent="0.2">
      <c r="A94" s="61" t="s">
        <v>98</v>
      </c>
      <c r="B94" s="62">
        <v>141</v>
      </c>
      <c r="C94" s="62">
        <v>45</v>
      </c>
      <c r="D94" s="62">
        <v>96</v>
      </c>
      <c r="E94" s="62">
        <v>116</v>
      </c>
      <c r="F94" s="62">
        <v>3</v>
      </c>
      <c r="G94" s="62">
        <v>20</v>
      </c>
      <c r="H94" s="62">
        <v>2</v>
      </c>
      <c r="I94" s="62">
        <v>0</v>
      </c>
      <c r="J94" s="62">
        <f t="shared" si="4"/>
        <v>84</v>
      </c>
      <c r="K94" s="62">
        <v>47</v>
      </c>
      <c r="L94" s="62">
        <v>29</v>
      </c>
      <c r="M94" s="62">
        <v>8</v>
      </c>
      <c r="N94" s="71">
        <v>38.25</v>
      </c>
      <c r="O94" s="71">
        <v>35.836206896551722</v>
      </c>
      <c r="P94" s="71">
        <v>14.060344827586206</v>
      </c>
    </row>
    <row r="95" spans="1:16" s="63" customFormat="1" x14ac:dyDescent="0.2">
      <c r="A95" s="61" t="s">
        <v>99</v>
      </c>
      <c r="B95" s="62">
        <v>122</v>
      </c>
      <c r="C95" s="62">
        <v>35</v>
      </c>
      <c r="D95" s="62">
        <v>87</v>
      </c>
      <c r="E95" s="62">
        <v>90</v>
      </c>
      <c r="F95" s="62">
        <v>1</v>
      </c>
      <c r="G95" s="62">
        <v>20</v>
      </c>
      <c r="H95" s="62">
        <v>11</v>
      </c>
      <c r="I95" s="62">
        <v>0</v>
      </c>
      <c r="J95" s="62">
        <f t="shared" si="4"/>
        <v>63</v>
      </c>
      <c r="K95" s="62">
        <v>31</v>
      </c>
      <c r="L95" s="62">
        <v>23</v>
      </c>
      <c r="M95" s="62">
        <v>9</v>
      </c>
      <c r="N95" s="71">
        <v>37.944444444444443</v>
      </c>
      <c r="O95" s="71">
        <v>35.266666666666666</v>
      </c>
      <c r="P95" s="71">
        <v>12.6</v>
      </c>
    </row>
    <row r="96" spans="1:16" s="63" customFormat="1" x14ac:dyDescent="0.2">
      <c r="A96" s="61" t="s">
        <v>100</v>
      </c>
      <c r="B96" s="62">
        <v>143</v>
      </c>
      <c r="C96" s="62">
        <v>44</v>
      </c>
      <c r="D96" s="62">
        <v>99</v>
      </c>
      <c r="E96" s="62">
        <v>106</v>
      </c>
      <c r="F96" s="62">
        <v>1</v>
      </c>
      <c r="G96" s="62">
        <v>31</v>
      </c>
      <c r="H96" s="62">
        <v>5</v>
      </c>
      <c r="I96" s="62">
        <v>0</v>
      </c>
      <c r="J96" s="62">
        <f t="shared" si="4"/>
        <v>68</v>
      </c>
      <c r="K96" s="62">
        <v>35</v>
      </c>
      <c r="L96" s="62">
        <v>27</v>
      </c>
      <c r="M96" s="62">
        <v>6</v>
      </c>
      <c r="N96" s="71">
        <v>38.89622641509434</v>
      </c>
      <c r="O96" s="71">
        <v>36.60377358490566</v>
      </c>
      <c r="P96" s="71">
        <v>14.40566037735849</v>
      </c>
    </row>
    <row r="97" spans="1:16" s="63" customFormat="1" x14ac:dyDescent="0.2">
      <c r="A97" s="61" t="s">
        <v>101</v>
      </c>
      <c r="B97" s="62">
        <v>79</v>
      </c>
      <c r="C97" s="62">
        <v>24</v>
      </c>
      <c r="D97" s="62">
        <v>55</v>
      </c>
      <c r="E97" s="62">
        <v>59</v>
      </c>
      <c r="F97" s="62">
        <v>1</v>
      </c>
      <c r="G97" s="62">
        <v>10</v>
      </c>
      <c r="H97" s="62">
        <v>9</v>
      </c>
      <c r="I97" s="62">
        <v>0</v>
      </c>
      <c r="J97" s="62">
        <f t="shared" si="4"/>
        <v>41</v>
      </c>
      <c r="K97" s="62">
        <v>13</v>
      </c>
      <c r="L97" s="62">
        <v>19</v>
      </c>
      <c r="M97" s="62">
        <v>9</v>
      </c>
      <c r="N97" s="71">
        <v>38.906779661016948</v>
      </c>
      <c r="O97" s="71">
        <v>36.279661016949156</v>
      </c>
      <c r="P97" s="71">
        <v>14.73728813559322</v>
      </c>
    </row>
    <row r="98" spans="1:16" s="63" customFormat="1" x14ac:dyDescent="0.2">
      <c r="A98" s="61" t="s">
        <v>102</v>
      </c>
      <c r="B98" s="62">
        <v>40</v>
      </c>
      <c r="C98" s="62">
        <v>11</v>
      </c>
      <c r="D98" s="62">
        <v>29</v>
      </c>
      <c r="E98" s="62">
        <v>31</v>
      </c>
      <c r="F98" s="62">
        <v>1</v>
      </c>
      <c r="G98" s="62">
        <v>7</v>
      </c>
      <c r="H98" s="62">
        <v>1</v>
      </c>
      <c r="I98" s="62">
        <v>0</v>
      </c>
      <c r="J98" s="62">
        <f t="shared" si="4"/>
        <v>25</v>
      </c>
      <c r="K98" s="62">
        <v>11</v>
      </c>
      <c r="L98" s="62">
        <v>8</v>
      </c>
      <c r="M98" s="62">
        <v>6</v>
      </c>
      <c r="N98" s="71">
        <v>38.37096774193548</v>
      </c>
      <c r="O98" s="71">
        <v>35.241935483870968</v>
      </c>
      <c r="P98" s="71">
        <v>13.919354838709678</v>
      </c>
    </row>
    <row r="99" spans="1:16" s="63" customFormat="1" x14ac:dyDescent="0.2">
      <c r="A99" s="61" t="s">
        <v>103</v>
      </c>
      <c r="B99" s="62">
        <v>20</v>
      </c>
      <c r="C99" s="62">
        <v>4</v>
      </c>
      <c r="D99" s="62">
        <v>16</v>
      </c>
      <c r="E99" s="62">
        <v>16</v>
      </c>
      <c r="F99" s="62">
        <v>0</v>
      </c>
      <c r="G99" s="62">
        <v>4</v>
      </c>
      <c r="H99" s="62">
        <v>0</v>
      </c>
      <c r="I99" s="62">
        <v>0</v>
      </c>
      <c r="J99" s="62">
        <f t="shared" si="4"/>
        <v>8</v>
      </c>
      <c r="K99" s="62">
        <v>7</v>
      </c>
      <c r="L99" s="62">
        <v>1</v>
      </c>
      <c r="M99" s="62">
        <v>0</v>
      </c>
      <c r="N99" s="71">
        <v>41.9375</v>
      </c>
      <c r="O99" s="71">
        <v>38.75</v>
      </c>
      <c r="P99" s="71">
        <v>17.625</v>
      </c>
    </row>
    <row r="100" spans="1:16" s="63" customFormat="1" x14ac:dyDescent="0.2">
      <c r="A100" s="61" t="s">
        <v>104</v>
      </c>
      <c r="B100" s="62">
        <v>267</v>
      </c>
      <c r="C100" s="62">
        <v>96</v>
      </c>
      <c r="D100" s="62">
        <v>171</v>
      </c>
      <c r="E100" s="62">
        <v>224</v>
      </c>
      <c r="F100" s="62">
        <v>3</v>
      </c>
      <c r="G100" s="62">
        <v>32</v>
      </c>
      <c r="H100" s="62">
        <v>8</v>
      </c>
      <c r="I100" s="62">
        <v>0</v>
      </c>
      <c r="J100" s="62">
        <f t="shared" si="4"/>
        <v>153</v>
      </c>
      <c r="K100" s="62">
        <v>85</v>
      </c>
      <c r="L100" s="62">
        <v>56</v>
      </c>
      <c r="M100" s="62">
        <v>12</v>
      </c>
      <c r="N100" s="71">
        <v>39.691964285714285</v>
      </c>
      <c r="O100" s="71">
        <v>37.316964285714285</v>
      </c>
      <c r="P100" s="71">
        <v>14.299107142857142</v>
      </c>
    </row>
    <row r="101" spans="1:16" s="63" customFormat="1" x14ac:dyDescent="0.2">
      <c r="A101" s="61" t="s">
        <v>105</v>
      </c>
      <c r="B101" s="62">
        <v>193</v>
      </c>
      <c r="C101" s="62">
        <v>72</v>
      </c>
      <c r="D101" s="62">
        <v>120</v>
      </c>
      <c r="E101" s="62">
        <v>143</v>
      </c>
      <c r="F101" s="62">
        <v>6</v>
      </c>
      <c r="G101" s="62">
        <v>34</v>
      </c>
      <c r="H101" s="62">
        <v>10</v>
      </c>
      <c r="I101" s="62">
        <v>0</v>
      </c>
      <c r="J101" s="62">
        <f t="shared" si="4"/>
        <v>99</v>
      </c>
      <c r="K101" s="62">
        <v>46</v>
      </c>
      <c r="L101" s="62">
        <v>44</v>
      </c>
      <c r="M101" s="62">
        <v>9</v>
      </c>
      <c r="N101" s="71">
        <v>37.674825174825173</v>
      </c>
      <c r="O101" s="71">
        <v>34.590909090909093</v>
      </c>
      <c r="P101" s="71">
        <v>11.926573426573427</v>
      </c>
    </row>
    <row r="102" spans="1:16" s="63" customFormat="1" x14ac:dyDescent="0.2">
      <c r="A102" s="61" t="s">
        <v>106</v>
      </c>
      <c r="B102" s="62">
        <v>35</v>
      </c>
      <c r="C102" s="62">
        <v>14</v>
      </c>
      <c r="D102" s="62">
        <v>21</v>
      </c>
      <c r="E102" s="62">
        <v>25</v>
      </c>
      <c r="F102" s="62">
        <v>2</v>
      </c>
      <c r="G102" s="62">
        <v>5</v>
      </c>
      <c r="H102" s="62">
        <v>3</v>
      </c>
      <c r="I102" s="62">
        <v>0</v>
      </c>
      <c r="J102" s="62">
        <f t="shared" si="4"/>
        <v>15</v>
      </c>
      <c r="K102" s="62">
        <v>9</v>
      </c>
      <c r="L102" s="62">
        <v>2</v>
      </c>
      <c r="M102" s="62">
        <v>4</v>
      </c>
      <c r="N102" s="71">
        <v>39.619999999999997</v>
      </c>
      <c r="O102" s="71">
        <v>37.619999999999997</v>
      </c>
      <c r="P102" s="71">
        <v>15.26</v>
      </c>
    </row>
    <row r="103" spans="1:16" s="63" customFormat="1" x14ac:dyDescent="0.2">
      <c r="A103" s="61" t="s">
        <v>107</v>
      </c>
      <c r="B103" s="62">
        <v>48</v>
      </c>
      <c r="C103" s="62">
        <v>10</v>
      </c>
      <c r="D103" s="62">
        <v>38</v>
      </c>
      <c r="E103" s="62">
        <v>36</v>
      </c>
      <c r="F103" s="62">
        <v>0</v>
      </c>
      <c r="G103" s="62">
        <v>9</v>
      </c>
      <c r="H103" s="62">
        <v>3</v>
      </c>
      <c r="I103" s="62">
        <v>0</v>
      </c>
      <c r="J103" s="62">
        <f t="shared" si="4"/>
        <v>29</v>
      </c>
      <c r="K103" s="62">
        <v>16</v>
      </c>
      <c r="L103" s="62">
        <v>8</v>
      </c>
      <c r="M103" s="62">
        <v>5</v>
      </c>
      <c r="N103" s="71">
        <v>36.805555555555557</v>
      </c>
      <c r="O103" s="71">
        <v>35.305555555555557</v>
      </c>
      <c r="P103" s="71">
        <v>12.972222222222221</v>
      </c>
    </row>
    <row r="104" spans="1:16" s="63" customFormat="1" x14ac:dyDescent="0.2">
      <c r="A104" s="61" t="s">
        <v>108</v>
      </c>
      <c r="B104" s="62">
        <v>40</v>
      </c>
      <c r="C104" s="62">
        <v>15</v>
      </c>
      <c r="D104" s="62">
        <v>25</v>
      </c>
      <c r="E104" s="62">
        <v>34</v>
      </c>
      <c r="F104" s="62">
        <v>1</v>
      </c>
      <c r="G104" s="62">
        <v>5</v>
      </c>
      <c r="H104" s="62">
        <v>0</v>
      </c>
      <c r="I104" s="62">
        <v>0</v>
      </c>
      <c r="J104" s="62">
        <f t="shared" ref="J104:J118" si="5">SUM(K104:M104)</f>
        <v>22</v>
      </c>
      <c r="K104" s="62">
        <v>12</v>
      </c>
      <c r="L104" s="62">
        <v>6</v>
      </c>
      <c r="M104" s="62">
        <v>4</v>
      </c>
      <c r="N104" s="71">
        <v>40.441176470588232</v>
      </c>
      <c r="O104" s="71">
        <v>38</v>
      </c>
      <c r="P104" s="71">
        <v>16.235294117647058</v>
      </c>
    </row>
    <row r="105" spans="1:16" s="63" customFormat="1" x14ac:dyDescent="0.2">
      <c r="A105" s="61" t="s">
        <v>109</v>
      </c>
      <c r="B105" s="62">
        <v>23</v>
      </c>
      <c r="C105" s="62">
        <v>7</v>
      </c>
      <c r="D105" s="62">
        <v>16</v>
      </c>
      <c r="E105" s="62">
        <v>17</v>
      </c>
      <c r="F105" s="62">
        <v>0</v>
      </c>
      <c r="G105" s="62">
        <v>5</v>
      </c>
      <c r="H105" s="62">
        <v>1</v>
      </c>
      <c r="I105" s="62">
        <v>0</v>
      </c>
      <c r="J105" s="62">
        <f t="shared" si="5"/>
        <v>14</v>
      </c>
      <c r="K105" s="62">
        <v>7</v>
      </c>
      <c r="L105" s="62">
        <v>5</v>
      </c>
      <c r="M105" s="62">
        <v>2</v>
      </c>
      <c r="N105" s="71">
        <v>38.147058823529413</v>
      </c>
      <c r="O105" s="71">
        <v>35.911764705882355</v>
      </c>
      <c r="P105" s="71">
        <v>14.147058823529411</v>
      </c>
    </row>
    <row r="106" spans="1:16" s="63" customFormat="1" x14ac:dyDescent="0.2">
      <c r="A106" s="61" t="s">
        <v>110</v>
      </c>
      <c r="B106" s="62">
        <v>46</v>
      </c>
      <c r="C106" s="62">
        <v>7</v>
      </c>
      <c r="D106" s="62">
        <v>39</v>
      </c>
      <c r="E106" s="62">
        <v>35</v>
      </c>
      <c r="F106" s="62">
        <v>0</v>
      </c>
      <c r="G106" s="62">
        <v>10</v>
      </c>
      <c r="H106" s="62">
        <v>1</v>
      </c>
      <c r="I106" s="62">
        <v>0</v>
      </c>
      <c r="J106" s="62">
        <f t="shared" si="5"/>
        <v>29</v>
      </c>
      <c r="K106" s="62">
        <v>22</v>
      </c>
      <c r="L106" s="62">
        <v>6</v>
      </c>
      <c r="M106" s="62">
        <v>1</v>
      </c>
      <c r="N106" s="71">
        <v>36.071428571428569</v>
      </c>
      <c r="O106" s="71">
        <v>34.557142857142857</v>
      </c>
      <c r="P106" s="71">
        <v>12.957142857142857</v>
      </c>
    </row>
    <row r="107" spans="1:16" s="63" customFormat="1" x14ac:dyDescent="0.2">
      <c r="A107" s="61" t="s">
        <v>111</v>
      </c>
      <c r="B107" s="62">
        <v>101</v>
      </c>
      <c r="C107" s="62">
        <v>31</v>
      </c>
      <c r="D107" s="62">
        <v>70</v>
      </c>
      <c r="E107" s="62">
        <v>73</v>
      </c>
      <c r="F107" s="62">
        <v>5</v>
      </c>
      <c r="G107" s="62">
        <v>18</v>
      </c>
      <c r="H107" s="62">
        <v>5</v>
      </c>
      <c r="I107" s="62">
        <v>0</v>
      </c>
      <c r="J107" s="62">
        <f t="shared" si="5"/>
        <v>49</v>
      </c>
      <c r="K107" s="62">
        <v>29</v>
      </c>
      <c r="L107" s="62">
        <v>15</v>
      </c>
      <c r="M107" s="62">
        <v>5</v>
      </c>
      <c r="N107" s="71">
        <v>36.582191780821915</v>
      </c>
      <c r="O107" s="71">
        <v>34.773972602739725</v>
      </c>
      <c r="P107" s="71">
        <v>13.417808219178083</v>
      </c>
    </row>
    <row r="108" spans="1:16" s="63" customFormat="1" x14ac:dyDescent="0.2">
      <c r="A108" s="61" t="s">
        <v>112</v>
      </c>
      <c r="B108" s="62">
        <v>47</v>
      </c>
      <c r="C108" s="62">
        <v>15</v>
      </c>
      <c r="D108" s="62">
        <v>32</v>
      </c>
      <c r="E108" s="62">
        <v>34</v>
      </c>
      <c r="F108" s="62">
        <v>1</v>
      </c>
      <c r="G108" s="62">
        <v>11</v>
      </c>
      <c r="H108" s="62">
        <v>1</v>
      </c>
      <c r="I108" s="62">
        <v>0</v>
      </c>
      <c r="J108" s="62">
        <f t="shared" si="5"/>
        <v>27</v>
      </c>
      <c r="K108" s="62">
        <v>17</v>
      </c>
      <c r="L108" s="62">
        <v>6</v>
      </c>
      <c r="M108" s="62">
        <v>4</v>
      </c>
      <c r="N108" s="71">
        <v>35.441176470588232</v>
      </c>
      <c r="O108" s="71">
        <v>33.323529411764703</v>
      </c>
      <c r="P108" s="71">
        <v>12.058823529411764</v>
      </c>
    </row>
    <row r="109" spans="1:16" s="63" customFormat="1" x14ac:dyDescent="0.2">
      <c r="A109" s="61" t="s">
        <v>113</v>
      </c>
      <c r="B109" s="62">
        <v>227</v>
      </c>
      <c r="C109" s="62">
        <v>74</v>
      </c>
      <c r="D109" s="62">
        <v>153</v>
      </c>
      <c r="E109" s="62">
        <v>167</v>
      </c>
      <c r="F109" s="62">
        <v>0</v>
      </c>
      <c r="G109" s="62">
        <v>43</v>
      </c>
      <c r="H109" s="62">
        <v>17</v>
      </c>
      <c r="I109" s="62">
        <v>0</v>
      </c>
      <c r="J109" s="62">
        <f t="shared" si="5"/>
        <v>117</v>
      </c>
      <c r="K109" s="62">
        <v>61</v>
      </c>
      <c r="L109" s="62">
        <v>44</v>
      </c>
      <c r="M109" s="62">
        <v>12</v>
      </c>
      <c r="N109" s="71">
        <v>38.889221556886227</v>
      </c>
      <c r="O109" s="71">
        <v>36.637724550898206</v>
      </c>
      <c r="P109" s="71">
        <v>13.152694610778443</v>
      </c>
    </row>
    <row r="110" spans="1:16" s="63" customFormat="1" x14ac:dyDescent="0.2">
      <c r="A110" s="61" t="s">
        <v>114</v>
      </c>
      <c r="B110" s="62">
        <v>250</v>
      </c>
      <c r="C110" s="62">
        <v>81</v>
      </c>
      <c r="D110" s="62">
        <v>169</v>
      </c>
      <c r="E110" s="62">
        <v>180</v>
      </c>
      <c r="F110" s="62">
        <v>0</v>
      </c>
      <c r="G110" s="62">
        <v>50</v>
      </c>
      <c r="H110" s="62">
        <v>20</v>
      </c>
      <c r="I110" s="62">
        <v>0</v>
      </c>
      <c r="J110" s="62">
        <f t="shared" si="5"/>
        <v>121</v>
      </c>
      <c r="K110" s="62">
        <v>65</v>
      </c>
      <c r="L110" s="62">
        <v>48</v>
      </c>
      <c r="M110" s="62">
        <v>8</v>
      </c>
      <c r="N110" s="71">
        <v>39.65</v>
      </c>
      <c r="O110" s="71">
        <v>37.68888888888889</v>
      </c>
      <c r="P110" s="71">
        <v>14.366666666666667</v>
      </c>
    </row>
    <row r="111" spans="1:16" s="63" customFormat="1" x14ac:dyDescent="0.2">
      <c r="A111" s="61" t="s">
        <v>115</v>
      </c>
      <c r="B111" s="62">
        <v>107</v>
      </c>
      <c r="C111" s="62">
        <v>30</v>
      </c>
      <c r="D111" s="62">
        <v>77</v>
      </c>
      <c r="E111" s="62">
        <v>75</v>
      </c>
      <c r="F111" s="62">
        <v>0</v>
      </c>
      <c r="G111" s="62">
        <v>17</v>
      </c>
      <c r="H111" s="62">
        <v>15</v>
      </c>
      <c r="I111" s="62">
        <v>0</v>
      </c>
      <c r="J111" s="62">
        <f t="shared" si="5"/>
        <v>42</v>
      </c>
      <c r="K111" s="62">
        <v>23</v>
      </c>
      <c r="L111" s="62">
        <v>15</v>
      </c>
      <c r="M111" s="62">
        <v>4</v>
      </c>
      <c r="N111" s="71">
        <v>40.43333333333333</v>
      </c>
      <c r="O111" s="71">
        <v>37.979999999999997</v>
      </c>
      <c r="P111" s="71">
        <v>15.433333333333334</v>
      </c>
    </row>
    <row r="112" spans="1:16" s="63" customFormat="1" x14ac:dyDescent="0.2">
      <c r="A112" s="61" t="s">
        <v>116</v>
      </c>
      <c r="B112" s="62">
        <v>158</v>
      </c>
      <c r="C112" s="62">
        <v>53</v>
      </c>
      <c r="D112" s="62">
        <v>105</v>
      </c>
      <c r="E112" s="62">
        <v>113</v>
      </c>
      <c r="F112" s="62">
        <v>1</v>
      </c>
      <c r="G112" s="62">
        <v>33</v>
      </c>
      <c r="H112" s="62">
        <v>11</v>
      </c>
      <c r="I112" s="62">
        <v>0</v>
      </c>
      <c r="J112" s="62">
        <f t="shared" si="5"/>
        <v>75</v>
      </c>
      <c r="K112" s="62">
        <v>47</v>
      </c>
      <c r="L112" s="62">
        <v>22</v>
      </c>
      <c r="M112" s="62">
        <v>6</v>
      </c>
      <c r="N112" s="71">
        <v>38.517699115044245</v>
      </c>
      <c r="O112" s="71">
        <v>36.491150442477874</v>
      </c>
      <c r="P112" s="71">
        <v>13.216814159292035</v>
      </c>
    </row>
    <row r="113" spans="1:18" s="63" customFormat="1" x14ac:dyDescent="0.2">
      <c r="A113" s="61" t="s">
        <v>117</v>
      </c>
      <c r="B113" s="62">
        <v>147</v>
      </c>
      <c r="C113" s="62">
        <v>41</v>
      </c>
      <c r="D113" s="62">
        <v>106</v>
      </c>
      <c r="E113" s="62">
        <v>118</v>
      </c>
      <c r="F113" s="62">
        <v>1</v>
      </c>
      <c r="G113" s="62">
        <v>19</v>
      </c>
      <c r="H113" s="62">
        <v>9</v>
      </c>
      <c r="I113" s="62">
        <v>0</v>
      </c>
      <c r="J113" s="62">
        <f t="shared" si="5"/>
        <v>76</v>
      </c>
      <c r="K113" s="62">
        <v>38</v>
      </c>
      <c r="L113" s="62">
        <v>25</v>
      </c>
      <c r="M113" s="62">
        <v>13</v>
      </c>
      <c r="N113" s="71">
        <v>36.932203389830505</v>
      </c>
      <c r="O113" s="71">
        <v>34.33050847457627</v>
      </c>
      <c r="P113" s="71">
        <v>13.025423728813559</v>
      </c>
    </row>
    <row r="114" spans="1:18" s="63" customFormat="1" x14ac:dyDescent="0.2">
      <c r="A114" s="61" t="s">
        <v>118</v>
      </c>
      <c r="B114" s="62">
        <v>225</v>
      </c>
      <c r="C114" s="62">
        <v>77</v>
      </c>
      <c r="D114" s="62">
        <v>148</v>
      </c>
      <c r="E114" s="62">
        <v>164</v>
      </c>
      <c r="F114" s="62">
        <v>2</v>
      </c>
      <c r="G114" s="62">
        <v>55</v>
      </c>
      <c r="H114" s="62">
        <v>4</v>
      </c>
      <c r="I114" s="62">
        <v>0</v>
      </c>
      <c r="J114" s="62">
        <f t="shared" si="5"/>
        <v>103</v>
      </c>
      <c r="K114" s="62">
        <v>61</v>
      </c>
      <c r="L114" s="62">
        <v>32</v>
      </c>
      <c r="M114" s="62">
        <v>10</v>
      </c>
      <c r="N114" s="71">
        <v>38.31707317073171</v>
      </c>
      <c r="O114" s="71">
        <v>35.097560975609753</v>
      </c>
      <c r="P114" s="71">
        <v>13.079268292682928</v>
      </c>
    </row>
    <row r="115" spans="1:18" s="63" customFormat="1" x14ac:dyDescent="0.2">
      <c r="A115" s="61" t="s">
        <v>119</v>
      </c>
      <c r="B115" s="62">
        <v>222</v>
      </c>
      <c r="C115" s="62">
        <v>71</v>
      </c>
      <c r="D115" s="62">
        <v>150</v>
      </c>
      <c r="E115" s="62">
        <v>182</v>
      </c>
      <c r="F115" s="62">
        <v>3</v>
      </c>
      <c r="G115" s="62">
        <v>32</v>
      </c>
      <c r="H115" s="62">
        <v>5</v>
      </c>
      <c r="I115" s="62">
        <v>0</v>
      </c>
      <c r="J115" s="62">
        <f t="shared" si="5"/>
        <v>135</v>
      </c>
      <c r="K115" s="62">
        <v>63</v>
      </c>
      <c r="L115" s="62">
        <v>57</v>
      </c>
      <c r="M115" s="62">
        <v>15</v>
      </c>
      <c r="N115" s="71">
        <v>37.983516483516482</v>
      </c>
      <c r="O115" s="71">
        <v>35.417582417582416</v>
      </c>
      <c r="P115" s="71">
        <v>13.554945054945055</v>
      </c>
    </row>
    <row r="116" spans="1:18" s="63" customFormat="1" x14ac:dyDescent="0.2">
      <c r="A116" s="61" t="s">
        <v>120</v>
      </c>
      <c r="B116" s="62">
        <v>32</v>
      </c>
      <c r="C116" s="62">
        <v>10</v>
      </c>
      <c r="D116" s="62">
        <v>22</v>
      </c>
      <c r="E116" s="62">
        <v>26</v>
      </c>
      <c r="F116" s="62">
        <v>1</v>
      </c>
      <c r="G116" s="62">
        <v>5</v>
      </c>
      <c r="H116" s="62">
        <v>0</v>
      </c>
      <c r="I116" s="62">
        <v>0</v>
      </c>
      <c r="J116" s="62">
        <f t="shared" si="5"/>
        <v>20</v>
      </c>
      <c r="K116" s="62">
        <v>14</v>
      </c>
      <c r="L116" s="62">
        <v>4</v>
      </c>
      <c r="M116" s="62">
        <v>2</v>
      </c>
      <c r="N116" s="71">
        <v>38.846153846153847</v>
      </c>
      <c r="O116" s="71">
        <v>34.384615384615387</v>
      </c>
      <c r="P116" s="71">
        <v>13.192307692307692</v>
      </c>
    </row>
    <row r="117" spans="1:18" s="63" customFormat="1" x14ac:dyDescent="0.2">
      <c r="A117" s="61" t="s">
        <v>121</v>
      </c>
      <c r="B117" s="62">
        <v>183</v>
      </c>
      <c r="C117" s="62">
        <v>63</v>
      </c>
      <c r="D117" s="62">
        <v>119</v>
      </c>
      <c r="E117" s="62">
        <v>139</v>
      </c>
      <c r="F117" s="62">
        <v>8</v>
      </c>
      <c r="G117" s="62">
        <v>31</v>
      </c>
      <c r="H117" s="62">
        <v>5</v>
      </c>
      <c r="I117" s="62">
        <v>0</v>
      </c>
      <c r="J117" s="62">
        <f t="shared" si="5"/>
        <v>93</v>
      </c>
      <c r="K117" s="62">
        <v>51</v>
      </c>
      <c r="L117" s="62">
        <v>32</v>
      </c>
      <c r="M117" s="62">
        <v>10</v>
      </c>
      <c r="N117" s="71">
        <v>39.435251798561154</v>
      </c>
      <c r="O117" s="71">
        <v>36.859712230215827</v>
      </c>
      <c r="P117" s="71">
        <v>14.838129496402878</v>
      </c>
    </row>
    <row r="118" spans="1:18" s="63" customFormat="1" x14ac:dyDescent="0.2">
      <c r="A118" s="61" t="s">
        <v>122</v>
      </c>
      <c r="B118" s="62">
        <v>203</v>
      </c>
      <c r="C118" s="62">
        <v>54</v>
      </c>
      <c r="D118" s="62">
        <v>149</v>
      </c>
      <c r="E118" s="62">
        <v>151</v>
      </c>
      <c r="F118" s="62">
        <v>12</v>
      </c>
      <c r="G118" s="62">
        <v>38</v>
      </c>
      <c r="H118" s="62">
        <v>2</v>
      </c>
      <c r="I118" s="62">
        <v>0</v>
      </c>
      <c r="J118" s="62">
        <f t="shared" si="5"/>
        <v>110</v>
      </c>
      <c r="K118" s="62">
        <v>56</v>
      </c>
      <c r="L118" s="62">
        <v>43</v>
      </c>
      <c r="M118" s="62">
        <v>11</v>
      </c>
      <c r="N118" s="71">
        <v>36.519867549668874</v>
      </c>
      <c r="O118" s="71">
        <v>34.241721854304636</v>
      </c>
      <c r="P118" s="71">
        <v>11.923841059602649</v>
      </c>
    </row>
    <row r="119" spans="1:18" s="63" customFormat="1" x14ac:dyDescent="0.2">
      <c r="A119" s="61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71"/>
      <c r="O119" s="71"/>
      <c r="P119" s="71"/>
    </row>
    <row r="120" spans="1:18" s="63" customFormat="1" x14ac:dyDescent="0.2">
      <c r="A120" s="61" t="s">
        <v>123</v>
      </c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71"/>
      <c r="O120" s="71"/>
      <c r="P120" s="71"/>
    </row>
    <row r="121" spans="1:18" s="63" customFormat="1" x14ac:dyDescent="0.2">
      <c r="A121" s="61" t="s">
        <v>60</v>
      </c>
      <c r="B121" s="62">
        <v>77</v>
      </c>
      <c r="C121" s="62">
        <v>15</v>
      </c>
      <c r="D121" s="62">
        <v>62</v>
      </c>
      <c r="E121" s="62">
        <v>69</v>
      </c>
      <c r="F121" s="62">
        <v>1</v>
      </c>
      <c r="G121" s="62">
        <v>6</v>
      </c>
      <c r="H121" s="62">
        <v>1</v>
      </c>
      <c r="I121" s="62">
        <v>0</v>
      </c>
      <c r="J121" s="62">
        <f t="shared" ref="J121:J185" si="6">SUM(K121:M121)</f>
        <v>53</v>
      </c>
      <c r="K121" s="62">
        <v>28</v>
      </c>
      <c r="L121" s="62">
        <v>21</v>
      </c>
      <c r="M121" s="62">
        <v>4</v>
      </c>
      <c r="N121" s="71">
        <v>38.55797101449275</v>
      </c>
      <c r="O121" s="71">
        <v>36.108695652173914</v>
      </c>
      <c r="P121" s="71">
        <v>13.528985507246377</v>
      </c>
      <c r="Q121" s="62"/>
      <c r="R121" s="62"/>
    </row>
    <row r="122" spans="1:18" s="63" customFormat="1" x14ac:dyDescent="0.2">
      <c r="A122" s="61" t="s">
        <v>86</v>
      </c>
      <c r="B122" s="62">
        <v>315</v>
      </c>
      <c r="C122" s="62">
        <v>95</v>
      </c>
      <c r="D122" s="62">
        <v>220</v>
      </c>
      <c r="E122" s="62">
        <v>255</v>
      </c>
      <c r="F122" s="62">
        <v>3</v>
      </c>
      <c r="G122" s="62">
        <v>44</v>
      </c>
      <c r="H122" s="62">
        <v>13</v>
      </c>
      <c r="I122" s="62">
        <v>0</v>
      </c>
      <c r="J122" s="62">
        <f t="shared" si="6"/>
        <v>188</v>
      </c>
      <c r="K122" s="62">
        <v>107</v>
      </c>
      <c r="L122" s="62">
        <v>74</v>
      </c>
      <c r="M122" s="62">
        <v>7</v>
      </c>
      <c r="N122" s="71">
        <v>39.049019607843135</v>
      </c>
      <c r="O122" s="71">
        <v>36.833333333333336</v>
      </c>
      <c r="P122" s="71">
        <v>13.845098039215687</v>
      </c>
      <c r="Q122" s="62"/>
      <c r="R122" s="62"/>
    </row>
    <row r="123" spans="1:18" s="63" customFormat="1" x14ac:dyDescent="0.2">
      <c r="A123" s="61" t="s">
        <v>87</v>
      </c>
      <c r="B123" s="62">
        <v>36</v>
      </c>
      <c r="C123" s="62">
        <v>11</v>
      </c>
      <c r="D123" s="62">
        <v>25</v>
      </c>
      <c r="E123" s="62">
        <v>31</v>
      </c>
      <c r="F123" s="62">
        <v>1</v>
      </c>
      <c r="G123" s="62">
        <v>4</v>
      </c>
      <c r="H123" s="62">
        <v>0</v>
      </c>
      <c r="I123" s="62">
        <v>0</v>
      </c>
      <c r="J123" s="62">
        <f t="shared" si="6"/>
        <v>25</v>
      </c>
      <c r="K123" s="62">
        <v>10</v>
      </c>
      <c r="L123" s="62">
        <v>11</v>
      </c>
      <c r="M123" s="62">
        <v>4</v>
      </c>
      <c r="N123" s="71">
        <v>36.241935483870968</v>
      </c>
      <c r="O123" s="71">
        <v>33.854838709677416</v>
      </c>
      <c r="P123" s="71">
        <v>11.274193548387096</v>
      </c>
      <c r="Q123" s="62"/>
      <c r="R123" s="62"/>
    </row>
    <row r="124" spans="1:18" s="63" customFormat="1" x14ac:dyDescent="0.2">
      <c r="A124" s="61" t="s">
        <v>99</v>
      </c>
      <c r="B124" s="62">
        <v>96</v>
      </c>
      <c r="C124" s="62">
        <v>25</v>
      </c>
      <c r="D124" s="62">
        <v>71</v>
      </c>
      <c r="E124" s="62">
        <v>71</v>
      </c>
      <c r="F124" s="62">
        <v>0</v>
      </c>
      <c r="G124" s="62">
        <v>18</v>
      </c>
      <c r="H124" s="62">
        <v>7</v>
      </c>
      <c r="I124" s="62">
        <v>0</v>
      </c>
      <c r="J124" s="62">
        <f t="shared" si="6"/>
        <v>55</v>
      </c>
      <c r="K124" s="62">
        <v>27</v>
      </c>
      <c r="L124" s="62">
        <v>22</v>
      </c>
      <c r="M124" s="62">
        <v>6</v>
      </c>
      <c r="N124" s="71">
        <v>38.24647887323944</v>
      </c>
      <c r="O124" s="71">
        <v>35.598591549295776</v>
      </c>
      <c r="P124" s="71">
        <v>13.105633802816902</v>
      </c>
      <c r="Q124" s="62"/>
      <c r="R124" s="62"/>
    </row>
    <row r="125" spans="1:18" s="63" customFormat="1" x14ac:dyDescent="0.2">
      <c r="A125" s="61" t="s">
        <v>124</v>
      </c>
      <c r="B125" s="62">
        <v>8</v>
      </c>
      <c r="C125" s="62">
        <v>3</v>
      </c>
      <c r="D125" s="62">
        <v>5</v>
      </c>
      <c r="E125" s="62">
        <v>7</v>
      </c>
      <c r="F125" s="62">
        <v>0</v>
      </c>
      <c r="G125" s="62">
        <v>1</v>
      </c>
      <c r="H125" s="62">
        <v>0</v>
      </c>
      <c r="I125" s="62">
        <v>0</v>
      </c>
      <c r="J125" s="62">
        <f t="shared" si="6"/>
        <v>4</v>
      </c>
      <c r="K125" s="62">
        <v>3</v>
      </c>
      <c r="L125" s="62">
        <v>1</v>
      </c>
      <c r="M125" s="62">
        <v>0</v>
      </c>
      <c r="N125" s="71">
        <v>38.642857142857146</v>
      </c>
      <c r="O125" s="71">
        <v>36.785714285714285</v>
      </c>
      <c r="P125" s="71">
        <v>10.642857142857142</v>
      </c>
      <c r="Q125" s="62"/>
      <c r="R125" s="62"/>
    </row>
    <row r="126" spans="1:18" s="63" customFormat="1" x14ac:dyDescent="0.2">
      <c r="A126" s="61" t="s">
        <v>125</v>
      </c>
      <c r="B126" s="62">
        <v>1392</v>
      </c>
      <c r="C126" s="62">
        <v>512</v>
      </c>
      <c r="D126" s="62">
        <v>876</v>
      </c>
      <c r="E126" s="62">
        <v>1130</v>
      </c>
      <c r="F126" s="62">
        <v>3</v>
      </c>
      <c r="G126" s="62">
        <v>175</v>
      </c>
      <c r="H126" s="62">
        <v>84</v>
      </c>
      <c r="I126" s="62">
        <v>0</v>
      </c>
      <c r="J126" s="62">
        <f t="shared" si="6"/>
        <v>719</v>
      </c>
      <c r="K126" s="62">
        <v>465</v>
      </c>
      <c r="L126" s="62">
        <v>225</v>
      </c>
      <c r="M126" s="62">
        <v>29</v>
      </c>
      <c r="N126" s="71">
        <v>40.728318584070799</v>
      </c>
      <c r="O126" s="71">
        <v>38.260176991150445</v>
      </c>
      <c r="P126" s="71">
        <v>14.290265486725664</v>
      </c>
      <c r="Q126" s="62"/>
      <c r="R126" s="62"/>
    </row>
    <row r="127" spans="1:18" s="63" customFormat="1" x14ac:dyDescent="0.2">
      <c r="A127" s="61" t="s">
        <v>88</v>
      </c>
      <c r="B127" s="62">
        <v>72</v>
      </c>
      <c r="C127" s="62">
        <v>17</v>
      </c>
      <c r="D127" s="62">
        <v>55</v>
      </c>
      <c r="E127" s="62">
        <v>55</v>
      </c>
      <c r="F127" s="62">
        <v>2</v>
      </c>
      <c r="G127" s="62">
        <v>13</v>
      </c>
      <c r="H127" s="62">
        <v>2</v>
      </c>
      <c r="I127" s="62">
        <v>0</v>
      </c>
      <c r="J127" s="62">
        <f t="shared" si="6"/>
        <v>43</v>
      </c>
      <c r="K127" s="62">
        <v>21</v>
      </c>
      <c r="L127" s="62">
        <v>19</v>
      </c>
      <c r="M127" s="62">
        <v>3</v>
      </c>
      <c r="N127" s="71">
        <v>37.427272727272729</v>
      </c>
      <c r="O127" s="71">
        <v>34.736363636363635</v>
      </c>
      <c r="P127" s="71">
        <v>12.936363636363636</v>
      </c>
      <c r="Q127" s="62"/>
      <c r="R127" s="62"/>
    </row>
    <row r="128" spans="1:18" s="63" customFormat="1" x14ac:dyDescent="0.2">
      <c r="A128" s="61" t="s">
        <v>126</v>
      </c>
      <c r="B128" s="62">
        <v>9</v>
      </c>
      <c r="C128" s="62">
        <v>2</v>
      </c>
      <c r="D128" s="62">
        <v>7</v>
      </c>
      <c r="E128" s="62">
        <v>9</v>
      </c>
      <c r="F128" s="62">
        <v>0</v>
      </c>
      <c r="G128" s="62">
        <v>0</v>
      </c>
      <c r="H128" s="62">
        <v>0</v>
      </c>
      <c r="I128" s="62">
        <v>0</v>
      </c>
      <c r="J128" s="62">
        <f t="shared" si="6"/>
        <v>8</v>
      </c>
      <c r="K128" s="62">
        <v>4</v>
      </c>
      <c r="L128" s="62">
        <v>3</v>
      </c>
      <c r="M128" s="62">
        <v>1</v>
      </c>
      <c r="N128" s="71">
        <v>34.055555555555557</v>
      </c>
      <c r="O128" s="71">
        <v>30.611111111111111</v>
      </c>
      <c r="P128" s="71">
        <v>11.388888888888889</v>
      </c>
      <c r="Q128" s="62"/>
      <c r="R128" s="62"/>
    </row>
    <row r="129" spans="1:18" s="63" customFormat="1" x14ac:dyDescent="0.2">
      <c r="A129" s="61" t="s">
        <v>76</v>
      </c>
      <c r="B129" s="62">
        <v>10</v>
      </c>
      <c r="C129" s="62">
        <v>1</v>
      </c>
      <c r="D129" s="62">
        <v>9</v>
      </c>
      <c r="E129" s="62">
        <v>8</v>
      </c>
      <c r="F129" s="62">
        <v>0</v>
      </c>
      <c r="G129" s="62">
        <v>2</v>
      </c>
      <c r="H129" s="62">
        <v>0</v>
      </c>
      <c r="I129" s="62">
        <v>0</v>
      </c>
      <c r="J129" s="62">
        <f t="shared" si="6"/>
        <v>6</v>
      </c>
      <c r="K129" s="62">
        <v>5</v>
      </c>
      <c r="L129" s="62">
        <v>1</v>
      </c>
      <c r="M129" s="62">
        <v>0</v>
      </c>
      <c r="N129" s="71">
        <v>40.75</v>
      </c>
      <c r="O129" s="71">
        <v>37.25</v>
      </c>
      <c r="P129" s="71">
        <v>14.25</v>
      </c>
      <c r="Q129" s="62"/>
      <c r="R129" s="62"/>
    </row>
    <row r="130" spans="1:18" s="63" customFormat="1" x14ac:dyDescent="0.2">
      <c r="A130" s="61" t="s">
        <v>77</v>
      </c>
      <c r="B130" s="62">
        <v>67</v>
      </c>
      <c r="C130" s="62">
        <v>22</v>
      </c>
      <c r="D130" s="62">
        <v>44</v>
      </c>
      <c r="E130" s="62">
        <v>53</v>
      </c>
      <c r="F130" s="62">
        <v>3</v>
      </c>
      <c r="G130" s="62">
        <v>10</v>
      </c>
      <c r="H130" s="62">
        <v>1</v>
      </c>
      <c r="I130" s="62">
        <v>0</v>
      </c>
      <c r="J130" s="62">
        <f t="shared" si="6"/>
        <v>42</v>
      </c>
      <c r="K130" s="62">
        <v>21</v>
      </c>
      <c r="L130" s="62">
        <v>17</v>
      </c>
      <c r="M130" s="62">
        <v>4</v>
      </c>
      <c r="N130" s="71">
        <v>38.235849056603776</v>
      </c>
      <c r="O130" s="71">
        <v>35.518867924528301</v>
      </c>
      <c r="P130" s="71">
        <v>13.160377358490566</v>
      </c>
      <c r="Q130" s="62"/>
      <c r="R130" s="62"/>
    </row>
    <row r="131" spans="1:18" s="63" customFormat="1" x14ac:dyDescent="0.2">
      <c r="A131" s="61" t="s">
        <v>127</v>
      </c>
      <c r="B131" s="62">
        <v>11</v>
      </c>
      <c r="C131" s="62">
        <v>1</v>
      </c>
      <c r="D131" s="62">
        <v>10</v>
      </c>
      <c r="E131" s="62">
        <v>7</v>
      </c>
      <c r="F131" s="62">
        <v>1</v>
      </c>
      <c r="G131" s="62">
        <v>3</v>
      </c>
      <c r="H131" s="62">
        <v>0</v>
      </c>
      <c r="I131" s="62">
        <v>0</v>
      </c>
      <c r="J131" s="62">
        <f t="shared" si="6"/>
        <v>6</v>
      </c>
      <c r="K131" s="62">
        <v>4</v>
      </c>
      <c r="L131" s="62">
        <v>1</v>
      </c>
      <c r="M131" s="62">
        <v>1</v>
      </c>
      <c r="N131" s="71">
        <v>33.357142857142854</v>
      </c>
      <c r="O131" s="71">
        <v>29.928571428571427</v>
      </c>
      <c r="P131" s="71">
        <v>7.5</v>
      </c>
      <c r="Q131" s="62"/>
      <c r="R131" s="62"/>
    </row>
    <row r="132" spans="1:18" s="63" customFormat="1" x14ac:dyDescent="0.2">
      <c r="A132" s="61" t="s">
        <v>89</v>
      </c>
      <c r="B132" s="62">
        <v>41</v>
      </c>
      <c r="C132" s="62">
        <v>9</v>
      </c>
      <c r="D132" s="62">
        <v>32</v>
      </c>
      <c r="E132" s="62">
        <v>34</v>
      </c>
      <c r="F132" s="62">
        <v>1</v>
      </c>
      <c r="G132" s="62">
        <v>1</v>
      </c>
      <c r="H132" s="62">
        <v>5</v>
      </c>
      <c r="I132" s="62">
        <v>0</v>
      </c>
      <c r="J132" s="62">
        <f t="shared" si="6"/>
        <v>22</v>
      </c>
      <c r="K132" s="62">
        <v>9</v>
      </c>
      <c r="L132" s="62">
        <v>11</v>
      </c>
      <c r="M132" s="62">
        <v>2</v>
      </c>
      <c r="N132" s="71">
        <v>36.352941176470587</v>
      </c>
      <c r="O132" s="71">
        <v>34.911764705882355</v>
      </c>
      <c r="P132" s="71">
        <v>13.382352941176471</v>
      </c>
      <c r="Q132" s="62"/>
      <c r="R132" s="62"/>
    </row>
    <row r="133" spans="1:18" s="63" customFormat="1" x14ac:dyDescent="0.2">
      <c r="A133" s="61" t="s">
        <v>128</v>
      </c>
      <c r="B133" s="62">
        <v>14</v>
      </c>
      <c r="C133" s="62">
        <v>2</v>
      </c>
      <c r="D133" s="62">
        <v>12</v>
      </c>
      <c r="E133" s="62">
        <v>11</v>
      </c>
      <c r="F133" s="62">
        <v>0</v>
      </c>
      <c r="G133" s="62">
        <v>3</v>
      </c>
      <c r="H133" s="62">
        <v>0</v>
      </c>
      <c r="I133" s="62">
        <v>0</v>
      </c>
      <c r="J133" s="62">
        <f t="shared" si="6"/>
        <v>8</v>
      </c>
      <c r="K133" s="62">
        <v>3</v>
      </c>
      <c r="L133" s="62">
        <v>3</v>
      </c>
      <c r="M133" s="62">
        <v>2</v>
      </c>
      <c r="N133" s="71">
        <v>39.136363636363633</v>
      </c>
      <c r="O133" s="71">
        <v>36.409090909090907</v>
      </c>
      <c r="P133" s="71">
        <v>13.681818181818182</v>
      </c>
      <c r="Q133" s="62"/>
      <c r="R133" s="62"/>
    </row>
    <row r="134" spans="1:18" s="63" customFormat="1" x14ac:dyDescent="0.2">
      <c r="A134" s="61" t="s">
        <v>78</v>
      </c>
      <c r="B134" s="62">
        <v>56</v>
      </c>
      <c r="C134" s="62">
        <v>23</v>
      </c>
      <c r="D134" s="62">
        <v>33</v>
      </c>
      <c r="E134" s="62">
        <v>45</v>
      </c>
      <c r="F134" s="62">
        <v>3</v>
      </c>
      <c r="G134" s="62">
        <v>6</v>
      </c>
      <c r="H134" s="62">
        <v>2</v>
      </c>
      <c r="I134" s="62">
        <v>0</v>
      </c>
      <c r="J134" s="62">
        <f t="shared" si="6"/>
        <v>34</v>
      </c>
      <c r="K134" s="62">
        <v>14</v>
      </c>
      <c r="L134" s="62">
        <v>16</v>
      </c>
      <c r="M134" s="62">
        <v>4</v>
      </c>
      <c r="N134" s="71">
        <v>40.166666666666664</v>
      </c>
      <c r="O134" s="71">
        <v>38.5</v>
      </c>
      <c r="P134" s="71">
        <v>16.255555555555556</v>
      </c>
      <c r="Q134" s="62"/>
      <c r="R134" s="62"/>
    </row>
    <row r="135" spans="1:18" s="63" customFormat="1" x14ac:dyDescent="0.2">
      <c r="A135" s="61" t="s">
        <v>129</v>
      </c>
      <c r="B135" s="62">
        <v>77</v>
      </c>
      <c r="C135" s="62">
        <v>27</v>
      </c>
      <c r="D135" s="62">
        <v>50</v>
      </c>
      <c r="E135" s="62">
        <v>65</v>
      </c>
      <c r="F135" s="62">
        <v>0</v>
      </c>
      <c r="G135" s="62">
        <v>10</v>
      </c>
      <c r="H135" s="62">
        <v>2</v>
      </c>
      <c r="I135" s="62">
        <v>0</v>
      </c>
      <c r="J135" s="62">
        <f t="shared" si="6"/>
        <v>48</v>
      </c>
      <c r="K135" s="62">
        <v>28</v>
      </c>
      <c r="L135" s="62">
        <v>16</v>
      </c>
      <c r="M135" s="62">
        <v>4</v>
      </c>
      <c r="N135" s="71">
        <v>38.515384615384619</v>
      </c>
      <c r="O135" s="71">
        <v>36.57692307692308</v>
      </c>
      <c r="P135" s="71">
        <v>13.961538461538462</v>
      </c>
      <c r="Q135" s="62"/>
      <c r="R135" s="62"/>
    </row>
    <row r="136" spans="1:18" s="63" customFormat="1" x14ac:dyDescent="0.2">
      <c r="A136" s="61" t="s">
        <v>130</v>
      </c>
      <c r="B136" s="62">
        <v>5</v>
      </c>
      <c r="C136" s="62">
        <v>2</v>
      </c>
      <c r="D136" s="62">
        <v>3</v>
      </c>
      <c r="E136" s="62">
        <v>4</v>
      </c>
      <c r="F136" s="62">
        <v>0</v>
      </c>
      <c r="G136" s="62">
        <v>1</v>
      </c>
      <c r="H136" s="62">
        <v>0</v>
      </c>
      <c r="I136" s="62">
        <v>0</v>
      </c>
      <c r="J136" s="62">
        <f t="shared" si="6"/>
        <v>4</v>
      </c>
      <c r="K136" s="62">
        <v>2</v>
      </c>
      <c r="L136" s="62">
        <v>2</v>
      </c>
      <c r="M136" s="62">
        <v>0</v>
      </c>
      <c r="N136" s="71">
        <v>35.5</v>
      </c>
      <c r="O136" s="71">
        <v>34.25</v>
      </c>
      <c r="P136" s="71">
        <v>12.25</v>
      </c>
      <c r="Q136" s="62"/>
      <c r="R136" s="62"/>
    </row>
    <row r="137" spans="1:18" s="63" customFormat="1" x14ac:dyDescent="0.2">
      <c r="A137" s="61" t="s">
        <v>53</v>
      </c>
      <c r="B137" s="62">
        <v>83</v>
      </c>
      <c r="C137" s="62">
        <v>20</v>
      </c>
      <c r="D137" s="62">
        <v>63</v>
      </c>
      <c r="E137" s="62">
        <v>68</v>
      </c>
      <c r="F137" s="62">
        <v>2</v>
      </c>
      <c r="G137" s="62">
        <v>10</v>
      </c>
      <c r="H137" s="62">
        <v>3</v>
      </c>
      <c r="I137" s="62">
        <v>0</v>
      </c>
      <c r="J137" s="62">
        <f t="shared" si="6"/>
        <v>50</v>
      </c>
      <c r="K137" s="62">
        <v>38</v>
      </c>
      <c r="L137" s="62">
        <v>12</v>
      </c>
      <c r="M137" s="62">
        <v>0</v>
      </c>
      <c r="N137" s="71">
        <v>37.970588235294116</v>
      </c>
      <c r="O137" s="71">
        <v>35.823529411764703</v>
      </c>
      <c r="P137" s="71">
        <v>13.838235294117647</v>
      </c>
      <c r="Q137" s="62"/>
      <c r="R137" s="62"/>
    </row>
    <row r="138" spans="1:18" s="63" customFormat="1" x14ac:dyDescent="0.2">
      <c r="A138" s="61" t="s">
        <v>131</v>
      </c>
      <c r="B138" s="62">
        <v>39</v>
      </c>
      <c r="C138" s="62">
        <v>12</v>
      </c>
      <c r="D138" s="62">
        <v>27</v>
      </c>
      <c r="E138" s="62">
        <v>34</v>
      </c>
      <c r="F138" s="62">
        <v>0</v>
      </c>
      <c r="G138" s="62">
        <v>5</v>
      </c>
      <c r="H138" s="62">
        <v>0</v>
      </c>
      <c r="I138" s="62">
        <v>0</v>
      </c>
      <c r="J138" s="62">
        <f t="shared" si="6"/>
        <v>25</v>
      </c>
      <c r="K138" s="62">
        <v>13</v>
      </c>
      <c r="L138" s="62">
        <v>8</v>
      </c>
      <c r="M138" s="62">
        <v>4</v>
      </c>
      <c r="N138" s="71">
        <v>37.147058823529413</v>
      </c>
      <c r="O138" s="71">
        <v>33.029411764705884</v>
      </c>
      <c r="P138" s="71">
        <v>13.323529411764707</v>
      </c>
      <c r="Q138" s="62"/>
      <c r="R138" s="62"/>
    </row>
    <row r="139" spans="1:18" s="63" customFormat="1" x14ac:dyDescent="0.2">
      <c r="A139" s="61" t="s">
        <v>54</v>
      </c>
      <c r="B139" s="62">
        <v>56</v>
      </c>
      <c r="C139" s="62">
        <v>13</v>
      </c>
      <c r="D139" s="62">
        <v>43</v>
      </c>
      <c r="E139" s="62">
        <v>41</v>
      </c>
      <c r="F139" s="62">
        <v>0</v>
      </c>
      <c r="G139" s="62">
        <v>4</v>
      </c>
      <c r="H139" s="62">
        <v>11</v>
      </c>
      <c r="I139" s="62">
        <v>0</v>
      </c>
      <c r="J139" s="62">
        <f t="shared" si="6"/>
        <v>28</v>
      </c>
      <c r="K139" s="62">
        <v>16</v>
      </c>
      <c r="L139" s="62">
        <v>11</v>
      </c>
      <c r="M139" s="62">
        <v>1</v>
      </c>
      <c r="N139" s="71">
        <v>38.963414634146339</v>
      </c>
      <c r="O139" s="71">
        <v>36.353658536585364</v>
      </c>
      <c r="P139" s="71">
        <v>13.987804878048781</v>
      </c>
      <c r="Q139" s="62"/>
      <c r="R139" s="62"/>
    </row>
    <row r="140" spans="1:18" s="63" customFormat="1" x14ac:dyDescent="0.2">
      <c r="A140" s="61" t="s">
        <v>132</v>
      </c>
      <c r="B140" s="62">
        <v>12</v>
      </c>
      <c r="C140" s="62">
        <v>6</v>
      </c>
      <c r="D140" s="62">
        <v>6</v>
      </c>
      <c r="E140" s="62">
        <v>11</v>
      </c>
      <c r="F140" s="62">
        <v>0</v>
      </c>
      <c r="G140" s="62">
        <v>1</v>
      </c>
      <c r="H140" s="62">
        <v>0</v>
      </c>
      <c r="I140" s="62">
        <v>0</v>
      </c>
      <c r="J140" s="62">
        <f t="shared" si="6"/>
        <v>7</v>
      </c>
      <c r="K140" s="62">
        <v>2</v>
      </c>
      <c r="L140" s="62">
        <v>3</v>
      </c>
      <c r="M140" s="62">
        <v>2</v>
      </c>
      <c r="N140" s="71">
        <v>40.5</v>
      </c>
      <c r="O140" s="71">
        <v>38.045454545454547</v>
      </c>
      <c r="P140" s="71">
        <v>13.863636363636363</v>
      </c>
      <c r="Q140" s="62"/>
      <c r="R140" s="62"/>
    </row>
    <row r="141" spans="1:18" s="63" customFormat="1" x14ac:dyDescent="0.2">
      <c r="A141" s="61" t="s">
        <v>112</v>
      </c>
      <c r="B141" s="62">
        <v>18</v>
      </c>
      <c r="C141" s="62">
        <v>4</v>
      </c>
      <c r="D141" s="62">
        <v>14</v>
      </c>
      <c r="E141" s="62">
        <v>11</v>
      </c>
      <c r="F141" s="62">
        <v>1</v>
      </c>
      <c r="G141" s="62">
        <v>5</v>
      </c>
      <c r="H141" s="62">
        <v>1</v>
      </c>
      <c r="I141" s="62">
        <v>0</v>
      </c>
      <c r="J141" s="62">
        <f t="shared" si="6"/>
        <v>9</v>
      </c>
      <c r="K141" s="62">
        <v>5</v>
      </c>
      <c r="L141" s="62">
        <v>2</v>
      </c>
      <c r="M141" s="62">
        <v>2</v>
      </c>
      <c r="N141" s="71">
        <v>34.772727272727273</v>
      </c>
      <c r="O141" s="71">
        <v>32.863636363636367</v>
      </c>
      <c r="P141" s="71">
        <v>11.5</v>
      </c>
      <c r="Q141" s="62"/>
      <c r="R141" s="62"/>
    </row>
    <row r="142" spans="1:18" s="63" customFormat="1" x14ac:dyDescent="0.2">
      <c r="A142" s="61" t="s">
        <v>133</v>
      </c>
      <c r="B142" s="62">
        <v>5</v>
      </c>
      <c r="C142" s="62">
        <v>0</v>
      </c>
      <c r="D142" s="62">
        <v>5</v>
      </c>
      <c r="E142" s="62">
        <v>3</v>
      </c>
      <c r="F142" s="62">
        <v>0</v>
      </c>
      <c r="G142" s="62">
        <v>2</v>
      </c>
      <c r="H142" s="62">
        <v>0</v>
      </c>
      <c r="I142" s="62">
        <v>0</v>
      </c>
      <c r="J142" s="62">
        <f t="shared" si="6"/>
        <v>2</v>
      </c>
      <c r="K142" s="62">
        <v>1</v>
      </c>
      <c r="L142" s="62">
        <v>1</v>
      </c>
      <c r="M142" s="62">
        <v>0</v>
      </c>
      <c r="N142" s="71">
        <v>35.166666666666664</v>
      </c>
      <c r="O142" s="71">
        <v>31.833333333333332</v>
      </c>
      <c r="P142" s="71">
        <v>12.5</v>
      </c>
      <c r="Q142" s="62"/>
      <c r="R142" s="62"/>
    </row>
    <row r="143" spans="1:18" s="63" customFormat="1" x14ac:dyDescent="0.2">
      <c r="A143" s="61" t="s">
        <v>134</v>
      </c>
      <c r="B143" s="62">
        <v>75</v>
      </c>
      <c r="C143" s="62">
        <v>25</v>
      </c>
      <c r="D143" s="62">
        <v>50</v>
      </c>
      <c r="E143" s="62">
        <v>61</v>
      </c>
      <c r="F143" s="62">
        <v>1</v>
      </c>
      <c r="G143" s="62">
        <v>9</v>
      </c>
      <c r="H143" s="62">
        <v>4</v>
      </c>
      <c r="I143" s="62">
        <v>0</v>
      </c>
      <c r="J143" s="62">
        <f t="shared" si="6"/>
        <v>43</v>
      </c>
      <c r="K143" s="62">
        <v>30</v>
      </c>
      <c r="L143" s="62">
        <v>10</v>
      </c>
      <c r="M143" s="62">
        <v>3</v>
      </c>
      <c r="N143" s="71">
        <v>36.204918032786885</v>
      </c>
      <c r="O143" s="71">
        <v>34.172131147540981</v>
      </c>
      <c r="P143" s="71">
        <v>12.549180327868852</v>
      </c>
      <c r="Q143" s="62"/>
      <c r="R143" s="62"/>
    </row>
    <row r="144" spans="1:18" s="63" customFormat="1" x14ac:dyDescent="0.2">
      <c r="A144" s="61" t="s">
        <v>135</v>
      </c>
      <c r="B144" s="62">
        <v>3</v>
      </c>
      <c r="C144" s="62">
        <v>1</v>
      </c>
      <c r="D144" s="62">
        <v>2</v>
      </c>
      <c r="E144" s="62">
        <v>3</v>
      </c>
      <c r="F144" s="62">
        <v>0</v>
      </c>
      <c r="G144" s="62">
        <v>0</v>
      </c>
      <c r="H144" s="62">
        <v>0</v>
      </c>
      <c r="I144" s="62">
        <v>0</v>
      </c>
      <c r="J144" s="62">
        <f t="shared" si="6"/>
        <v>2</v>
      </c>
      <c r="K144" s="62">
        <v>0</v>
      </c>
      <c r="L144" s="62">
        <v>1</v>
      </c>
      <c r="M144" s="62">
        <v>1</v>
      </c>
      <c r="N144" s="71">
        <v>45.166666666666664</v>
      </c>
      <c r="O144" s="71">
        <v>41.833333333333336</v>
      </c>
      <c r="P144" s="71">
        <v>22.166666666666668</v>
      </c>
      <c r="Q144" s="62"/>
      <c r="R144" s="62"/>
    </row>
    <row r="145" spans="1:18" s="63" customFormat="1" x14ac:dyDescent="0.2">
      <c r="A145" s="61" t="s">
        <v>55</v>
      </c>
      <c r="B145" s="62">
        <v>52</v>
      </c>
      <c r="C145" s="62">
        <v>18</v>
      </c>
      <c r="D145" s="62">
        <v>34</v>
      </c>
      <c r="E145" s="62">
        <v>48</v>
      </c>
      <c r="F145" s="62">
        <v>0</v>
      </c>
      <c r="G145" s="62">
        <v>1</v>
      </c>
      <c r="H145" s="62">
        <v>3</v>
      </c>
      <c r="I145" s="62">
        <v>0</v>
      </c>
      <c r="J145" s="62">
        <f t="shared" si="6"/>
        <v>33</v>
      </c>
      <c r="K145" s="62">
        <v>19</v>
      </c>
      <c r="L145" s="62">
        <v>12</v>
      </c>
      <c r="M145" s="62">
        <v>2</v>
      </c>
      <c r="N145" s="71">
        <v>37.125</v>
      </c>
      <c r="O145" s="71">
        <v>35.666666666666664</v>
      </c>
      <c r="P145" s="71">
        <v>13.9375</v>
      </c>
      <c r="Q145" s="62"/>
      <c r="R145" s="62"/>
    </row>
    <row r="146" spans="1:18" s="63" customFormat="1" x14ac:dyDescent="0.2">
      <c r="A146" s="61" t="s">
        <v>136</v>
      </c>
      <c r="B146" s="62">
        <v>29</v>
      </c>
      <c r="C146" s="62">
        <v>11</v>
      </c>
      <c r="D146" s="62">
        <v>18</v>
      </c>
      <c r="E146" s="62">
        <v>21</v>
      </c>
      <c r="F146" s="62">
        <v>0</v>
      </c>
      <c r="G146" s="62">
        <v>4</v>
      </c>
      <c r="H146" s="62">
        <v>4</v>
      </c>
      <c r="I146" s="62">
        <v>0</v>
      </c>
      <c r="J146" s="62">
        <f t="shared" si="6"/>
        <v>16</v>
      </c>
      <c r="K146" s="62">
        <v>8</v>
      </c>
      <c r="L146" s="62">
        <v>8</v>
      </c>
      <c r="M146" s="62">
        <v>0</v>
      </c>
      <c r="N146" s="71">
        <v>36.30952380952381</v>
      </c>
      <c r="O146" s="71">
        <v>34.404761904761905</v>
      </c>
      <c r="P146" s="71">
        <v>11.69047619047619</v>
      </c>
      <c r="Q146" s="62"/>
      <c r="R146" s="62"/>
    </row>
    <row r="147" spans="1:18" s="63" customFormat="1" x14ac:dyDescent="0.2">
      <c r="A147" s="61" t="s">
        <v>137</v>
      </c>
      <c r="B147" s="62">
        <v>34</v>
      </c>
      <c r="C147" s="62">
        <v>10</v>
      </c>
      <c r="D147" s="62">
        <v>24</v>
      </c>
      <c r="E147" s="62">
        <v>29</v>
      </c>
      <c r="F147" s="62">
        <v>0</v>
      </c>
      <c r="G147" s="62">
        <v>5</v>
      </c>
      <c r="H147" s="62">
        <v>0</v>
      </c>
      <c r="I147" s="62">
        <v>0</v>
      </c>
      <c r="J147" s="62">
        <f t="shared" si="6"/>
        <v>22</v>
      </c>
      <c r="K147" s="62">
        <v>11</v>
      </c>
      <c r="L147" s="62">
        <v>11</v>
      </c>
      <c r="M147" s="62">
        <v>0</v>
      </c>
      <c r="N147" s="71">
        <v>36.603448275862071</v>
      </c>
      <c r="O147" s="71">
        <v>34.46551724137931</v>
      </c>
      <c r="P147" s="71">
        <v>13.051724137931034</v>
      </c>
      <c r="Q147" s="62"/>
      <c r="R147" s="62"/>
    </row>
    <row r="148" spans="1:18" s="63" customFormat="1" x14ac:dyDescent="0.2">
      <c r="A148" s="61" t="s">
        <v>138</v>
      </c>
      <c r="B148" s="62">
        <v>18</v>
      </c>
      <c r="C148" s="62">
        <v>6</v>
      </c>
      <c r="D148" s="62">
        <v>12</v>
      </c>
      <c r="E148" s="62">
        <v>16</v>
      </c>
      <c r="F148" s="62">
        <v>0</v>
      </c>
      <c r="G148" s="62">
        <v>0</v>
      </c>
      <c r="H148" s="62">
        <v>2</v>
      </c>
      <c r="I148" s="62">
        <v>0</v>
      </c>
      <c r="J148" s="62">
        <f t="shared" si="6"/>
        <v>13</v>
      </c>
      <c r="K148" s="62">
        <v>8</v>
      </c>
      <c r="L148" s="62">
        <v>3</v>
      </c>
      <c r="M148" s="62">
        <v>2</v>
      </c>
      <c r="N148" s="71">
        <v>37.6875</v>
      </c>
      <c r="O148" s="71">
        <v>36</v>
      </c>
      <c r="P148" s="71">
        <v>14.8125</v>
      </c>
      <c r="Q148" s="62"/>
      <c r="R148" s="62"/>
    </row>
    <row r="149" spans="1:18" s="63" customFormat="1" x14ac:dyDescent="0.2">
      <c r="A149" s="61" t="s">
        <v>100</v>
      </c>
      <c r="B149" s="62">
        <v>116</v>
      </c>
      <c r="C149" s="62">
        <v>34</v>
      </c>
      <c r="D149" s="62">
        <v>82</v>
      </c>
      <c r="E149" s="62">
        <v>89</v>
      </c>
      <c r="F149" s="62">
        <v>1</v>
      </c>
      <c r="G149" s="62">
        <v>22</v>
      </c>
      <c r="H149" s="62">
        <v>4</v>
      </c>
      <c r="I149" s="62">
        <v>0</v>
      </c>
      <c r="J149" s="62">
        <f t="shared" si="6"/>
        <v>61</v>
      </c>
      <c r="K149" s="62">
        <v>31</v>
      </c>
      <c r="L149" s="62">
        <v>24</v>
      </c>
      <c r="M149" s="62">
        <v>6</v>
      </c>
      <c r="N149" s="71">
        <v>38.69101123595506</v>
      </c>
      <c r="O149" s="71">
        <v>36.432584269662918</v>
      </c>
      <c r="P149" s="71">
        <v>14.117977528089888</v>
      </c>
      <c r="Q149" s="62"/>
      <c r="R149" s="62"/>
    </row>
    <row r="150" spans="1:18" s="63" customFormat="1" x14ac:dyDescent="0.2">
      <c r="A150" s="61" t="s">
        <v>139</v>
      </c>
      <c r="B150" s="62">
        <v>20</v>
      </c>
      <c r="C150" s="62">
        <v>8</v>
      </c>
      <c r="D150" s="62">
        <v>12</v>
      </c>
      <c r="E150" s="62">
        <v>18</v>
      </c>
      <c r="F150" s="62">
        <v>0</v>
      </c>
      <c r="G150" s="62">
        <v>1</v>
      </c>
      <c r="H150" s="62">
        <v>1</v>
      </c>
      <c r="I150" s="62">
        <v>0</v>
      </c>
      <c r="J150" s="62">
        <f t="shared" si="6"/>
        <v>14</v>
      </c>
      <c r="K150" s="62">
        <v>11</v>
      </c>
      <c r="L150" s="62">
        <v>3</v>
      </c>
      <c r="M150" s="62">
        <v>0</v>
      </c>
      <c r="N150" s="71">
        <v>35.888888888888886</v>
      </c>
      <c r="O150" s="71">
        <v>32.333333333333336</v>
      </c>
      <c r="P150" s="71">
        <v>9.8333333333333339</v>
      </c>
      <c r="Q150" s="62"/>
      <c r="R150" s="62"/>
    </row>
    <row r="151" spans="1:18" s="63" customFormat="1" x14ac:dyDescent="0.2">
      <c r="A151" s="61" t="s">
        <v>61</v>
      </c>
      <c r="B151" s="62">
        <v>13</v>
      </c>
      <c r="C151" s="62">
        <v>4</v>
      </c>
      <c r="D151" s="62">
        <v>9</v>
      </c>
      <c r="E151" s="62">
        <v>8</v>
      </c>
      <c r="F151" s="62">
        <v>0</v>
      </c>
      <c r="G151" s="62">
        <v>5</v>
      </c>
      <c r="H151" s="62">
        <v>0</v>
      </c>
      <c r="I151" s="62">
        <v>0</v>
      </c>
      <c r="J151" s="62">
        <f t="shared" si="6"/>
        <v>7</v>
      </c>
      <c r="K151" s="62">
        <v>4</v>
      </c>
      <c r="L151" s="62">
        <v>3</v>
      </c>
      <c r="M151" s="62">
        <v>0</v>
      </c>
      <c r="N151" s="71">
        <v>39.625</v>
      </c>
      <c r="O151" s="71">
        <v>36.25</v>
      </c>
      <c r="P151" s="71">
        <v>15.25</v>
      </c>
      <c r="Q151" s="62"/>
      <c r="R151" s="62"/>
    </row>
    <row r="152" spans="1:18" s="63" customFormat="1" x14ac:dyDescent="0.2">
      <c r="A152" s="61" t="s">
        <v>140</v>
      </c>
      <c r="B152" s="62">
        <v>17</v>
      </c>
      <c r="C152" s="62">
        <v>6</v>
      </c>
      <c r="D152" s="62">
        <v>11</v>
      </c>
      <c r="E152" s="62">
        <v>7</v>
      </c>
      <c r="F152" s="62">
        <v>0</v>
      </c>
      <c r="G152" s="62">
        <v>1</v>
      </c>
      <c r="H152" s="62">
        <v>9</v>
      </c>
      <c r="I152" s="62">
        <v>0</v>
      </c>
      <c r="J152" s="62">
        <f t="shared" si="6"/>
        <v>5</v>
      </c>
      <c r="K152" s="62">
        <v>4</v>
      </c>
      <c r="L152" s="62">
        <v>1</v>
      </c>
      <c r="M152" s="62">
        <v>0</v>
      </c>
      <c r="N152" s="71">
        <v>35.5</v>
      </c>
      <c r="O152" s="71">
        <v>34.785714285714285</v>
      </c>
      <c r="P152" s="71">
        <v>8.7857142857142865</v>
      </c>
      <c r="Q152" s="62"/>
      <c r="R152" s="62"/>
    </row>
    <row r="153" spans="1:18" s="63" customFormat="1" x14ac:dyDescent="0.2">
      <c r="A153" s="61" t="s">
        <v>101</v>
      </c>
      <c r="B153" s="62">
        <v>47</v>
      </c>
      <c r="C153" s="62">
        <v>15</v>
      </c>
      <c r="D153" s="62">
        <v>32</v>
      </c>
      <c r="E153" s="62">
        <v>33</v>
      </c>
      <c r="F153" s="62">
        <v>0</v>
      </c>
      <c r="G153" s="62">
        <v>6</v>
      </c>
      <c r="H153" s="62">
        <v>8</v>
      </c>
      <c r="I153" s="62">
        <v>0</v>
      </c>
      <c r="J153" s="62">
        <f t="shared" si="6"/>
        <v>24</v>
      </c>
      <c r="K153" s="62">
        <v>8</v>
      </c>
      <c r="L153" s="62">
        <v>12</v>
      </c>
      <c r="M153" s="62">
        <v>4</v>
      </c>
      <c r="N153" s="71">
        <v>38.439393939393938</v>
      </c>
      <c r="O153" s="71">
        <v>36.530303030303031</v>
      </c>
      <c r="P153" s="71">
        <v>14.530303030303031</v>
      </c>
      <c r="Q153" s="62"/>
      <c r="R153" s="62"/>
    </row>
    <row r="154" spans="1:18" s="63" customFormat="1" x14ac:dyDescent="0.2">
      <c r="A154" s="61" t="s">
        <v>141</v>
      </c>
      <c r="B154" s="62">
        <v>23</v>
      </c>
      <c r="C154" s="62">
        <v>5</v>
      </c>
      <c r="D154" s="62">
        <v>18</v>
      </c>
      <c r="E154" s="62">
        <v>20</v>
      </c>
      <c r="F154" s="62">
        <v>0</v>
      </c>
      <c r="G154" s="62">
        <v>3</v>
      </c>
      <c r="H154" s="62">
        <v>0</v>
      </c>
      <c r="I154" s="62">
        <v>0</v>
      </c>
      <c r="J154" s="62">
        <f t="shared" si="6"/>
        <v>18</v>
      </c>
      <c r="K154" s="62">
        <v>10</v>
      </c>
      <c r="L154" s="62">
        <v>6</v>
      </c>
      <c r="M154" s="62">
        <v>2</v>
      </c>
      <c r="N154" s="71">
        <v>34.5</v>
      </c>
      <c r="O154" s="71">
        <v>31.7</v>
      </c>
      <c r="P154" s="71">
        <v>10.25</v>
      </c>
      <c r="Q154" s="62"/>
      <c r="R154" s="62"/>
    </row>
    <row r="155" spans="1:18" s="63" customFormat="1" x14ac:dyDescent="0.2">
      <c r="A155" s="61" t="s">
        <v>142</v>
      </c>
      <c r="B155" s="62">
        <v>193</v>
      </c>
      <c r="C155" s="62">
        <v>49</v>
      </c>
      <c r="D155" s="62">
        <v>144</v>
      </c>
      <c r="E155" s="62">
        <v>152</v>
      </c>
      <c r="F155" s="62">
        <v>2</v>
      </c>
      <c r="G155" s="62">
        <v>32</v>
      </c>
      <c r="H155" s="62">
        <v>7</v>
      </c>
      <c r="I155" s="62">
        <v>0</v>
      </c>
      <c r="J155" s="62">
        <f t="shared" si="6"/>
        <v>106</v>
      </c>
      <c r="K155" s="62">
        <v>70</v>
      </c>
      <c r="L155" s="62">
        <v>31</v>
      </c>
      <c r="M155" s="62">
        <v>5</v>
      </c>
      <c r="N155" s="71">
        <v>37.842105263157897</v>
      </c>
      <c r="O155" s="71">
        <v>34.64473684210526</v>
      </c>
      <c r="P155" s="71">
        <v>12.578947368421053</v>
      </c>
      <c r="Q155" s="62"/>
      <c r="R155" s="62"/>
    </row>
    <row r="156" spans="1:18" s="63" customFormat="1" x14ac:dyDescent="0.2">
      <c r="A156" s="61" t="s">
        <v>143</v>
      </c>
      <c r="B156" s="62">
        <v>742</v>
      </c>
      <c r="C156" s="62">
        <v>238</v>
      </c>
      <c r="D156" s="62">
        <v>504</v>
      </c>
      <c r="E156" s="62">
        <v>535</v>
      </c>
      <c r="F156" s="62">
        <v>1</v>
      </c>
      <c r="G156" s="62">
        <v>143</v>
      </c>
      <c r="H156" s="62">
        <v>63</v>
      </c>
      <c r="I156" s="62">
        <v>0</v>
      </c>
      <c r="J156" s="62">
        <f t="shared" si="6"/>
        <v>355</v>
      </c>
      <c r="K156" s="62">
        <v>196</v>
      </c>
      <c r="L156" s="62">
        <v>129</v>
      </c>
      <c r="M156" s="62">
        <v>30</v>
      </c>
      <c r="N156" s="71">
        <v>39.283177570093457</v>
      </c>
      <c r="O156" s="71">
        <v>37.148598130841123</v>
      </c>
      <c r="P156" s="71">
        <v>13.894392523364486</v>
      </c>
      <c r="Q156" s="62"/>
      <c r="R156" s="62"/>
    </row>
    <row r="157" spans="1:18" s="63" customFormat="1" x14ac:dyDescent="0.2">
      <c r="A157" s="61" t="s">
        <v>144</v>
      </c>
      <c r="B157" s="62">
        <v>16</v>
      </c>
      <c r="C157" s="62">
        <v>4</v>
      </c>
      <c r="D157" s="62">
        <v>12</v>
      </c>
      <c r="E157" s="62">
        <v>11</v>
      </c>
      <c r="F157" s="62">
        <v>1</v>
      </c>
      <c r="G157" s="62">
        <v>4</v>
      </c>
      <c r="H157" s="62">
        <v>0</v>
      </c>
      <c r="I157" s="62">
        <v>0</v>
      </c>
      <c r="J157" s="62">
        <f t="shared" si="6"/>
        <v>8</v>
      </c>
      <c r="K157" s="62">
        <v>4</v>
      </c>
      <c r="L157" s="62">
        <v>3</v>
      </c>
      <c r="M157" s="62">
        <v>1</v>
      </c>
      <c r="N157" s="71">
        <v>37.863636363636367</v>
      </c>
      <c r="O157" s="71">
        <v>36.772727272727273</v>
      </c>
      <c r="P157" s="71">
        <v>14.409090909090908</v>
      </c>
      <c r="Q157" s="62"/>
      <c r="R157" s="62"/>
    </row>
    <row r="158" spans="1:18" s="63" customFormat="1" x14ac:dyDescent="0.2">
      <c r="A158" s="61" t="s">
        <v>145</v>
      </c>
      <c r="B158" s="62">
        <v>10</v>
      </c>
      <c r="C158" s="62">
        <v>0</v>
      </c>
      <c r="D158" s="62">
        <v>10</v>
      </c>
      <c r="E158" s="62">
        <v>10</v>
      </c>
      <c r="F158" s="62">
        <v>0</v>
      </c>
      <c r="G158" s="62">
        <v>0</v>
      </c>
      <c r="H158" s="62">
        <v>0</v>
      </c>
      <c r="I158" s="62">
        <v>0</v>
      </c>
      <c r="J158" s="62">
        <f t="shared" si="6"/>
        <v>6</v>
      </c>
      <c r="K158" s="62">
        <v>3</v>
      </c>
      <c r="L158" s="62">
        <v>1</v>
      </c>
      <c r="M158" s="62">
        <v>2</v>
      </c>
      <c r="N158" s="71">
        <v>39</v>
      </c>
      <c r="O158" s="71">
        <v>38.9</v>
      </c>
      <c r="P158" s="71">
        <v>16.399999999999999</v>
      </c>
      <c r="Q158" s="62"/>
      <c r="R158" s="62"/>
    </row>
    <row r="159" spans="1:18" s="63" customFormat="1" x14ac:dyDescent="0.2">
      <c r="A159" s="61" t="s">
        <v>146</v>
      </c>
      <c r="B159" s="62">
        <v>10</v>
      </c>
      <c r="C159" s="62">
        <v>2</v>
      </c>
      <c r="D159" s="62">
        <v>8</v>
      </c>
      <c r="E159" s="62">
        <v>7</v>
      </c>
      <c r="F159" s="62">
        <v>0</v>
      </c>
      <c r="G159" s="62">
        <v>3</v>
      </c>
      <c r="H159" s="62">
        <v>0</v>
      </c>
      <c r="I159" s="62">
        <v>0</v>
      </c>
      <c r="J159" s="62">
        <f t="shared" si="6"/>
        <v>6</v>
      </c>
      <c r="K159" s="62">
        <v>3</v>
      </c>
      <c r="L159" s="62">
        <v>3</v>
      </c>
      <c r="M159" s="62">
        <v>0</v>
      </c>
      <c r="N159" s="71">
        <v>43.642857142857146</v>
      </c>
      <c r="O159" s="71">
        <v>41.928571428571431</v>
      </c>
      <c r="P159" s="71">
        <v>20.214285714285715</v>
      </c>
      <c r="Q159" s="62"/>
      <c r="R159" s="62"/>
    </row>
    <row r="160" spans="1:18" s="63" customFormat="1" x14ac:dyDescent="0.2">
      <c r="A160" s="61" t="s">
        <v>147</v>
      </c>
      <c r="B160" s="62">
        <v>17</v>
      </c>
      <c r="C160" s="62">
        <v>4</v>
      </c>
      <c r="D160" s="62">
        <v>13</v>
      </c>
      <c r="E160" s="62">
        <v>15</v>
      </c>
      <c r="F160" s="62">
        <v>0</v>
      </c>
      <c r="G160" s="62">
        <v>1</v>
      </c>
      <c r="H160" s="62">
        <v>1</v>
      </c>
      <c r="I160" s="62">
        <v>0</v>
      </c>
      <c r="J160" s="62">
        <f t="shared" si="6"/>
        <v>11</v>
      </c>
      <c r="K160" s="62">
        <v>4</v>
      </c>
      <c r="L160" s="62">
        <v>6</v>
      </c>
      <c r="M160" s="62">
        <v>1</v>
      </c>
      <c r="N160" s="71">
        <v>37.43333333333333</v>
      </c>
      <c r="O160" s="71">
        <v>35.1</v>
      </c>
      <c r="P160" s="71">
        <v>13.433333333333334</v>
      </c>
      <c r="Q160" s="62"/>
      <c r="R160" s="62"/>
    </row>
    <row r="161" spans="1:18" s="63" customFormat="1" x14ac:dyDescent="0.2">
      <c r="A161" s="61" t="s">
        <v>90</v>
      </c>
      <c r="B161" s="62">
        <v>17</v>
      </c>
      <c r="C161" s="62">
        <v>5</v>
      </c>
      <c r="D161" s="62">
        <v>12</v>
      </c>
      <c r="E161" s="62">
        <v>13</v>
      </c>
      <c r="F161" s="62">
        <v>0</v>
      </c>
      <c r="G161" s="62">
        <v>2</v>
      </c>
      <c r="H161" s="62">
        <v>2</v>
      </c>
      <c r="I161" s="62">
        <v>0</v>
      </c>
      <c r="J161" s="62">
        <f t="shared" si="6"/>
        <v>9</v>
      </c>
      <c r="K161" s="62">
        <v>4</v>
      </c>
      <c r="L161" s="62">
        <v>5</v>
      </c>
      <c r="M161" s="62">
        <v>0</v>
      </c>
      <c r="N161" s="71">
        <v>38.115384615384613</v>
      </c>
      <c r="O161" s="71">
        <v>37.269230769230766</v>
      </c>
      <c r="P161" s="71">
        <v>14.115384615384615</v>
      </c>
      <c r="Q161" s="62"/>
      <c r="R161" s="62"/>
    </row>
    <row r="162" spans="1:18" s="63" customFormat="1" x14ac:dyDescent="0.2">
      <c r="A162" s="61" t="s">
        <v>79</v>
      </c>
      <c r="B162" s="62">
        <v>34</v>
      </c>
      <c r="C162" s="62">
        <v>18</v>
      </c>
      <c r="D162" s="62">
        <v>16</v>
      </c>
      <c r="E162" s="62">
        <v>27</v>
      </c>
      <c r="F162" s="62">
        <v>1</v>
      </c>
      <c r="G162" s="62">
        <v>3</v>
      </c>
      <c r="H162" s="62">
        <v>3</v>
      </c>
      <c r="I162" s="62">
        <v>0</v>
      </c>
      <c r="J162" s="62">
        <f t="shared" si="6"/>
        <v>21</v>
      </c>
      <c r="K162" s="62">
        <v>7</v>
      </c>
      <c r="L162" s="62">
        <v>12</v>
      </c>
      <c r="M162" s="62">
        <v>2</v>
      </c>
      <c r="N162" s="71">
        <v>37.277777777777779</v>
      </c>
      <c r="O162" s="71">
        <v>33.611111111111114</v>
      </c>
      <c r="P162" s="71">
        <v>12.75925925925926</v>
      </c>
      <c r="Q162" s="62"/>
      <c r="R162" s="62"/>
    </row>
    <row r="163" spans="1:18" s="63" customFormat="1" x14ac:dyDescent="0.2">
      <c r="A163" s="61" t="s">
        <v>148</v>
      </c>
      <c r="B163" s="62">
        <v>5</v>
      </c>
      <c r="C163" s="62">
        <v>1</v>
      </c>
      <c r="D163" s="62">
        <v>4</v>
      </c>
      <c r="E163" s="62">
        <v>3</v>
      </c>
      <c r="F163" s="62">
        <v>0</v>
      </c>
      <c r="G163" s="62">
        <v>0</v>
      </c>
      <c r="H163" s="62">
        <v>2</v>
      </c>
      <c r="I163" s="62">
        <v>0</v>
      </c>
      <c r="J163" s="62">
        <f t="shared" si="6"/>
        <v>3</v>
      </c>
      <c r="K163" s="62">
        <v>1</v>
      </c>
      <c r="L163" s="62">
        <v>2</v>
      </c>
      <c r="M163" s="62">
        <v>0</v>
      </c>
      <c r="N163" s="71">
        <v>34.5</v>
      </c>
      <c r="O163" s="71">
        <v>31.833333333333332</v>
      </c>
      <c r="P163" s="71">
        <v>10.5</v>
      </c>
      <c r="Q163" s="62"/>
      <c r="R163" s="62"/>
    </row>
    <row r="164" spans="1:18" s="63" customFormat="1" x14ac:dyDescent="0.2">
      <c r="A164" s="61" t="s">
        <v>70</v>
      </c>
      <c r="B164" s="62">
        <v>126</v>
      </c>
      <c r="C164" s="62">
        <v>32</v>
      </c>
      <c r="D164" s="62">
        <v>94</v>
      </c>
      <c r="E164" s="62">
        <v>101</v>
      </c>
      <c r="F164" s="62">
        <v>0</v>
      </c>
      <c r="G164" s="62">
        <v>24</v>
      </c>
      <c r="H164" s="62">
        <v>1</v>
      </c>
      <c r="I164" s="62">
        <v>0</v>
      </c>
      <c r="J164" s="62">
        <f t="shared" si="6"/>
        <v>75</v>
      </c>
      <c r="K164" s="62">
        <v>42</v>
      </c>
      <c r="L164" s="62">
        <v>29</v>
      </c>
      <c r="M164" s="62">
        <v>4</v>
      </c>
      <c r="N164" s="71">
        <v>36.103960396039604</v>
      </c>
      <c r="O164" s="71">
        <v>33.381188118811885</v>
      </c>
      <c r="P164" s="71">
        <v>11.46039603960396</v>
      </c>
      <c r="Q164" s="62"/>
      <c r="R164" s="62"/>
    </row>
    <row r="165" spans="1:18" s="63" customFormat="1" x14ac:dyDescent="0.2">
      <c r="A165" s="61" t="s">
        <v>102</v>
      </c>
      <c r="B165" s="62">
        <v>27</v>
      </c>
      <c r="C165" s="62">
        <v>10</v>
      </c>
      <c r="D165" s="62">
        <v>17</v>
      </c>
      <c r="E165" s="62">
        <v>20</v>
      </c>
      <c r="F165" s="62">
        <v>1</v>
      </c>
      <c r="G165" s="62">
        <v>5</v>
      </c>
      <c r="H165" s="62">
        <v>1</v>
      </c>
      <c r="I165" s="62">
        <v>0</v>
      </c>
      <c r="J165" s="62">
        <f t="shared" si="6"/>
        <v>16</v>
      </c>
      <c r="K165" s="62">
        <v>8</v>
      </c>
      <c r="L165" s="62">
        <v>5</v>
      </c>
      <c r="M165" s="62">
        <v>3</v>
      </c>
      <c r="N165" s="71">
        <v>38.35</v>
      </c>
      <c r="O165" s="71">
        <v>34.75</v>
      </c>
      <c r="P165" s="71">
        <v>13.2</v>
      </c>
      <c r="Q165" s="62"/>
      <c r="R165" s="62"/>
    </row>
    <row r="166" spans="1:18" s="63" customFormat="1" x14ac:dyDescent="0.2">
      <c r="A166" s="61" t="s">
        <v>149</v>
      </c>
      <c r="B166" s="62">
        <v>7</v>
      </c>
      <c r="C166" s="62">
        <v>3</v>
      </c>
      <c r="D166" s="62">
        <v>4</v>
      </c>
      <c r="E166" s="62">
        <v>4</v>
      </c>
      <c r="F166" s="62">
        <v>0</v>
      </c>
      <c r="G166" s="62">
        <v>2</v>
      </c>
      <c r="H166" s="62">
        <v>1</v>
      </c>
      <c r="I166" s="62">
        <v>0</v>
      </c>
      <c r="J166" s="62">
        <f t="shared" si="6"/>
        <v>2</v>
      </c>
      <c r="K166" s="62">
        <v>2</v>
      </c>
      <c r="L166" s="62">
        <v>0</v>
      </c>
      <c r="M166" s="62">
        <v>0</v>
      </c>
      <c r="N166" s="71">
        <v>42.25</v>
      </c>
      <c r="O166" s="71">
        <v>39.5</v>
      </c>
      <c r="P166" s="71">
        <v>14.25</v>
      </c>
      <c r="Q166" s="62"/>
      <c r="R166" s="62"/>
    </row>
    <row r="167" spans="1:18" s="63" customFormat="1" x14ac:dyDescent="0.2">
      <c r="A167" s="61" t="s">
        <v>150</v>
      </c>
      <c r="B167" s="62">
        <v>24</v>
      </c>
      <c r="C167" s="62">
        <v>6</v>
      </c>
      <c r="D167" s="62">
        <v>18</v>
      </c>
      <c r="E167" s="62">
        <v>15</v>
      </c>
      <c r="F167" s="62">
        <v>0</v>
      </c>
      <c r="G167" s="62">
        <v>5</v>
      </c>
      <c r="H167" s="62">
        <v>4</v>
      </c>
      <c r="I167" s="62">
        <v>0</v>
      </c>
      <c r="J167" s="62">
        <f t="shared" si="6"/>
        <v>9</v>
      </c>
      <c r="K167" s="62">
        <v>6</v>
      </c>
      <c r="L167" s="62">
        <v>2</v>
      </c>
      <c r="M167" s="62">
        <v>1</v>
      </c>
      <c r="N167" s="71">
        <v>44.966666666666669</v>
      </c>
      <c r="O167" s="71">
        <v>40.766666666666666</v>
      </c>
      <c r="P167" s="71">
        <v>15.366666666666667</v>
      </c>
      <c r="Q167" s="62"/>
      <c r="R167" s="62"/>
    </row>
    <row r="168" spans="1:18" s="63" customFormat="1" x14ac:dyDescent="0.2">
      <c r="A168" s="61" t="s">
        <v>80</v>
      </c>
      <c r="B168" s="62">
        <v>131</v>
      </c>
      <c r="C168" s="62">
        <v>39</v>
      </c>
      <c r="D168" s="62">
        <v>91</v>
      </c>
      <c r="E168" s="62">
        <v>112</v>
      </c>
      <c r="F168" s="62">
        <v>0</v>
      </c>
      <c r="G168" s="62">
        <v>6</v>
      </c>
      <c r="H168" s="62">
        <v>13</v>
      </c>
      <c r="I168" s="62">
        <v>0</v>
      </c>
      <c r="J168" s="62">
        <f t="shared" si="6"/>
        <v>82</v>
      </c>
      <c r="K168" s="62">
        <v>52</v>
      </c>
      <c r="L168" s="62">
        <v>27</v>
      </c>
      <c r="M168" s="62">
        <v>3</v>
      </c>
      <c r="N168" s="71">
        <v>38.678571428571431</v>
      </c>
      <c r="O168" s="71">
        <v>36.982142857142854</v>
      </c>
      <c r="P168" s="71">
        <v>14.392857142857142</v>
      </c>
      <c r="Q168" s="62"/>
      <c r="R168" s="62"/>
    </row>
    <row r="169" spans="1:18" s="63" customFormat="1" x14ac:dyDescent="0.2">
      <c r="A169" s="61" t="s">
        <v>91</v>
      </c>
      <c r="B169" s="62">
        <v>122</v>
      </c>
      <c r="C169" s="62">
        <v>37</v>
      </c>
      <c r="D169" s="62">
        <v>85</v>
      </c>
      <c r="E169" s="62">
        <v>106</v>
      </c>
      <c r="F169" s="62">
        <v>0</v>
      </c>
      <c r="G169" s="62">
        <v>12</v>
      </c>
      <c r="H169" s="62">
        <v>4</v>
      </c>
      <c r="I169" s="62">
        <v>0</v>
      </c>
      <c r="J169" s="62">
        <f t="shared" si="6"/>
        <v>72</v>
      </c>
      <c r="K169" s="62">
        <v>43</v>
      </c>
      <c r="L169" s="62">
        <v>24</v>
      </c>
      <c r="M169" s="62">
        <v>5</v>
      </c>
      <c r="N169" s="71">
        <v>38.10377358490566</v>
      </c>
      <c r="O169" s="71">
        <v>35.660377358490564</v>
      </c>
      <c r="P169" s="71">
        <v>13.339622641509434</v>
      </c>
      <c r="Q169" s="62"/>
      <c r="R169" s="62"/>
    </row>
    <row r="170" spans="1:18" s="63" customFormat="1" x14ac:dyDescent="0.2">
      <c r="A170" s="61" t="s">
        <v>50</v>
      </c>
      <c r="B170" s="62">
        <v>48</v>
      </c>
      <c r="C170" s="62">
        <v>12</v>
      </c>
      <c r="D170" s="62">
        <v>36</v>
      </c>
      <c r="E170" s="62">
        <v>28</v>
      </c>
      <c r="F170" s="62">
        <v>1</v>
      </c>
      <c r="G170" s="62">
        <v>16</v>
      </c>
      <c r="H170" s="62">
        <v>3</v>
      </c>
      <c r="I170" s="62">
        <v>0</v>
      </c>
      <c r="J170" s="62">
        <f t="shared" si="6"/>
        <v>23</v>
      </c>
      <c r="K170" s="62">
        <v>15</v>
      </c>
      <c r="L170" s="62">
        <v>8</v>
      </c>
      <c r="M170" s="62">
        <v>0</v>
      </c>
      <c r="N170" s="71">
        <v>37.035714285714285</v>
      </c>
      <c r="O170" s="71">
        <v>34.25</v>
      </c>
      <c r="P170" s="71">
        <v>13.107142857142858</v>
      </c>
      <c r="Q170" s="62"/>
      <c r="R170" s="62"/>
    </row>
    <row r="171" spans="1:18" s="63" customFormat="1" x14ac:dyDescent="0.2">
      <c r="A171" s="61" t="s">
        <v>81</v>
      </c>
      <c r="B171" s="62">
        <v>200</v>
      </c>
      <c r="C171" s="62">
        <v>58</v>
      </c>
      <c r="D171" s="62">
        <v>141</v>
      </c>
      <c r="E171" s="62">
        <v>174</v>
      </c>
      <c r="F171" s="62">
        <v>0</v>
      </c>
      <c r="G171" s="62">
        <v>25</v>
      </c>
      <c r="H171" s="62">
        <v>1</v>
      </c>
      <c r="I171" s="62">
        <v>0</v>
      </c>
      <c r="J171" s="62">
        <f t="shared" si="6"/>
        <v>124</v>
      </c>
      <c r="K171" s="62">
        <v>79</v>
      </c>
      <c r="L171" s="62">
        <v>40</v>
      </c>
      <c r="M171" s="62">
        <v>5</v>
      </c>
      <c r="N171" s="71">
        <v>37.304597701149426</v>
      </c>
      <c r="O171" s="71">
        <v>34.764367816091955</v>
      </c>
      <c r="P171" s="71">
        <v>12.25287356321839</v>
      </c>
      <c r="Q171" s="62"/>
      <c r="R171" s="62"/>
    </row>
    <row r="172" spans="1:18" s="63" customFormat="1" x14ac:dyDescent="0.2">
      <c r="A172" s="61" t="s">
        <v>151</v>
      </c>
      <c r="B172" s="62">
        <v>10</v>
      </c>
      <c r="C172" s="62">
        <v>0</v>
      </c>
      <c r="D172" s="62">
        <v>10</v>
      </c>
      <c r="E172" s="62">
        <v>8</v>
      </c>
      <c r="F172" s="62">
        <v>0</v>
      </c>
      <c r="G172" s="62">
        <v>2</v>
      </c>
      <c r="H172" s="62">
        <v>0</v>
      </c>
      <c r="I172" s="62">
        <v>0</v>
      </c>
      <c r="J172" s="62">
        <f t="shared" si="6"/>
        <v>7</v>
      </c>
      <c r="K172" s="62">
        <v>2</v>
      </c>
      <c r="L172" s="62">
        <v>4</v>
      </c>
      <c r="M172" s="62">
        <v>1</v>
      </c>
      <c r="N172" s="71">
        <v>37.625</v>
      </c>
      <c r="O172" s="71">
        <v>34.75</v>
      </c>
      <c r="P172" s="71">
        <v>14.25</v>
      </c>
      <c r="Q172" s="62"/>
      <c r="R172" s="62"/>
    </row>
    <row r="173" spans="1:18" s="63" customFormat="1" x14ac:dyDescent="0.2">
      <c r="A173" s="61" t="s">
        <v>103</v>
      </c>
      <c r="B173" s="62">
        <v>18</v>
      </c>
      <c r="C173" s="62">
        <v>3</v>
      </c>
      <c r="D173" s="62">
        <v>15</v>
      </c>
      <c r="E173" s="62">
        <v>14</v>
      </c>
      <c r="F173" s="62">
        <v>0</v>
      </c>
      <c r="G173" s="62">
        <v>4</v>
      </c>
      <c r="H173" s="62">
        <v>0</v>
      </c>
      <c r="I173" s="62">
        <v>0</v>
      </c>
      <c r="J173" s="62">
        <f t="shared" si="6"/>
        <v>7</v>
      </c>
      <c r="K173" s="62">
        <v>6</v>
      </c>
      <c r="L173" s="62">
        <v>1</v>
      </c>
      <c r="M173" s="62">
        <v>0</v>
      </c>
      <c r="N173" s="71">
        <v>43.285714285714285</v>
      </c>
      <c r="O173" s="71">
        <v>40.285714285714285</v>
      </c>
      <c r="P173" s="71">
        <v>18.928571428571427</v>
      </c>
      <c r="Q173" s="62"/>
      <c r="R173" s="62"/>
    </row>
    <row r="174" spans="1:18" s="63" customFormat="1" x14ac:dyDescent="0.2">
      <c r="A174" s="61" t="s">
        <v>118</v>
      </c>
      <c r="B174" s="62">
        <v>124</v>
      </c>
      <c r="C174" s="62">
        <v>43</v>
      </c>
      <c r="D174" s="62">
        <v>81</v>
      </c>
      <c r="E174" s="62">
        <v>94</v>
      </c>
      <c r="F174" s="62">
        <v>1</v>
      </c>
      <c r="G174" s="62">
        <v>27</v>
      </c>
      <c r="H174" s="62">
        <v>2</v>
      </c>
      <c r="I174" s="62">
        <v>0</v>
      </c>
      <c r="J174" s="62">
        <f t="shared" si="6"/>
        <v>62</v>
      </c>
      <c r="K174" s="62">
        <v>41</v>
      </c>
      <c r="L174" s="62">
        <v>16</v>
      </c>
      <c r="M174" s="62">
        <v>5</v>
      </c>
      <c r="N174" s="71">
        <v>38.521276595744681</v>
      </c>
      <c r="O174" s="71">
        <v>35.414893617021278</v>
      </c>
      <c r="P174" s="71">
        <v>13.063829787234043</v>
      </c>
      <c r="Q174" s="62"/>
      <c r="R174" s="62"/>
    </row>
    <row r="175" spans="1:18" s="63" customFormat="1" x14ac:dyDescent="0.2">
      <c r="A175" s="61" t="s">
        <v>152</v>
      </c>
      <c r="B175" s="62">
        <v>27</v>
      </c>
      <c r="C175" s="62">
        <v>5</v>
      </c>
      <c r="D175" s="62">
        <v>22</v>
      </c>
      <c r="E175" s="62">
        <v>21</v>
      </c>
      <c r="F175" s="62">
        <v>0</v>
      </c>
      <c r="G175" s="62">
        <v>3</v>
      </c>
      <c r="H175" s="62">
        <v>3</v>
      </c>
      <c r="I175" s="62">
        <v>0</v>
      </c>
      <c r="J175" s="62">
        <f t="shared" si="6"/>
        <v>17</v>
      </c>
      <c r="K175" s="62">
        <v>11</v>
      </c>
      <c r="L175" s="62">
        <v>6</v>
      </c>
      <c r="M175" s="62">
        <v>0</v>
      </c>
      <c r="N175" s="71">
        <v>37.261904761904759</v>
      </c>
      <c r="O175" s="71">
        <v>35.30952380952381</v>
      </c>
      <c r="P175" s="71">
        <v>13.976190476190476</v>
      </c>
      <c r="Q175" s="62"/>
      <c r="R175" s="62"/>
    </row>
    <row r="176" spans="1:18" s="63" customFormat="1" x14ac:dyDescent="0.2">
      <c r="A176" s="61" t="s">
        <v>153</v>
      </c>
      <c r="B176" s="62">
        <v>2</v>
      </c>
      <c r="C176" s="62">
        <v>1</v>
      </c>
      <c r="D176" s="62">
        <v>1</v>
      </c>
      <c r="E176" s="62">
        <v>1</v>
      </c>
      <c r="F176" s="62">
        <v>1</v>
      </c>
      <c r="G176" s="62">
        <v>0</v>
      </c>
      <c r="H176" s="62">
        <v>0</v>
      </c>
      <c r="I176" s="62">
        <v>0</v>
      </c>
      <c r="J176" s="62">
        <f t="shared" si="6"/>
        <v>1</v>
      </c>
      <c r="K176" s="62">
        <v>1</v>
      </c>
      <c r="L176" s="62">
        <v>0</v>
      </c>
      <c r="M176" s="62">
        <v>0</v>
      </c>
      <c r="N176" s="76">
        <v>29.5</v>
      </c>
      <c r="O176" s="76">
        <v>29.5</v>
      </c>
      <c r="P176" s="76">
        <v>10.5</v>
      </c>
      <c r="Q176" s="62"/>
      <c r="R176" s="62"/>
    </row>
    <row r="177" spans="1:18" s="63" customFormat="1" x14ac:dyDescent="0.2">
      <c r="A177" s="61" t="s">
        <v>154</v>
      </c>
      <c r="B177" s="62">
        <v>32</v>
      </c>
      <c r="C177" s="62">
        <v>12</v>
      </c>
      <c r="D177" s="62">
        <v>20</v>
      </c>
      <c r="E177" s="62">
        <v>28</v>
      </c>
      <c r="F177" s="62">
        <v>0</v>
      </c>
      <c r="G177" s="62">
        <v>1</v>
      </c>
      <c r="H177" s="62">
        <v>3</v>
      </c>
      <c r="I177" s="62">
        <v>0</v>
      </c>
      <c r="J177" s="62">
        <f t="shared" si="6"/>
        <v>15</v>
      </c>
      <c r="K177" s="62">
        <v>10</v>
      </c>
      <c r="L177" s="62">
        <v>5</v>
      </c>
      <c r="M177" s="62">
        <v>0</v>
      </c>
      <c r="N177" s="71">
        <v>38.928571428571431</v>
      </c>
      <c r="O177" s="71">
        <v>36.75</v>
      </c>
      <c r="P177" s="71">
        <v>14.964285714285714</v>
      </c>
      <c r="Q177" s="62"/>
      <c r="R177" s="62"/>
    </row>
    <row r="178" spans="1:18" s="63" customFormat="1" x14ac:dyDescent="0.2">
      <c r="A178" s="61" t="s">
        <v>62</v>
      </c>
      <c r="B178" s="62">
        <v>36</v>
      </c>
      <c r="C178" s="62">
        <v>14</v>
      </c>
      <c r="D178" s="62">
        <v>22</v>
      </c>
      <c r="E178" s="62">
        <v>32</v>
      </c>
      <c r="F178" s="62">
        <v>0</v>
      </c>
      <c r="G178" s="62">
        <v>3</v>
      </c>
      <c r="H178" s="62">
        <v>1</v>
      </c>
      <c r="I178" s="62">
        <v>0</v>
      </c>
      <c r="J178" s="62">
        <f t="shared" si="6"/>
        <v>17</v>
      </c>
      <c r="K178" s="62">
        <v>8</v>
      </c>
      <c r="L178" s="62">
        <v>8</v>
      </c>
      <c r="M178" s="62">
        <v>1</v>
      </c>
      <c r="N178" s="71">
        <v>45.59375</v>
      </c>
      <c r="O178" s="71">
        <v>43.03125</v>
      </c>
      <c r="P178" s="71">
        <v>20.1875</v>
      </c>
      <c r="Q178" s="62"/>
      <c r="R178" s="62"/>
    </row>
    <row r="179" spans="1:18" s="63" customFormat="1" x14ac:dyDescent="0.2">
      <c r="A179" s="61" t="s">
        <v>82</v>
      </c>
      <c r="B179" s="62">
        <v>15</v>
      </c>
      <c r="C179" s="62">
        <v>3</v>
      </c>
      <c r="D179" s="62">
        <v>12</v>
      </c>
      <c r="E179" s="62">
        <v>12</v>
      </c>
      <c r="F179" s="62">
        <v>0</v>
      </c>
      <c r="G179" s="62">
        <v>3</v>
      </c>
      <c r="H179" s="62">
        <v>0</v>
      </c>
      <c r="I179" s="62">
        <v>0</v>
      </c>
      <c r="J179" s="62">
        <f t="shared" si="6"/>
        <v>9</v>
      </c>
      <c r="K179" s="62">
        <v>4</v>
      </c>
      <c r="L179" s="62">
        <v>3</v>
      </c>
      <c r="M179" s="62">
        <v>2</v>
      </c>
      <c r="N179" s="71">
        <v>33.5</v>
      </c>
      <c r="O179" s="71">
        <v>31.166666666666668</v>
      </c>
      <c r="P179" s="71">
        <v>8.8333333333333339</v>
      </c>
      <c r="Q179" s="62"/>
      <c r="R179" s="62"/>
    </row>
    <row r="180" spans="1:18" s="63" customFormat="1" x14ac:dyDescent="0.2">
      <c r="A180" s="61" t="s">
        <v>155</v>
      </c>
      <c r="B180" s="62">
        <v>13</v>
      </c>
      <c r="C180" s="62">
        <v>6</v>
      </c>
      <c r="D180" s="62">
        <v>7</v>
      </c>
      <c r="E180" s="62">
        <v>12</v>
      </c>
      <c r="F180" s="62">
        <v>0</v>
      </c>
      <c r="G180" s="62">
        <v>1</v>
      </c>
      <c r="H180" s="62">
        <v>0</v>
      </c>
      <c r="I180" s="62">
        <v>0</v>
      </c>
      <c r="J180" s="62">
        <f t="shared" si="6"/>
        <v>10</v>
      </c>
      <c r="K180" s="62">
        <v>6</v>
      </c>
      <c r="L180" s="62">
        <v>3</v>
      </c>
      <c r="M180" s="62">
        <v>1</v>
      </c>
      <c r="N180" s="71">
        <v>34.666666666666664</v>
      </c>
      <c r="O180" s="71">
        <v>31.666666666666668</v>
      </c>
      <c r="P180" s="71">
        <v>11.75</v>
      </c>
      <c r="Q180" s="62"/>
      <c r="R180" s="62"/>
    </row>
    <row r="181" spans="1:18" s="63" customFormat="1" x14ac:dyDescent="0.2">
      <c r="A181" s="61" t="s">
        <v>71</v>
      </c>
      <c r="B181" s="62">
        <v>259</v>
      </c>
      <c r="C181" s="62">
        <v>87</v>
      </c>
      <c r="D181" s="62">
        <v>169</v>
      </c>
      <c r="E181" s="62">
        <v>193</v>
      </c>
      <c r="F181" s="62">
        <v>0</v>
      </c>
      <c r="G181" s="62">
        <v>53</v>
      </c>
      <c r="H181" s="62">
        <v>13</v>
      </c>
      <c r="I181" s="62">
        <v>0</v>
      </c>
      <c r="J181" s="62">
        <f t="shared" si="6"/>
        <v>130</v>
      </c>
      <c r="K181" s="62">
        <v>83</v>
      </c>
      <c r="L181" s="62">
        <v>36</v>
      </c>
      <c r="M181" s="62">
        <v>11</v>
      </c>
      <c r="N181" s="71">
        <v>38.220207253886009</v>
      </c>
      <c r="O181" s="71">
        <v>35.810880829015545</v>
      </c>
      <c r="P181" s="71">
        <v>12.878238341968911</v>
      </c>
      <c r="Q181" s="62"/>
      <c r="R181" s="62"/>
    </row>
    <row r="182" spans="1:18" s="63" customFormat="1" x14ac:dyDescent="0.2">
      <c r="A182" s="61" t="s">
        <v>156</v>
      </c>
      <c r="B182" s="62">
        <v>15</v>
      </c>
      <c r="C182" s="62">
        <v>5</v>
      </c>
      <c r="D182" s="62">
        <v>10</v>
      </c>
      <c r="E182" s="62">
        <v>9</v>
      </c>
      <c r="F182" s="62">
        <v>0</v>
      </c>
      <c r="G182" s="62">
        <v>5</v>
      </c>
      <c r="H182" s="62">
        <v>1</v>
      </c>
      <c r="I182" s="62">
        <v>0</v>
      </c>
      <c r="J182" s="62">
        <f t="shared" si="6"/>
        <v>6</v>
      </c>
      <c r="K182" s="62">
        <v>2</v>
      </c>
      <c r="L182" s="62">
        <v>3</v>
      </c>
      <c r="M182" s="62">
        <v>1</v>
      </c>
      <c r="N182" s="71">
        <v>40.388888888888886</v>
      </c>
      <c r="O182" s="71">
        <v>36.944444444444443</v>
      </c>
      <c r="P182" s="71">
        <v>15.611111111111111</v>
      </c>
      <c r="Q182" s="62"/>
      <c r="R182" s="62"/>
    </row>
    <row r="183" spans="1:18" s="63" customFormat="1" x14ac:dyDescent="0.2">
      <c r="A183" s="61" t="s">
        <v>157</v>
      </c>
      <c r="B183" s="62">
        <v>34</v>
      </c>
      <c r="C183" s="62">
        <v>14</v>
      </c>
      <c r="D183" s="62">
        <v>20</v>
      </c>
      <c r="E183" s="62">
        <v>30</v>
      </c>
      <c r="F183" s="62">
        <v>0</v>
      </c>
      <c r="G183" s="62">
        <v>4</v>
      </c>
      <c r="H183" s="62">
        <v>0</v>
      </c>
      <c r="I183" s="62">
        <v>0</v>
      </c>
      <c r="J183" s="62">
        <f t="shared" si="6"/>
        <v>23</v>
      </c>
      <c r="K183" s="62">
        <v>15</v>
      </c>
      <c r="L183" s="62">
        <v>7</v>
      </c>
      <c r="M183" s="62">
        <v>1</v>
      </c>
      <c r="N183" s="71">
        <v>40.966666666666669</v>
      </c>
      <c r="O183" s="71">
        <v>38.4</v>
      </c>
      <c r="P183" s="71">
        <v>16.899999999999999</v>
      </c>
      <c r="Q183" s="62"/>
      <c r="R183" s="62"/>
    </row>
    <row r="184" spans="1:18" s="63" customFormat="1" x14ac:dyDescent="0.2">
      <c r="A184" s="61" t="s">
        <v>158</v>
      </c>
      <c r="B184" s="62">
        <v>3</v>
      </c>
      <c r="C184" s="62">
        <v>2</v>
      </c>
      <c r="D184" s="62">
        <v>1</v>
      </c>
      <c r="E184" s="62">
        <v>2</v>
      </c>
      <c r="F184" s="62">
        <v>0</v>
      </c>
      <c r="G184" s="62">
        <v>0</v>
      </c>
      <c r="H184" s="62">
        <v>1</v>
      </c>
      <c r="I184" s="62">
        <v>0</v>
      </c>
      <c r="J184" s="62">
        <f t="shared" si="6"/>
        <v>1</v>
      </c>
      <c r="K184" s="62">
        <v>0</v>
      </c>
      <c r="L184" s="62">
        <v>1</v>
      </c>
      <c r="M184" s="62">
        <v>0</v>
      </c>
      <c r="N184" s="71">
        <v>45</v>
      </c>
      <c r="O184" s="71">
        <v>44.5</v>
      </c>
      <c r="P184" s="71">
        <v>19.5</v>
      </c>
      <c r="Q184" s="62"/>
      <c r="R184" s="62"/>
    </row>
    <row r="185" spans="1:18" s="63" customFormat="1" x14ac:dyDescent="0.2">
      <c r="A185" s="61" t="s">
        <v>63</v>
      </c>
      <c r="B185" s="62">
        <v>58</v>
      </c>
      <c r="C185" s="62">
        <v>16</v>
      </c>
      <c r="D185" s="62">
        <v>42</v>
      </c>
      <c r="E185" s="62">
        <v>47</v>
      </c>
      <c r="F185" s="62">
        <v>1</v>
      </c>
      <c r="G185" s="62">
        <v>7</v>
      </c>
      <c r="H185" s="62">
        <v>3</v>
      </c>
      <c r="I185" s="62">
        <v>0</v>
      </c>
      <c r="J185" s="62">
        <f t="shared" si="6"/>
        <v>34</v>
      </c>
      <c r="K185" s="62">
        <v>21</v>
      </c>
      <c r="L185" s="62">
        <v>10</v>
      </c>
      <c r="M185" s="62">
        <v>3</v>
      </c>
      <c r="N185" s="71">
        <v>38.478723404255319</v>
      </c>
      <c r="O185" s="71">
        <v>35.734042553191486</v>
      </c>
      <c r="P185" s="71">
        <v>13.98936170212766</v>
      </c>
      <c r="Q185" s="62"/>
      <c r="R185" s="62"/>
    </row>
    <row r="186" spans="1:18" s="63" customFormat="1" x14ac:dyDescent="0.2">
      <c r="A186" s="61" t="s">
        <v>72</v>
      </c>
      <c r="B186" s="62">
        <v>175</v>
      </c>
      <c r="C186" s="62">
        <v>47</v>
      </c>
      <c r="D186" s="62">
        <v>127</v>
      </c>
      <c r="E186" s="62">
        <v>134</v>
      </c>
      <c r="F186" s="62">
        <v>0</v>
      </c>
      <c r="G186" s="62">
        <v>34</v>
      </c>
      <c r="H186" s="62">
        <v>7</v>
      </c>
      <c r="I186" s="62">
        <v>0</v>
      </c>
      <c r="J186" s="62">
        <f t="shared" ref="J186:J249" si="7">SUM(K186:M186)</f>
        <v>96</v>
      </c>
      <c r="K186" s="62">
        <v>65</v>
      </c>
      <c r="L186" s="62">
        <v>29</v>
      </c>
      <c r="M186" s="62">
        <v>2</v>
      </c>
      <c r="N186" s="71">
        <v>38.14179104477612</v>
      </c>
      <c r="O186" s="71">
        <v>35.604477611940297</v>
      </c>
      <c r="P186" s="71">
        <v>12.425373134328359</v>
      </c>
      <c r="Q186" s="62"/>
      <c r="R186" s="62"/>
    </row>
    <row r="187" spans="1:18" s="63" customFormat="1" x14ac:dyDescent="0.2">
      <c r="A187" s="61" t="s">
        <v>64</v>
      </c>
      <c r="B187" s="62">
        <v>70</v>
      </c>
      <c r="C187" s="62">
        <v>21</v>
      </c>
      <c r="D187" s="62">
        <v>49</v>
      </c>
      <c r="E187" s="62">
        <v>60</v>
      </c>
      <c r="F187" s="62">
        <v>1</v>
      </c>
      <c r="G187" s="62">
        <v>9</v>
      </c>
      <c r="H187" s="62">
        <v>0</v>
      </c>
      <c r="I187" s="62">
        <v>0</v>
      </c>
      <c r="J187" s="62">
        <f t="shared" si="7"/>
        <v>48</v>
      </c>
      <c r="K187" s="62">
        <v>24</v>
      </c>
      <c r="L187" s="62">
        <v>16</v>
      </c>
      <c r="M187" s="62">
        <v>8</v>
      </c>
      <c r="N187" s="71">
        <v>36.916666666666664</v>
      </c>
      <c r="O187" s="71">
        <v>34.766666666666666</v>
      </c>
      <c r="P187" s="71">
        <v>12.333333333333334</v>
      </c>
      <c r="Q187" s="62"/>
      <c r="R187" s="62"/>
    </row>
    <row r="188" spans="1:18" s="63" customFormat="1" x14ac:dyDescent="0.2">
      <c r="A188" s="61" t="s">
        <v>51</v>
      </c>
      <c r="B188" s="62">
        <v>80</v>
      </c>
      <c r="C188" s="62">
        <v>29</v>
      </c>
      <c r="D188" s="62">
        <v>51</v>
      </c>
      <c r="E188" s="62">
        <v>61</v>
      </c>
      <c r="F188" s="62">
        <v>1</v>
      </c>
      <c r="G188" s="62">
        <v>7</v>
      </c>
      <c r="H188" s="62">
        <v>11</v>
      </c>
      <c r="I188" s="62">
        <v>0</v>
      </c>
      <c r="J188" s="62">
        <f t="shared" si="7"/>
        <v>45</v>
      </c>
      <c r="K188" s="62">
        <v>28</v>
      </c>
      <c r="L188" s="62">
        <v>17</v>
      </c>
      <c r="M188" s="62">
        <v>0</v>
      </c>
      <c r="N188" s="71">
        <v>37.155737704918032</v>
      </c>
      <c r="O188" s="71">
        <v>35.319672131147541</v>
      </c>
      <c r="P188" s="71">
        <v>13.467213114754099</v>
      </c>
      <c r="Q188" s="62"/>
      <c r="R188" s="62"/>
    </row>
    <row r="189" spans="1:18" s="63" customFormat="1" x14ac:dyDescent="0.2">
      <c r="A189" s="61" t="s">
        <v>56</v>
      </c>
      <c r="B189" s="62">
        <v>61</v>
      </c>
      <c r="C189" s="62">
        <v>24</v>
      </c>
      <c r="D189" s="62">
        <v>37</v>
      </c>
      <c r="E189" s="62">
        <v>49</v>
      </c>
      <c r="F189" s="62">
        <v>0</v>
      </c>
      <c r="G189" s="62">
        <v>8</v>
      </c>
      <c r="H189" s="62">
        <v>4</v>
      </c>
      <c r="I189" s="62">
        <v>0</v>
      </c>
      <c r="J189" s="62">
        <f t="shared" si="7"/>
        <v>31</v>
      </c>
      <c r="K189" s="62">
        <v>19</v>
      </c>
      <c r="L189" s="62">
        <v>11</v>
      </c>
      <c r="M189" s="62">
        <v>1</v>
      </c>
      <c r="N189" s="71">
        <v>42.887755102040813</v>
      </c>
      <c r="O189" s="71">
        <v>40.132653061224488</v>
      </c>
      <c r="P189" s="71">
        <v>17.214285714285715</v>
      </c>
      <c r="Q189" s="62"/>
      <c r="R189" s="62"/>
    </row>
    <row r="190" spans="1:18" s="63" customFormat="1" x14ac:dyDescent="0.2">
      <c r="A190" s="61" t="s">
        <v>159</v>
      </c>
      <c r="B190" s="62">
        <v>7</v>
      </c>
      <c r="C190" s="62">
        <v>4</v>
      </c>
      <c r="D190" s="62">
        <v>3</v>
      </c>
      <c r="E190" s="62">
        <v>6</v>
      </c>
      <c r="F190" s="62">
        <v>0</v>
      </c>
      <c r="G190" s="62">
        <v>1</v>
      </c>
      <c r="H190" s="62">
        <v>0</v>
      </c>
      <c r="I190" s="62">
        <v>0</v>
      </c>
      <c r="J190" s="62">
        <f t="shared" si="7"/>
        <v>2</v>
      </c>
      <c r="K190" s="62">
        <v>1</v>
      </c>
      <c r="L190" s="62">
        <v>1</v>
      </c>
      <c r="M190" s="62">
        <v>0</v>
      </c>
      <c r="N190" s="71">
        <v>45.833333333333336</v>
      </c>
      <c r="O190" s="71">
        <v>42.666666666666664</v>
      </c>
      <c r="P190" s="71">
        <v>19.666666666666668</v>
      </c>
      <c r="Q190" s="62"/>
      <c r="R190" s="62"/>
    </row>
    <row r="191" spans="1:18" s="63" customFormat="1" x14ac:dyDescent="0.2">
      <c r="A191" s="61" t="s">
        <v>92</v>
      </c>
      <c r="B191" s="62">
        <v>24</v>
      </c>
      <c r="C191" s="62">
        <v>7</v>
      </c>
      <c r="D191" s="62">
        <v>17</v>
      </c>
      <c r="E191" s="62">
        <v>20</v>
      </c>
      <c r="F191" s="62">
        <v>0</v>
      </c>
      <c r="G191" s="62">
        <v>3</v>
      </c>
      <c r="H191" s="62">
        <v>1</v>
      </c>
      <c r="I191" s="62">
        <v>0</v>
      </c>
      <c r="J191" s="62">
        <f t="shared" si="7"/>
        <v>18</v>
      </c>
      <c r="K191" s="62">
        <v>9</v>
      </c>
      <c r="L191" s="62">
        <v>7</v>
      </c>
      <c r="M191" s="62">
        <v>2</v>
      </c>
      <c r="N191" s="71">
        <v>36.6</v>
      </c>
      <c r="O191" s="71">
        <v>34.450000000000003</v>
      </c>
      <c r="P191" s="71">
        <v>13.65</v>
      </c>
      <c r="Q191" s="62"/>
      <c r="R191" s="62"/>
    </row>
    <row r="192" spans="1:18" s="63" customFormat="1" x14ac:dyDescent="0.2">
      <c r="A192" s="61" t="s">
        <v>104</v>
      </c>
      <c r="B192" s="62">
        <v>182</v>
      </c>
      <c r="C192" s="62">
        <v>58</v>
      </c>
      <c r="D192" s="62">
        <v>124</v>
      </c>
      <c r="E192" s="62">
        <v>149</v>
      </c>
      <c r="F192" s="62">
        <v>2</v>
      </c>
      <c r="G192" s="62">
        <v>25</v>
      </c>
      <c r="H192" s="62">
        <v>6</v>
      </c>
      <c r="I192" s="62">
        <v>0</v>
      </c>
      <c r="J192" s="62">
        <f t="shared" si="7"/>
        <v>106</v>
      </c>
      <c r="K192" s="62">
        <v>61</v>
      </c>
      <c r="L192" s="62">
        <v>37</v>
      </c>
      <c r="M192" s="62">
        <v>8</v>
      </c>
      <c r="N192" s="71">
        <v>39.580536912751676</v>
      </c>
      <c r="O192" s="71">
        <v>37.097315436241608</v>
      </c>
      <c r="P192" s="71">
        <v>14.265100671140939</v>
      </c>
      <c r="Q192" s="62"/>
      <c r="R192" s="62"/>
    </row>
    <row r="193" spans="1:18" s="63" customFormat="1" x14ac:dyDescent="0.2">
      <c r="A193" s="61" t="s">
        <v>65</v>
      </c>
      <c r="B193" s="62">
        <v>141</v>
      </c>
      <c r="C193" s="62">
        <v>39</v>
      </c>
      <c r="D193" s="62">
        <v>102</v>
      </c>
      <c r="E193" s="62">
        <v>115</v>
      </c>
      <c r="F193" s="62">
        <v>2</v>
      </c>
      <c r="G193" s="62">
        <v>14</v>
      </c>
      <c r="H193" s="62">
        <v>10</v>
      </c>
      <c r="I193" s="62">
        <v>0</v>
      </c>
      <c r="J193" s="62">
        <f t="shared" si="7"/>
        <v>87</v>
      </c>
      <c r="K193" s="62">
        <v>52</v>
      </c>
      <c r="L193" s="62">
        <v>28</v>
      </c>
      <c r="M193" s="62">
        <v>7</v>
      </c>
      <c r="N193" s="71">
        <v>38.778260869565216</v>
      </c>
      <c r="O193" s="71">
        <v>37.265217391304347</v>
      </c>
      <c r="P193" s="71">
        <v>14.439130434782609</v>
      </c>
      <c r="Q193" s="62"/>
      <c r="R193" s="62"/>
    </row>
    <row r="194" spans="1:18" s="63" customFormat="1" x14ac:dyDescent="0.2">
      <c r="A194" s="61" t="s">
        <v>105</v>
      </c>
      <c r="B194" s="62">
        <v>153</v>
      </c>
      <c r="C194" s="62">
        <v>53</v>
      </c>
      <c r="D194" s="62">
        <v>99</v>
      </c>
      <c r="E194" s="62">
        <v>116</v>
      </c>
      <c r="F194" s="62">
        <v>5</v>
      </c>
      <c r="G194" s="62">
        <v>25</v>
      </c>
      <c r="H194" s="62">
        <v>7</v>
      </c>
      <c r="I194" s="62">
        <v>0</v>
      </c>
      <c r="J194" s="62">
        <f t="shared" si="7"/>
        <v>79</v>
      </c>
      <c r="K194" s="62">
        <v>37</v>
      </c>
      <c r="L194" s="62">
        <v>35</v>
      </c>
      <c r="M194" s="62">
        <v>7</v>
      </c>
      <c r="N194" s="71">
        <v>37.956896551724135</v>
      </c>
      <c r="O194" s="71">
        <v>34.974137931034484</v>
      </c>
      <c r="P194" s="71">
        <v>12.060344827586206</v>
      </c>
      <c r="Q194" s="62"/>
      <c r="R194" s="62"/>
    </row>
    <row r="195" spans="1:18" s="63" customFormat="1" x14ac:dyDescent="0.2">
      <c r="A195" s="61" t="s">
        <v>66</v>
      </c>
      <c r="B195" s="62">
        <v>191</v>
      </c>
      <c r="C195" s="62">
        <v>47</v>
      </c>
      <c r="D195" s="62">
        <v>144</v>
      </c>
      <c r="E195" s="62">
        <v>146</v>
      </c>
      <c r="F195" s="62">
        <v>2</v>
      </c>
      <c r="G195" s="62">
        <v>31</v>
      </c>
      <c r="H195" s="62">
        <v>12</v>
      </c>
      <c r="I195" s="62">
        <v>0</v>
      </c>
      <c r="J195" s="62">
        <f t="shared" si="7"/>
        <v>109</v>
      </c>
      <c r="K195" s="62">
        <v>62</v>
      </c>
      <c r="L195" s="62">
        <v>41</v>
      </c>
      <c r="M195" s="62">
        <v>6</v>
      </c>
      <c r="N195" s="71">
        <v>39.089041095890408</v>
      </c>
      <c r="O195" s="71">
        <v>36.726027397260275</v>
      </c>
      <c r="P195" s="71">
        <v>14.36986301369863</v>
      </c>
      <c r="Q195" s="62"/>
      <c r="R195" s="62"/>
    </row>
    <row r="196" spans="1:18" s="63" customFormat="1" x14ac:dyDescent="0.2">
      <c r="A196" s="61" t="s">
        <v>67</v>
      </c>
      <c r="B196" s="62">
        <v>40</v>
      </c>
      <c r="C196" s="62">
        <v>10</v>
      </c>
      <c r="D196" s="62">
        <v>30</v>
      </c>
      <c r="E196" s="62">
        <v>34</v>
      </c>
      <c r="F196" s="62">
        <v>3</v>
      </c>
      <c r="G196" s="62">
        <v>2</v>
      </c>
      <c r="H196" s="62">
        <v>1</v>
      </c>
      <c r="I196" s="62">
        <v>0</v>
      </c>
      <c r="J196" s="62">
        <f t="shared" si="7"/>
        <v>27</v>
      </c>
      <c r="K196" s="62">
        <v>15</v>
      </c>
      <c r="L196" s="62">
        <v>11</v>
      </c>
      <c r="M196" s="62">
        <v>1</v>
      </c>
      <c r="N196" s="71">
        <v>37.676470588235297</v>
      </c>
      <c r="O196" s="71">
        <v>35.117647058823529</v>
      </c>
      <c r="P196" s="71">
        <v>12.352941176470589</v>
      </c>
      <c r="Q196" s="62"/>
      <c r="R196" s="62"/>
    </row>
    <row r="197" spans="1:18" s="63" customFormat="1" x14ac:dyDescent="0.2">
      <c r="A197" s="61" t="s">
        <v>160</v>
      </c>
      <c r="B197" s="62">
        <v>9</v>
      </c>
      <c r="C197" s="62">
        <v>3</v>
      </c>
      <c r="D197" s="62">
        <v>6</v>
      </c>
      <c r="E197" s="62">
        <v>8</v>
      </c>
      <c r="F197" s="62">
        <v>0</v>
      </c>
      <c r="G197" s="62">
        <v>1</v>
      </c>
      <c r="H197" s="62">
        <v>0</v>
      </c>
      <c r="I197" s="62">
        <v>0</v>
      </c>
      <c r="J197" s="62">
        <f t="shared" si="7"/>
        <v>7</v>
      </c>
      <c r="K197" s="62">
        <v>4</v>
      </c>
      <c r="L197" s="62">
        <v>2</v>
      </c>
      <c r="M197" s="62">
        <v>1</v>
      </c>
      <c r="N197" s="71">
        <v>34</v>
      </c>
      <c r="O197" s="71">
        <v>32.625</v>
      </c>
      <c r="P197" s="71">
        <v>9.75</v>
      </c>
      <c r="Q197" s="62"/>
      <c r="R197" s="62"/>
    </row>
    <row r="198" spans="1:18" s="63" customFormat="1" x14ac:dyDescent="0.2">
      <c r="A198" s="61" t="s">
        <v>161</v>
      </c>
      <c r="B198" s="62">
        <v>4</v>
      </c>
      <c r="C198" s="62">
        <v>2</v>
      </c>
      <c r="D198" s="62">
        <v>2</v>
      </c>
      <c r="E198" s="62">
        <v>3</v>
      </c>
      <c r="F198" s="62">
        <v>0</v>
      </c>
      <c r="G198" s="62">
        <v>1</v>
      </c>
      <c r="H198" s="62">
        <v>0</v>
      </c>
      <c r="I198" s="62">
        <v>0</v>
      </c>
      <c r="J198" s="62">
        <f t="shared" si="7"/>
        <v>1</v>
      </c>
      <c r="K198" s="62">
        <v>0</v>
      </c>
      <c r="L198" s="62">
        <v>1</v>
      </c>
      <c r="M198" s="62">
        <v>0</v>
      </c>
      <c r="N198" s="71">
        <v>31.166666666666668</v>
      </c>
      <c r="O198" s="71">
        <v>29.166666666666668</v>
      </c>
      <c r="P198" s="71">
        <v>6.5</v>
      </c>
      <c r="Q198" s="62"/>
      <c r="R198" s="62"/>
    </row>
    <row r="199" spans="1:18" s="63" customFormat="1" x14ac:dyDescent="0.2">
      <c r="A199" s="61" t="s">
        <v>93</v>
      </c>
      <c r="B199" s="62">
        <v>53</v>
      </c>
      <c r="C199" s="62">
        <v>17</v>
      </c>
      <c r="D199" s="62">
        <v>36</v>
      </c>
      <c r="E199" s="62">
        <v>28</v>
      </c>
      <c r="F199" s="62">
        <v>1</v>
      </c>
      <c r="G199" s="62">
        <v>8</v>
      </c>
      <c r="H199" s="62">
        <v>16</v>
      </c>
      <c r="I199" s="62">
        <v>0</v>
      </c>
      <c r="J199" s="62">
        <f t="shared" si="7"/>
        <v>20</v>
      </c>
      <c r="K199" s="62">
        <v>7</v>
      </c>
      <c r="L199" s="62">
        <v>11</v>
      </c>
      <c r="M199" s="62">
        <v>2</v>
      </c>
      <c r="N199" s="71">
        <v>37.428571428571431</v>
      </c>
      <c r="O199" s="71">
        <v>34.964285714285715</v>
      </c>
      <c r="P199" s="71">
        <v>12.642857142857142</v>
      </c>
      <c r="Q199" s="62"/>
      <c r="R199" s="62"/>
    </row>
    <row r="200" spans="1:18" s="63" customFormat="1" x14ac:dyDescent="0.2">
      <c r="A200" s="61" t="s">
        <v>94</v>
      </c>
      <c r="B200" s="62">
        <v>122</v>
      </c>
      <c r="C200" s="62">
        <v>36</v>
      </c>
      <c r="D200" s="62">
        <v>85</v>
      </c>
      <c r="E200" s="62">
        <v>95</v>
      </c>
      <c r="F200" s="62">
        <v>0</v>
      </c>
      <c r="G200" s="62">
        <v>13</v>
      </c>
      <c r="H200" s="62">
        <v>14</v>
      </c>
      <c r="I200" s="62">
        <v>0</v>
      </c>
      <c r="J200" s="62">
        <f t="shared" si="7"/>
        <v>66</v>
      </c>
      <c r="K200" s="62">
        <v>32</v>
      </c>
      <c r="L200" s="62">
        <v>29</v>
      </c>
      <c r="M200" s="62">
        <v>5</v>
      </c>
      <c r="N200" s="71">
        <v>40.036842105263155</v>
      </c>
      <c r="O200" s="71">
        <v>37.257894736842104</v>
      </c>
      <c r="P200" s="71">
        <v>14.889473684210527</v>
      </c>
      <c r="Q200" s="62"/>
      <c r="R200" s="62"/>
    </row>
    <row r="201" spans="1:18" s="63" customFormat="1" x14ac:dyDescent="0.2">
      <c r="A201" s="61" t="s">
        <v>83</v>
      </c>
      <c r="B201" s="62">
        <v>104</v>
      </c>
      <c r="C201" s="62">
        <v>35</v>
      </c>
      <c r="D201" s="62">
        <v>68</v>
      </c>
      <c r="E201" s="62">
        <v>86</v>
      </c>
      <c r="F201" s="62">
        <v>2</v>
      </c>
      <c r="G201" s="62">
        <v>14</v>
      </c>
      <c r="H201" s="62">
        <v>2</v>
      </c>
      <c r="I201" s="62">
        <v>0</v>
      </c>
      <c r="J201" s="62">
        <f t="shared" si="7"/>
        <v>66</v>
      </c>
      <c r="K201" s="62">
        <v>34</v>
      </c>
      <c r="L201" s="62">
        <v>27</v>
      </c>
      <c r="M201" s="62">
        <v>5</v>
      </c>
      <c r="N201" s="71">
        <v>37.069767441860463</v>
      </c>
      <c r="O201" s="71">
        <v>34.709302325581397</v>
      </c>
      <c r="P201" s="71">
        <v>13.186046511627907</v>
      </c>
      <c r="Q201" s="62"/>
      <c r="R201" s="62"/>
    </row>
    <row r="202" spans="1:18" s="63" customFormat="1" x14ac:dyDescent="0.2">
      <c r="A202" s="61" t="s">
        <v>119</v>
      </c>
      <c r="B202" s="62">
        <v>88</v>
      </c>
      <c r="C202" s="62">
        <v>35</v>
      </c>
      <c r="D202" s="62">
        <v>53</v>
      </c>
      <c r="E202" s="62">
        <v>74</v>
      </c>
      <c r="F202" s="62">
        <v>1</v>
      </c>
      <c r="G202" s="62">
        <v>3</v>
      </c>
      <c r="H202" s="62">
        <v>10</v>
      </c>
      <c r="I202" s="62">
        <v>0</v>
      </c>
      <c r="J202" s="62">
        <f t="shared" si="7"/>
        <v>53</v>
      </c>
      <c r="K202" s="62">
        <v>24</v>
      </c>
      <c r="L202" s="62">
        <v>27</v>
      </c>
      <c r="M202" s="62">
        <v>2</v>
      </c>
      <c r="N202" s="71">
        <v>39.283783783783782</v>
      </c>
      <c r="O202" s="71">
        <v>36.878378378378379</v>
      </c>
      <c r="P202" s="71">
        <v>13.810810810810811</v>
      </c>
      <c r="Q202" s="62"/>
      <c r="R202" s="62"/>
    </row>
    <row r="203" spans="1:18" s="63" customFormat="1" x14ac:dyDescent="0.2">
      <c r="A203" s="61" t="s">
        <v>106</v>
      </c>
      <c r="B203" s="62">
        <v>17</v>
      </c>
      <c r="C203" s="62">
        <v>7</v>
      </c>
      <c r="D203" s="62">
        <v>10</v>
      </c>
      <c r="E203" s="62">
        <v>13</v>
      </c>
      <c r="F203" s="62">
        <v>0</v>
      </c>
      <c r="G203" s="62">
        <v>2</v>
      </c>
      <c r="H203" s="62">
        <v>2</v>
      </c>
      <c r="I203" s="62">
        <v>0</v>
      </c>
      <c r="J203" s="62">
        <f t="shared" si="7"/>
        <v>8</v>
      </c>
      <c r="K203" s="62">
        <v>5</v>
      </c>
      <c r="L203" s="62">
        <v>0</v>
      </c>
      <c r="M203" s="62">
        <v>3</v>
      </c>
      <c r="N203" s="71">
        <v>41.346153846153847</v>
      </c>
      <c r="O203" s="71">
        <v>39.03846153846154</v>
      </c>
      <c r="P203" s="71">
        <v>16.423076923076923</v>
      </c>
      <c r="Q203" s="62"/>
      <c r="R203" s="62"/>
    </row>
    <row r="204" spans="1:18" s="63" customFormat="1" x14ac:dyDescent="0.2">
      <c r="A204" s="61" t="s">
        <v>163</v>
      </c>
      <c r="B204" s="62">
        <v>20</v>
      </c>
      <c r="C204" s="62">
        <v>5</v>
      </c>
      <c r="D204" s="62">
        <v>15</v>
      </c>
      <c r="E204" s="62">
        <v>14</v>
      </c>
      <c r="F204" s="62">
        <v>3</v>
      </c>
      <c r="G204" s="62">
        <v>3</v>
      </c>
      <c r="H204" s="62">
        <v>0</v>
      </c>
      <c r="I204" s="62">
        <v>0</v>
      </c>
      <c r="J204" s="62">
        <f t="shared" si="7"/>
        <v>8</v>
      </c>
      <c r="K204" s="62">
        <v>5</v>
      </c>
      <c r="L204" s="62">
        <v>3</v>
      </c>
      <c r="M204" s="62">
        <v>0</v>
      </c>
      <c r="N204" s="71">
        <v>41.928571428571431</v>
      </c>
      <c r="O204" s="71">
        <v>40.071428571428569</v>
      </c>
      <c r="P204" s="71">
        <v>14.357142857142858</v>
      </c>
      <c r="Q204" s="62"/>
      <c r="R204" s="62"/>
    </row>
    <row r="205" spans="1:18" s="63" customFormat="1" x14ac:dyDescent="0.2">
      <c r="A205" s="61" t="s">
        <v>52</v>
      </c>
      <c r="B205" s="62">
        <v>28</v>
      </c>
      <c r="C205" s="62">
        <v>7</v>
      </c>
      <c r="D205" s="62">
        <v>20</v>
      </c>
      <c r="E205" s="62">
        <v>20</v>
      </c>
      <c r="F205" s="62">
        <v>0</v>
      </c>
      <c r="G205" s="62">
        <v>6</v>
      </c>
      <c r="H205" s="62">
        <v>2</v>
      </c>
      <c r="I205" s="62">
        <v>0</v>
      </c>
      <c r="J205" s="62">
        <f t="shared" si="7"/>
        <v>13</v>
      </c>
      <c r="K205" s="62">
        <v>5</v>
      </c>
      <c r="L205" s="62">
        <v>8</v>
      </c>
      <c r="M205" s="62">
        <v>0</v>
      </c>
      <c r="N205" s="71">
        <v>38.15</v>
      </c>
      <c r="O205" s="71">
        <v>35.549999999999997</v>
      </c>
      <c r="P205" s="71">
        <v>14.6</v>
      </c>
      <c r="Q205" s="62"/>
      <c r="R205" s="62"/>
    </row>
    <row r="206" spans="1:18" s="63" customFormat="1" x14ac:dyDescent="0.2">
      <c r="A206" s="61" t="s">
        <v>57</v>
      </c>
      <c r="B206" s="62">
        <v>68</v>
      </c>
      <c r="C206" s="62">
        <v>20</v>
      </c>
      <c r="D206" s="62">
        <v>48</v>
      </c>
      <c r="E206" s="62">
        <v>60</v>
      </c>
      <c r="F206" s="62">
        <v>1</v>
      </c>
      <c r="G206" s="62">
        <v>6</v>
      </c>
      <c r="H206" s="62">
        <v>1</v>
      </c>
      <c r="I206" s="62">
        <v>0</v>
      </c>
      <c r="J206" s="62">
        <f t="shared" si="7"/>
        <v>46</v>
      </c>
      <c r="K206" s="62">
        <v>26</v>
      </c>
      <c r="L206" s="62">
        <v>15</v>
      </c>
      <c r="M206" s="62">
        <v>5</v>
      </c>
      <c r="N206" s="71">
        <v>38.25</v>
      </c>
      <c r="O206" s="71">
        <v>35.799999999999997</v>
      </c>
      <c r="P206" s="71">
        <v>13.483333333333333</v>
      </c>
      <c r="Q206" s="62"/>
      <c r="R206" s="62"/>
    </row>
    <row r="207" spans="1:18" s="63" customFormat="1" x14ac:dyDescent="0.2">
      <c r="A207" s="61" t="s">
        <v>164</v>
      </c>
      <c r="B207" s="62">
        <v>55</v>
      </c>
      <c r="C207" s="62">
        <v>26</v>
      </c>
      <c r="D207" s="62">
        <v>29</v>
      </c>
      <c r="E207" s="62">
        <v>38</v>
      </c>
      <c r="F207" s="62">
        <v>0</v>
      </c>
      <c r="G207" s="62">
        <v>4</v>
      </c>
      <c r="H207" s="62">
        <v>13</v>
      </c>
      <c r="I207" s="62">
        <v>0</v>
      </c>
      <c r="J207" s="62">
        <f t="shared" si="7"/>
        <v>23</v>
      </c>
      <c r="K207" s="62">
        <v>14</v>
      </c>
      <c r="L207" s="62">
        <v>6</v>
      </c>
      <c r="M207" s="62">
        <v>3</v>
      </c>
      <c r="N207" s="71">
        <v>37.763157894736842</v>
      </c>
      <c r="O207" s="71">
        <v>36.289473684210527</v>
      </c>
      <c r="P207" s="71">
        <v>13.736842105263158</v>
      </c>
      <c r="Q207" s="62"/>
      <c r="R207" s="62"/>
    </row>
    <row r="208" spans="1:18" s="63" customFormat="1" x14ac:dyDescent="0.2">
      <c r="A208" s="61" t="s">
        <v>58</v>
      </c>
      <c r="B208" s="62">
        <v>48</v>
      </c>
      <c r="C208" s="62">
        <v>13</v>
      </c>
      <c r="D208" s="62">
        <v>35</v>
      </c>
      <c r="E208" s="62">
        <v>28</v>
      </c>
      <c r="F208" s="62">
        <v>1</v>
      </c>
      <c r="G208" s="62">
        <v>15</v>
      </c>
      <c r="H208" s="62">
        <v>4</v>
      </c>
      <c r="I208" s="62">
        <v>0</v>
      </c>
      <c r="J208" s="62">
        <f t="shared" si="7"/>
        <v>19</v>
      </c>
      <c r="K208" s="62">
        <v>12</v>
      </c>
      <c r="L208" s="62">
        <v>7</v>
      </c>
      <c r="M208" s="62">
        <v>0</v>
      </c>
      <c r="N208" s="71">
        <v>39.392857142857146</v>
      </c>
      <c r="O208" s="71">
        <v>37.5</v>
      </c>
      <c r="P208" s="71">
        <v>13.964285714285714</v>
      </c>
      <c r="Q208" s="62"/>
      <c r="R208" s="62"/>
    </row>
    <row r="209" spans="1:18" s="63" customFormat="1" x14ac:dyDescent="0.2">
      <c r="A209" s="61" t="s">
        <v>165</v>
      </c>
      <c r="B209" s="62">
        <v>15</v>
      </c>
      <c r="C209" s="62">
        <v>4</v>
      </c>
      <c r="D209" s="62">
        <v>11</v>
      </c>
      <c r="E209" s="62">
        <v>8</v>
      </c>
      <c r="F209" s="62">
        <v>0</v>
      </c>
      <c r="G209" s="62">
        <v>1</v>
      </c>
      <c r="H209" s="62">
        <v>6</v>
      </c>
      <c r="I209" s="62">
        <v>0</v>
      </c>
      <c r="J209" s="62">
        <f t="shared" si="7"/>
        <v>5</v>
      </c>
      <c r="K209" s="62">
        <v>3</v>
      </c>
      <c r="L209" s="62">
        <v>2</v>
      </c>
      <c r="M209" s="62">
        <v>0</v>
      </c>
      <c r="N209" s="71">
        <v>37.375</v>
      </c>
      <c r="O209" s="71">
        <v>36.875</v>
      </c>
      <c r="P209" s="71">
        <v>14.375</v>
      </c>
      <c r="Q209" s="62"/>
      <c r="R209" s="62"/>
    </row>
    <row r="210" spans="1:18" s="63" customFormat="1" x14ac:dyDescent="0.2">
      <c r="A210" s="61" t="s">
        <v>166</v>
      </c>
      <c r="B210" s="62">
        <v>12</v>
      </c>
      <c r="C210" s="62">
        <v>2</v>
      </c>
      <c r="D210" s="62">
        <v>10</v>
      </c>
      <c r="E210" s="62">
        <v>9</v>
      </c>
      <c r="F210" s="62">
        <v>1</v>
      </c>
      <c r="G210" s="62">
        <v>1</v>
      </c>
      <c r="H210" s="62">
        <v>1</v>
      </c>
      <c r="I210" s="62">
        <v>0</v>
      </c>
      <c r="J210" s="62">
        <f t="shared" si="7"/>
        <v>8</v>
      </c>
      <c r="K210" s="62">
        <v>5</v>
      </c>
      <c r="L210" s="62">
        <v>2</v>
      </c>
      <c r="M210" s="62">
        <v>1</v>
      </c>
      <c r="N210" s="71">
        <v>39.611111111111114</v>
      </c>
      <c r="O210" s="71">
        <v>37.611111111111114</v>
      </c>
      <c r="P210" s="71">
        <v>15.055555555555555</v>
      </c>
      <c r="Q210" s="62"/>
      <c r="R210" s="62"/>
    </row>
    <row r="211" spans="1:18" s="63" customFormat="1" x14ac:dyDescent="0.2">
      <c r="A211" s="61" t="s">
        <v>107</v>
      </c>
      <c r="B211" s="62">
        <v>38</v>
      </c>
      <c r="C211" s="62">
        <v>7</v>
      </c>
      <c r="D211" s="62">
        <v>31</v>
      </c>
      <c r="E211" s="62">
        <v>28</v>
      </c>
      <c r="F211" s="62">
        <v>0</v>
      </c>
      <c r="G211" s="62">
        <v>7</v>
      </c>
      <c r="H211" s="62">
        <v>3</v>
      </c>
      <c r="I211" s="62">
        <v>0</v>
      </c>
      <c r="J211" s="62">
        <f t="shared" si="7"/>
        <v>22</v>
      </c>
      <c r="K211" s="62">
        <v>10</v>
      </c>
      <c r="L211" s="62">
        <v>8</v>
      </c>
      <c r="M211" s="62">
        <v>4</v>
      </c>
      <c r="N211" s="71">
        <v>37.892857142857146</v>
      </c>
      <c r="O211" s="71">
        <v>36.678571428571431</v>
      </c>
      <c r="P211" s="71">
        <v>13.857142857142858</v>
      </c>
      <c r="Q211" s="62"/>
      <c r="R211" s="62"/>
    </row>
    <row r="212" spans="1:18" s="63" customFormat="1" x14ac:dyDescent="0.2">
      <c r="A212" s="61" t="s">
        <v>120</v>
      </c>
      <c r="B212" s="62">
        <v>7</v>
      </c>
      <c r="C212" s="62">
        <v>2</v>
      </c>
      <c r="D212" s="62">
        <v>5</v>
      </c>
      <c r="E212" s="62">
        <v>5</v>
      </c>
      <c r="F212" s="62">
        <v>0</v>
      </c>
      <c r="G212" s="62">
        <v>2</v>
      </c>
      <c r="H212" s="62">
        <v>0</v>
      </c>
      <c r="I212" s="62">
        <v>0</v>
      </c>
      <c r="J212" s="62">
        <f t="shared" si="7"/>
        <v>4</v>
      </c>
      <c r="K212" s="62">
        <v>3</v>
      </c>
      <c r="L212" s="62">
        <v>1</v>
      </c>
      <c r="M212" s="62">
        <v>0</v>
      </c>
      <c r="N212" s="71">
        <v>38.5</v>
      </c>
      <c r="O212" s="71">
        <v>36.700000000000003</v>
      </c>
      <c r="P212" s="71">
        <v>14.3</v>
      </c>
      <c r="Q212" s="62"/>
      <c r="R212" s="62"/>
    </row>
    <row r="213" spans="1:18" s="63" customFormat="1" x14ac:dyDescent="0.2">
      <c r="A213" s="61" t="s">
        <v>167</v>
      </c>
      <c r="B213" s="62">
        <v>9</v>
      </c>
      <c r="C213" s="62">
        <v>2</v>
      </c>
      <c r="D213" s="62">
        <v>7</v>
      </c>
      <c r="E213" s="62">
        <v>7</v>
      </c>
      <c r="F213" s="62">
        <v>1</v>
      </c>
      <c r="G213" s="62">
        <v>1</v>
      </c>
      <c r="H213" s="62">
        <v>0</v>
      </c>
      <c r="I213" s="62">
        <v>0</v>
      </c>
      <c r="J213" s="62">
        <f t="shared" si="7"/>
        <v>4</v>
      </c>
      <c r="K213" s="62">
        <v>2</v>
      </c>
      <c r="L213" s="62">
        <v>1</v>
      </c>
      <c r="M213" s="62">
        <v>1</v>
      </c>
      <c r="N213" s="71">
        <v>40.785714285714285</v>
      </c>
      <c r="O213" s="71">
        <v>39.785714285714285</v>
      </c>
      <c r="P213" s="71">
        <v>18.642857142857142</v>
      </c>
      <c r="Q213" s="62"/>
      <c r="R213" s="62"/>
    </row>
    <row r="214" spans="1:18" s="63" customFormat="1" x14ac:dyDescent="0.2">
      <c r="A214" s="61" t="s">
        <v>121</v>
      </c>
      <c r="B214" s="62">
        <v>98</v>
      </c>
      <c r="C214" s="62">
        <v>36</v>
      </c>
      <c r="D214" s="62">
        <v>61</v>
      </c>
      <c r="E214" s="62">
        <v>74</v>
      </c>
      <c r="F214" s="62">
        <v>5</v>
      </c>
      <c r="G214" s="62">
        <v>17</v>
      </c>
      <c r="H214" s="62">
        <v>2</v>
      </c>
      <c r="I214" s="62">
        <v>0</v>
      </c>
      <c r="J214" s="62">
        <f t="shared" si="7"/>
        <v>48</v>
      </c>
      <c r="K214" s="62">
        <v>29</v>
      </c>
      <c r="L214" s="62">
        <v>16</v>
      </c>
      <c r="M214" s="62">
        <v>3</v>
      </c>
      <c r="N214" s="71">
        <v>41.256756756756758</v>
      </c>
      <c r="O214" s="71">
        <v>39.04054054054054</v>
      </c>
      <c r="P214" s="71">
        <v>16.891891891891891</v>
      </c>
      <c r="Q214" s="62"/>
      <c r="R214" s="62"/>
    </row>
    <row r="215" spans="1:18" s="63" customFormat="1" x14ac:dyDescent="0.2">
      <c r="A215" s="61" t="s">
        <v>168</v>
      </c>
      <c r="B215" s="62">
        <v>3</v>
      </c>
      <c r="C215" s="62">
        <v>1</v>
      </c>
      <c r="D215" s="62">
        <v>2</v>
      </c>
      <c r="E215" s="62">
        <v>2</v>
      </c>
      <c r="F215" s="62">
        <v>0</v>
      </c>
      <c r="G215" s="62">
        <v>1</v>
      </c>
      <c r="H215" s="62">
        <v>0</v>
      </c>
      <c r="I215" s="62">
        <v>0</v>
      </c>
      <c r="J215" s="62">
        <f t="shared" si="7"/>
        <v>1</v>
      </c>
      <c r="K215" s="62">
        <v>0</v>
      </c>
      <c r="L215" s="62">
        <v>1</v>
      </c>
      <c r="M215" s="62">
        <v>0</v>
      </c>
      <c r="N215" s="71">
        <v>53.5</v>
      </c>
      <c r="O215" s="71">
        <v>40.5</v>
      </c>
      <c r="P215" s="71">
        <v>19.5</v>
      </c>
      <c r="Q215" s="62"/>
      <c r="R215" s="62"/>
    </row>
    <row r="216" spans="1:18" s="63" customFormat="1" x14ac:dyDescent="0.2">
      <c r="A216" s="61" t="s">
        <v>169</v>
      </c>
      <c r="B216" s="62">
        <v>7</v>
      </c>
      <c r="C216" s="62">
        <v>0</v>
      </c>
      <c r="D216" s="62">
        <v>7</v>
      </c>
      <c r="E216" s="62">
        <v>6</v>
      </c>
      <c r="F216" s="62">
        <v>0</v>
      </c>
      <c r="G216" s="62">
        <v>1</v>
      </c>
      <c r="H216" s="62">
        <v>0</v>
      </c>
      <c r="I216" s="62">
        <v>0</v>
      </c>
      <c r="J216" s="62">
        <f t="shared" si="7"/>
        <v>4</v>
      </c>
      <c r="K216" s="62">
        <v>1</v>
      </c>
      <c r="L216" s="62">
        <v>2</v>
      </c>
      <c r="M216" s="62">
        <v>1</v>
      </c>
      <c r="N216" s="71">
        <v>41</v>
      </c>
      <c r="O216" s="71">
        <v>38.5</v>
      </c>
      <c r="P216" s="71">
        <v>16.833333333333332</v>
      </c>
      <c r="Q216" s="62"/>
      <c r="R216" s="62"/>
    </row>
    <row r="217" spans="1:18" s="63" customFormat="1" x14ac:dyDescent="0.2">
      <c r="A217" s="61" t="s">
        <v>170</v>
      </c>
      <c r="B217" s="62">
        <v>5</v>
      </c>
      <c r="C217" s="62">
        <v>1</v>
      </c>
      <c r="D217" s="62">
        <v>4</v>
      </c>
      <c r="E217" s="62">
        <v>2</v>
      </c>
      <c r="F217" s="62">
        <v>0</v>
      </c>
      <c r="G217" s="62">
        <v>3</v>
      </c>
      <c r="H217" s="62">
        <v>0</v>
      </c>
      <c r="I217" s="62">
        <v>0</v>
      </c>
      <c r="J217" s="62">
        <f t="shared" si="7"/>
        <v>2</v>
      </c>
      <c r="K217" s="62">
        <v>2</v>
      </c>
      <c r="L217" s="62">
        <v>0</v>
      </c>
      <c r="M217" s="62">
        <v>0</v>
      </c>
      <c r="N217" s="71">
        <v>36</v>
      </c>
      <c r="O217" s="71">
        <v>28</v>
      </c>
      <c r="P217" s="71">
        <v>7.5</v>
      </c>
      <c r="Q217" s="62"/>
      <c r="R217" s="62"/>
    </row>
    <row r="218" spans="1:18" s="63" customFormat="1" x14ac:dyDescent="0.2">
      <c r="A218" s="61" t="s">
        <v>108</v>
      </c>
      <c r="B218" s="62">
        <v>21</v>
      </c>
      <c r="C218" s="62">
        <v>6</v>
      </c>
      <c r="D218" s="62">
        <v>15</v>
      </c>
      <c r="E218" s="62">
        <v>16</v>
      </c>
      <c r="F218" s="62">
        <v>1</v>
      </c>
      <c r="G218" s="62">
        <v>4</v>
      </c>
      <c r="H218" s="62">
        <v>0</v>
      </c>
      <c r="I218" s="62">
        <v>0</v>
      </c>
      <c r="J218" s="62">
        <f t="shared" si="7"/>
        <v>11</v>
      </c>
      <c r="K218" s="62">
        <v>8</v>
      </c>
      <c r="L218" s="62">
        <v>3</v>
      </c>
      <c r="M218" s="62">
        <v>0</v>
      </c>
      <c r="N218" s="71">
        <v>39.1875</v>
      </c>
      <c r="O218" s="71">
        <v>37.0625</v>
      </c>
      <c r="P218" s="71">
        <v>15</v>
      </c>
      <c r="Q218" s="62"/>
      <c r="R218" s="62"/>
    </row>
    <row r="219" spans="1:18" s="63" customFormat="1" x14ac:dyDescent="0.2">
      <c r="A219" s="61" t="s">
        <v>171</v>
      </c>
      <c r="B219" s="62">
        <v>23</v>
      </c>
      <c r="C219" s="62">
        <v>6</v>
      </c>
      <c r="D219" s="62">
        <v>17</v>
      </c>
      <c r="E219" s="62">
        <v>23</v>
      </c>
      <c r="F219" s="62">
        <v>0</v>
      </c>
      <c r="G219" s="62">
        <v>0</v>
      </c>
      <c r="H219" s="62">
        <v>0</v>
      </c>
      <c r="I219" s="62">
        <v>0</v>
      </c>
      <c r="J219" s="62">
        <f t="shared" si="7"/>
        <v>15</v>
      </c>
      <c r="K219" s="62">
        <v>5</v>
      </c>
      <c r="L219" s="62">
        <v>10</v>
      </c>
      <c r="M219" s="62">
        <v>0</v>
      </c>
      <c r="N219" s="71">
        <v>39.934782608695649</v>
      </c>
      <c r="O219" s="71">
        <v>37.978260869565219</v>
      </c>
      <c r="P219" s="71">
        <v>16.239130434782609</v>
      </c>
      <c r="Q219" s="62"/>
      <c r="R219" s="62"/>
    </row>
    <row r="220" spans="1:18" s="63" customFormat="1" x14ac:dyDescent="0.2">
      <c r="A220" s="61" t="s">
        <v>173</v>
      </c>
      <c r="B220" s="62">
        <v>15</v>
      </c>
      <c r="C220" s="62">
        <v>5</v>
      </c>
      <c r="D220" s="62">
        <v>10</v>
      </c>
      <c r="E220" s="62">
        <v>13</v>
      </c>
      <c r="F220" s="62">
        <v>0</v>
      </c>
      <c r="G220" s="62">
        <v>2</v>
      </c>
      <c r="H220" s="62">
        <v>0</v>
      </c>
      <c r="I220" s="62">
        <v>0</v>
      </c>
      <c r="J220" s="62">
        <f t="shared" si="7"/>
        <v>10</v>
      </c>
      <c r="K220" s="62">
        <v>6</v>
      </c>
      <c r="L220" s="62">
        <v>4</v>
      </c>
      <c r="M220" s="62">
        <v>0</v>
      </c>
      <c r="N220" s="71">
        <v>37.115384615384613</v>
      </c>
      <c r="O220" s="71">
        <v>35.346153846153847</v>
      </c>
      <c r="P220" s="71">
        <v>11.192307692307692</v>
      </c>
      <c r="Q220" s="62"/>
      <c r="R220" s="62"/>
    </row>
    <row r="221" spans="1:18" s="63" customFormat="1" x14ac:dyDescent="0.2">
      <c r="A221" s="61" t="s">
        <v>109</v>
      </c>
      <c r="B221" s="62">
        <v>10</v>
      </c>
      <c r="C221" s="62">
        <v>2</v>
      </c>
      <c r="D221" s="62">
        <v>8</v>
      </c>
      <c r="E221" s="62">
        <v>5</v>
      </c>
      <c r="F221" s="62">
        <v>0</v>
      </c>
      <c r="G221" s="62">
        <v>5</v>
      </c>
      <c r="H221" s="62">
        <v>0</v>
      </c>
      <c r="I221" s="62">
        <v>0</v>
      </c>
      <c r="J221" s="62">
        <f t="shared" si="7"/>
        <v>4</v>
      </c>
      <c r="K221" s="62">
        <v>2</v>
      </c>
      <c r="L221" s="62">
        <v>2</v>
      </c>
      <c r="M221" s="62">
        <v>0</v>
      </c>
      <c r="N221" s="71">
        <v>41.3</v>
      </c>
      <c r="O221" s="71">
        <v>37.299999999999997</v>
      </c>
      <c r="P221" s="71">
        <v>11.3</v>
      </c>
      <c r="Q221" s="62"/>
      <c r="R221" s="62"/>
    </row>
    <row r="222" spans="1:18" s="63" customFormat="1" x14ac:dyDescent="0.2">
      <c r="A222" s="61" t="s">
        <v>174</v>
      </c>
      <c r="B222" s="62">
        <v>16</v>
      </c>
      <c r="C222" s="62">
        <v>5</v>
      </c>
      <c r="D222" s="62">
        <v>11</v>
      </c>
      <c r="E222" s="62">
        <v>13</v>
      </c>
      <c r="F222" s="62">
        <v>0</v>
      </c>
      <c r="G222" s="62">
        <v>2</v>
      </c>
      <c r="H222" s="62">
        <v>1</v>
      </c>
      <c r="I222" s="62">
        <v>0</v>
      </c>
      <c r="J222" s="62">
        <f t="shared" si="7"/>
        <v>11</v>
      </c>
      <c r="K222" s="62">
        <v>7</v>
      </c>
      <c r="L222" s="62">
        <v>4</v>
      </c>
      <c r="M222" s="62">
        <v>0</v>
      </c>
      <c r="N222" s="71">
        <v>36.269230769230766</v>
      </c>
      <c r="O222" s="71">
        <v>34.269230769230766</v>
      </c>
      <c r="P222" s="71">
        <v>11.884615384615385</v>
      </c>
      <c r="Q222" s="62"/>
      <c r="R222" s="62"/>
    </row>
    <row r="223" spans="1:18" s="63" customFormat="1" x14ac:dyDescent="0.2">
      <c r="A223" s="61" t="s">
        <v>175</v>
      </c>
      <c r="B223" s="62">
        <v>17</v>
      </c>
      <c r="C223" s="62">
        <v>6</v>
      </c>
      <c r="D223" s="62">
        <v>11</v>
      </c>
      <c r="E223" s="62">
        <v>9</v>
      </c>
      <c r="F223" s="62">
        <v>0</v>
      </c>
      <c r="G223" s="62">
        <v>5</v>
      </c>
      <c r="H223" s="62">
        <v>3</v>
      </c>
      <c r="I223" s="62">
        <v>0</v>
      </c>
      <c r="J223" s="62">
        <f t="shared" si="7"/>
        <v>6</v>
      </c>
      <c r="K223" s="62">
        <v>4</v>
      </c>
      <c r="L223" s="62">
        <v>1</v>
      </c>
      <c r="M223" s="62">
        <v>1</v>
      </c>
      <c r="N223" s="71">
        <v>43.055555555555557</v>
      </c>
      <c r="O223" s="71">
        <v>38.5</v>
      </c>
      <c r="P223" s="71">
        <v>15.388888888888889</v>
      </c>
      <c r="Q223" s="62"/>
      <c r="R223" s="62"/>
    </row>
    <row r="224" spans="1:18" s="63" customFormat="1" x14ac:dyDescent="0.2">
      <c r="A224" s="61" t="s">
        <v>110</v>
      </c>
      <c r="B224" s="62">
        <v>12</v>
      </c>
      <c r="C224" s="62">
        <v>4</v>
      </c>
      <c r="D224" s="62">
        <v>8</v>
      </c>
      <c r="E224" s="62">
        <v>11</v>
      </c>
      <c r="F224" s="62">
        <v>0</v>
      </c>
      <c r="G224" s="62">
        <v>1</v>
      </c>
      <c r="H224" s="62">
        <v>0</v>
      </c>
      <c r="I224" s="62">
        <v>0</v>
      </c>
      <c r="J224" s="62">
        <f t="shared" si="7"/>
        <v>10</v>
      </c>
      <c r="K224" s="62">
        <v>9</v>
      </c>
      <c r="L224" s="62">
        <v>0</v>
      </c>
      <c r="M224" s="62">
        <v>1</v>
      </c>
      <c r="N224" s="71">
        <v>37.409090909090907</v>
      </c>
      <c r="O224" s="71">
        <v>33.590909090909093</v>
      </c>
      <c r="P224" s="71">
        <v>12.318181818181818</v>
      </c>
      <c r="Q224" s="62"/>
      <c r="R224" s="62"/>
    </row>
    <row r="225" spans="1:18" s="63" customFormat="1" x14ac:dyDescent="0.2">
      <c r="A225" s="61" t="s">
        <v>176</v>
      </c>
      <c r="B225" s="62">
        <v>33</v>
      </c>
      <c r="C225" s="62">
        <v>3</v>
      </c>
      <c r="D225" s="62">
        <v>30</v>
      </c>
      <c r="E225" s="62">
        <v>26</v>
      </c>
      <c r="F225" s="62">
        <v>0</v>
      </c>
      <c r="G225" s="62">
        <v>7</v>
      </c>
      <c r="H225" s="62">
        <v>0</v>
      </c>
      <c r="I225" s="62">
        <v>0</v>
      </c>
      <c r="J225" s="62">
        <f t="shared" si="7"/>
        <v>24</v>
      </c>
      <c r="K225" s="62">
        <v>18</v>
      </c>
      <c r="L225" s="62">
        <v>5</v>
      </c>
      <c r="M225" s="62">
        <v>1</v>
      </c>
      <c r="N225" s="71">
        <v>36.115384615384613</v>
      </c>
      <c r="O225" s="71">
        <v>34.653846153846153</v>
      </c>
      <c r="P225" s="71">
        <v>13.73076923076923</v>
      </c>
      <c r="Q225" s="62"/>
      <c r="R225" s="62"/>
    </row>
    <row r="226" spans="1:18" s="63" customFormat="1" x14ac:dyDescent="0.2">
      <c r="A226" s="61" t="s">
        <v>177</v>
      </c>
      <c r="B226" s="62">
        <v>16</v>
      </c>
      <c r="C226" s="62">
        <v>7</v>
      </c>
      <c r="D226" s="62">
        <v>9</v>
      </c>
      <c r="E226" s="62">
        <v>14</v>
      </c>
      <c r="F226" s="62">
        <v>0</v>
      </c>
      <c r="G226" s="62">
        <v>1</v>
      </c>
      <c r="H226" s="62">
        <v>1</v>
      </c>
      <c r="I226" s="62">
        <v>0</v>
      </c>
      <c r="J226" s="62">
        <f t="shared" si="7"/>
        <v>10</v>
      </c>
      <c r="K226" s="62">
        <v>5</v>
      </c>
      <c r="L226" s="62">
        <v>5</v>
      </c>
      <c r="M226" s="62">
        <v>0</v>
      </c>
      <c r="N226" s="71">
        <v>40.214285714285715</v>
      </c>
      <c r="O226" s="71">
        <v>38.642857142857146</v>
      </c>
      <c r="P226" s="71">
        <v>15.214285714285714</v>
      </c>
      <c r="Q226" s="62"/>
      <c r="R226" s="62"/>
    </row>
    <row r="227" spans="1:18" s="63" customFormat="1" x14ac:dyDescent="0.2">
      <c r="A227" s="61" t="s">
        <v>73</v>
      </c>
      <c r="B227" s="62">
        <v>15</v>
      </c>
      <c r="C227" s="62">
        <v>3</v>
      </c>
      <c r="D227" s="62">
        <v>12</v>
      </c>
      <c r="E227" s="62">
        <v>13</v>
      </c>
      <c r="F227" s="62">
        <v>0</v>
      </c>
      <c r="G227" s="62">
        <v>1</v>
      </c>
      <c r="H227" s="62">
        <v>1</v>
      </c>
      <c r="I227" s="62">
        <v>0</v>
      </c>
      <c r="J227" s="62">
        <f t="shared" si="7"/>
        <v>8</v>
      </c>
      <c r="K227" s="62">
        <v>5</v>
      </c>
      <c r="L227" s="62">
        <v>2</v>
      </c>
      <c r="M227" s="62">
        <v>1</v>
      </c>
      <c r="N227" s="71">
        <v>39.57692307692308</v>
      </c>
      <c r="O227" s="71">
        <v>35.57692307692308</v>
      </c>
      <c r="P227" s="71">
        <v>14.5</v>
      </c>
      <c r="Q227" s="62"/>
      <c r="R227" s="62"/>
    </row>
    <row r="228" spans="1:18" s="63" customFormat="1" x14ac:dyDescent="0.2">
      <c r="A228" s="61" t="s">
        <v>178</v>
      </c>
      <c r="B228" s="62">
        <v>94</v>
      </c>
      <c r="C228" s="62">
        <v>26</v>
      </c>
      <c r="D228" s="62">
        <v>68</v>
      </c>
      <c r="E228" s="62">
        <v>73</v>
      </c>
      <c r="F228" s="62">
        <v>0</v>
      </c>
      <c r="G228" s="62">
        <v>20</v>
      </c>
      <c r="H228" s="62">
        <v>1</v>
      </c>
      <c r="I228" s="62">
        <v>0</v>
      </c>
      <c r="J228" s="62">
        <f t="shared" si="7"/>
        <v>53</v>
      </c>
      <c r="K228" s="62">
        <v>28</v>
      </c>
      <c r="L228" s="62">
        <v>20</v>
      </c>
      <c r="M228" s="62">
        <v>5</v>
      </c>
      <c r="N228" s="71">
        <v>36.650684931506852</v>
      </c>
      <c r="O228" s="71">
        <v>34.732876712328768</v>
      </c>
      <c r="P228" s="71">
        <v>12.472602739726028</v>
      </c>
      <c r="Q228" s="62"/>
      <c r="R228" s="62"/>
    </row>
    <row r="229" spans="1:18" s="63" customFormat="1" x14ac:dyDescent="0.2">
      <c r="A229" s="61" t="s">
        <v>179</v>
      </c>
      <c r="B229" s="62">
        <v>48</v>
      </c>
      <c r="C229" s="62">
        <v>16</v>
      </c>
      <c r="D229" s="62">
        <v>32</v>
      </c>
      <c r="E229" s="62">
        <v>35</v>
      </c>
      <c r="F229" s="62">
        <v>3</v>
      </c>
      <c r="G229" s="62">
        <v>8</v>
      </c>
      <c r="H229" s="62">
        <v>2</v>
      </c>
      <c r="I229" s="62">
        <v>0</v>
      </c>
      <c r="J229" s="62">
        <f t="shared" si="7"/>
        <v>25</v>
      </c>
      <c r="K229" s="62">
        <v>17</v>
      </c>
      <c r="L229" s="62">
        <v>6</v>
      </c>
      <c r="M229" s="62">
        <v>2</v>
      </c>
      <c r="N229" s="71">
        <v>36.728571428571428</v>
      </c>
      <c r="O229" s="71">
        <v>35.5</v>
      </c>
      <c r="P229" s="71">
        <v>12.985714285714286</v>
      </c>
      <c r="Q229" s="62"/>
      <c r="R229" s="62"/>
    </row>
    <row r="230" spans="1:18" s="63" customFormat="1" x14ac:dyDescent="0.2">
      <c r="A230" s="61" t="s">
        <v>180</v>
      </c>
      <c r="B230" s="62">
        <v>12</v>
      </c>
      <c r="C230" s="62">
        <v>5</v>
      </c>
      <c r="D230" s="62">
        <v>7</v>
      </c>
      <c r="E230" s="62">
        <v>10</v>
      </c>
      <c r="F230" s="62">
        <v>0</v>
      </c>
      <c r="G230" s="62">
        <v>2</v>
      </c>
      <c r="H230" s="62">
        <v>0</v>
      </c>
      <c r="I230" s="62">
        <v>0</v>
      </c>
      <c r="J230" s="62">
        <f t="shared" si="7"/>
        <v>9</v>
      </c>
      <c r="K230" s="62">
        <v>4</v>
      </c>
      <c r="L230" s="62">
        <v>4</v>
      </c>
      <c r="M230" s="62">
        <v>1</v>
      </c>
      <c r="N230" s="71">
        <v>41.1</v>
      </c>
      <c r="O230" s="71">
        <v>34.200000000000003</v>
      </c>
      <c r="P230" s="71">
        <v>13.2</v>
      </c>
      <c r="Q230" s="62"/>
      <c r="R230" s="62"/>
    </row>
    <row r="231" spans="1:18" s="63" customFormat="1" x14ac:dyDescent="0.2">
      <c r="A231" s="61" t="s">
        <v>181</v>
      </c>
      <c r="B231" s="62">
        <v>47</v>
      </c>
      <c r="C231" s="62">
        <v>19</v>
      </c>
      <c r="D231" s="62">
        <v>28</v>
      </c>
      <c r="E231" s="62">
        <v>39</v>
      </c>
      <c r="F231" s="62">
        <v>0</v>
      </c>
      <c r="G231" s="62">
        <v>7</v>
      </c>
      <c r="H231" s="62">
        <v>1</v>
      </c>
      <c r="I231" s="62">
        <v>0</v>
      </c>
      <c r="J231" s="62">
        <f t="shared" si="7"/>
        <v>23</v>
      </c>
      <c r="K231" s="62">
        <v>19</v>
      </c>
      <c r="L231" s="62">
        <v>4</v>
      </c>
      <c r="M231" s="62">
        <v>0</v>
      </c>
      <c r="N231" s="71">
        <v>39.346153846153847</v>
      </c>
      <c r="O231" s="71">
        <v>37.115384615384613</v>
      </c>
      <c r="P231" s="71">
        <v>14.423076923076923</v>
      </c>
      <c r="Q231" s="62"/>
      <c r="R231" s="62"/>
    </row>
    <row r="232" spans="1:18" s="63" customFormat="1" x14ac:dyDescent="0.2">
      <c r="A232" s="61" t="s">
        <v>182</v>
      </c>
      <c r="B232" s="62">
        <v>34</v>
      </c>
      <c r="C232" s="62">
        <v>9</v>
      </c>
      <c r="D232" s="62">
        <v>25</v>
      </c>
      <c r="E232" s="62">
        <v>28</v>
      </c>
      <c r="F232" s="62">
        <v>0</v>
      </c>
      <c r="G232" s="62">
        <v>3</v>
      </c>
      <c r="H232" s="62">
        <v>3</v>
      </c>
      <c r="I232" s="62">
        <v>0</v>
      </c>
      <c r="J232" s="62">
        <f t="shared" si="7"/>
        <v>23</v>
      </c>
      <c r="K232" s="62">
        <v>14</v>
      </c>
      <c r="L232" s="62">
        <v>7</v>
      </c>
      <c r="M232" s="62">
        <v>2</v>
      </c>
      <c r="N232" s="71">
        <v>36.857142857142854</v>
      </c>
      <c r="O232" s="71">
        <v>35.75</v>
      </c>
      <c r="P232" s="71">
        <v>13.607142857142858</v>
      </c>
      <c r="Q232" s="62"/>
      <c r="R232" s="62"/>
    </row>
    <row r="233" spans="1:18" s="63" customFormat="1" x14ac:dyDescent="0.2">
      <c r="A233" s="61" t="s">
        <v>183</v>
      </c>
      <c r="B233" s="62">
        <v>7</v>
      </c>
      <c r="C233" s="62">
        <v>2</v>
      </c>
      <c r="D233" s="62">
        <v>5</v>
      </c>
      <c r="E233" s="62">
        <v>6</v>
      </c>
      <c r="F233" s="62">
        <v>0</v>
      </c>
      <c r="G233" s="62">
        <v>0</v>
      </c>
      <c r="H233" s="62">
        <v>1</v>
      </c>
      <c r="I233" s="62">
        <v>0</v>
      </c>
      <c r="J233" s="62">
        <f t="shared" si="7"/>
        <v>4</v>
      </c>
      <c r="K233" s="62">
        <v>1</v>
      </c>
      <c r="L233" s="62">
        <v>3</v>
      </c>
      <c r="M233" s="62">
        <v>0</v>
      </c>
      <c r="N233" s="71">
        <v>34.5</v>
      </c>
      <c r="O233" s="71">
        <v>31.666666666666668</v>
      </c>
      <c r="P233" s="71">
        <v>12.166666666666666</v>
      </c>
      <c r="Q233" s="62"/>
      <c r="R233" s="62"/>
    </row>
    <row r="234" spans="1:18" s="63" customFormat="1" x14ac:dyDescent="0.2">
      <c r="A234" s="61" t="s">
        <v>74</v>
      </c>
      <c r="B234" s="62">
        <v>12</v>
      </c>
      <c r="C234" s="62">
        <v>4</v>
      </c>
      <c r="D234" s="62">
        <v>8</v>
      </c>
      <c r="E234" s="62">
        <v>10</v>
      </c>
      <c r="F234" s="62">
        <v>0</v>
      </c>
      <c r="G234" s="62">
        <v>2</v>
      </c>
      <c r="H234" s="62">
        <v>0</v>
      </c>
      <c r="I234" s="62">
        <v>0</v>
      </c>
      <c r="J234" s="62">
        <f t="shared" si="7"/>
        <v>9</v>
      </c>
      <c r="K234" s="62">
        <v>7</v>
      </c>
      <c r="L234" s="62">
        <v>1</v>
      </c>
      <c r="M234" s="62">
        <v>1</v>
      </c>
      <c r="N234" s="71">
        <v>38.299999999999997</v>
      </c>
      <c r="O234" s="71">
        <v>35.299999999999997</v>
      </c>
      <c r="P234" s="71">
        <v>13.2</v>
      </c>
      <c r="Q234" s="62"/>
      <c r="R234" s="62"/>
    </row>
    <row r="235" spans="1:18" s="63" customFormat="1" x14ac:dyDescent="0.2">
      <c r="A235" s="61" t="s">
        <v>184</v>
      </c>
      <c r="B235" s="62">
        <v>88</v>
      </c>
      <c r="C235" s="62">
        <v>26</v>
      </c>
      <c r="D235" s="62">
        <v>62</v>
      </c>
      <c r="E235" s="62">
        <v>71</v>
      </c>
      <c r="F235" s="62">
        <v>0</v>
      </c>
      <c r="G235" s="62">
        <v>17</v>
      </c>
      <c r="H235" s="62">
        <v>0</v>
      </c>
      <c r="I235" s="62">
        <v>0</v>
      </c>
      <c r="J235" s="62">
        <f t="shared" si="7"/>
        <v>48</v>
      </c>
      <c r="K235" s="62">
        <v>29</v>
      </c>
      <c r="L235" s="62">
        <v>15</v>
      </c>
      <c r="M235" s="62">
        <v>4</v>
      </c>
      <c r="N235" s="71">
        <v>39.035211267605632</v>
      </c>
      <c r="O235" s="71">
        <v>36.852112676056336</v>
      </c>
      <c r="P235" s="71">
        <v>14.669014084507042</v>
      </c>
      <c r="Q235" s="62"/>
      <c r="R235" s="62"/>
    </row>
    <row r="236" spans="1:18" s="63" customFormat="1" x14ac:dyDescent="0.2">
      <c r="A236" s="61" t="s">
        <v>122</v>
      </c>
      <c r="B236" s="62">
        <v>21</v>
      </c>
      <c r="C236" s="62">
        <v>4</v>
      </c>
      <c r="D236" s="62">
        <v>17</v>
      </c>
      <c r="E236" s="62">
        <v>14</v>
      </c>
      <c r="F236" s="62">
        <v>0</v>
      </c>
      <c r="G236" s="62">
        <v>3</v>
      </c>
      <c r="H236" s="62">
        <v>4</v>
      </c>
      <c r="I236" s="62">
        <v>0</v>
      </c>
      <c r="J236" s="62">
        <f t="shared" si="7"/>
        <v>10</v>
      </c>
      <c r="K236" s="62">
        <v>4</v>
      </c>
      <c r="L236" s="62">
        <v>5</v>
      </c>
      <c r="M236" s="62">
        <v>1</v>
      </c>
      <c r="N236" s="71">
        <v>36.642857142857146</v>
      </c>
      <c r="O236" s="71">
        <v>35.785714285714285</v>
      </c>
      <c r="P236" s="71">
        <v>13.214285714285714</v>
      </c>
      <c r="Q236" s="62"/>
      <c r="R236" s="62"/>
    </row>
    <row r="237" spans="1:18" s="63" customFormat="1" x14ac:dyDescent="0.2">
      <c r="A237" s="61" t="s">
        <v>185</v>
      </c>
      <c r="B237" s="62">
        <v>64</v>
      </c>
      <c r="C237" s="62">
        <v>15</v>
      </c>
      <c r="D237" s="62">
        <v>49</v>
      </c>
      <c r="E237" s="62">
        <v>51</v>
      </c>
      <c r="F237" s="62">
        <v>1</v>
      </c>
      <c r="G237" s="62">
        <v>11</v>
      </c>
      <c r="H237" s="62">
        <v>1</v>
      </c>
      <c r="I237" s="62">
        <v>0</v>
      </c>
      <c r="J237" s="62">
        <f t="shared" si="7"/>
        <v>36</v>
      </c>
      <c r="K237" s="62">
        <v>14</v>
      </c>
      <c r="L237" s="62">
        <v>17</v>
      </c>
      <c r="M237" s="62">
        <v>5</v>
      </c>
      <c r="N237" s="71">
        <v>35.872549019607845</v>
      </c>
      <c r="O237" s="71">
        <v>34.46078431372549</v>
      </c>
      <c r="P237" s="71">
        <v>12.049019607843137</v>
      </c>
      <c r="Q237" s="62"/>
      <c r="R237" s="62"/>
    </row>
    <row r="238" spans="1:18" s="63" customFormat="1" x14ac:dyDescent="0.2">
      <c r="A238" s="61" t="s">
        <v>68</v>
      </c>
      <c r="B238" s="62">
        <v>13</v>
      </c>
      <c r="C238" s="62">
        <v>6</v>
      </c>
      <c r="D238" s="62">
        <v>7</v>
      </c>
      <c r="E238" s="62">
        <v>11</v>
      </c>
      <c r="F238" s="62">
        <v>0</v>
      </c>
      <c r="G238" s="62">
        <v>1</v>
      </c>
      <c r="H238" s="62">
        <v>1</v>
      </c>
      <c r="I238" s="62">
        <v>0</v>
      </c>
      <c r="J238" s="62">
        <f t="shared" si="7"/>
        <v>8</v>
      </c>
      <c r="K238" s="62">
        <v>5</v>
      </c>
      <c r="L238" s="62">
        <v>3</v>
      </c>
      <c r="M238" s="62">
        <v>0</v>
      </c>
      <c r="N238" s="71">
        <v>41.136363636363633</v>
      </c>
      <c r="O238" s="71">
        <v>36.863636363636367</v>
      </c>
      <c r="P238" s="71">
        <v>16.772727272727273</v>
      </c>
      <c r="Q238" s="62"/>
      <c r="R238" s="62"/>
    </row>
    <row r="239" spans="1:18" s="63" customFormat="1" x14ac:dyDescent="0.2">
      <c r="A239" s="61" t="s">
        <v>59</v>
      </c>
      <c r="B239" s="62">
        <v>180</v>
      </c>
      <c r="C239" s="62">
        <v>73</v>
      </c>
      <c r="D239" s="62">
        <v>107</v>
      </c>
      <c r="E239" s="62">
        <v>144</v>
      </c>
      <c r="F239" s="62">
        <v>1</v>
      </c>
      <c r="G239" s="62">
        <v>30</v>
      </c>
      <c r="H239" s="62">
        <v>5</v>
      </c>
      <c r="I239" s="62">
        <v>0</v>
      </c>
      <c r="J239" s="62">
        <f t="shared" si="7"/>
        <v>97</v>
      </c>
      <c r="K239" s="62">
        <v>60</v>
      </c>
      <c r="L239" s="62">
        <v>30</v>
      </c>
      <c r="M239" s="62">
        <v>7</v>
      </c>
      <c r="N239" s="71">
        <v>38.256944444444443</v>
      </c>
      <c r="O239" s="71">
        <v>35.756944444444443</v>
      </c>
      <c r="P239" s="71">
        <v>12.673611111111111</v>
      </c>
      <c r="Q239" s="62"/>
      <c r="R239" s="62"/>
    </row>
    <row r="240" spans="1:18" s="63" customFormat="1" x14ac:dyDescent="0.2">
      <c r="A240" s="61" t="s">
        <v>186</v>
      </c>
      <c r="B240" s="62">
        <v>198</v>
      </c>
      <c r="C240" s="62">
        <v>71</v>
      </c>
      <c r="D240" s="62">
        <v>127</v>
      </c>
      <c r="E240" s="62">
        <v>170</v>
      </c>
      <c r="F240" s="62">
        <v>0</v>
      </c>
      <c r="G240" s="62">
        <v>12</v>
      </c>
      <c r="H240" s="62">
        <v>16</v>
      </c>
      <c r="I240" s="62">
        <v>0</v>
      </c>
      <c r="J240" s="62">
        <f t="shared" si="7"/>
        <v>119</v>
      </c>
      <c r="K240" s="62">
        <v>72</v>
      </c>
      <c r="L240" s="62">
        <v>44</v>
      </c>
      <c r="M240" s="62">
        <v>3</v>
      </c>
      <c r="N240" s="71">
        <v>39.158823529411762</v>
      </c>
      <c r="O240" s="71">
        <v>37.082352941176474</v>
      </c>
      <c r="P240" s="71">
        <v>14</v>
      </c>
      <c r="Q240" s="62"/>
      <c r="R240" s="62"/>
    </row>
    <row r="241" spans="1:18" s="63" customFormat="1" x14ac:dyDescent="0.2">
      <c r="A241" s="61" t="s">
        <v>187</v>
      </c>
      <c r="B241" s="62">
        <v>6</v>
      </c>
      <c r="C241" s="62">
        <v>1</v>
      </c>
      <c r="D241" s="62">
        <v>5</v>
      </c>
      <c r="E241" s="62">
        <v>6</v>
      </c>
      <c r="F241" s="62">
        <v>0</v>
      </c>
      <c r="G241" s="62">
        <v>0</v>
      </c>
      <c r="H241" s="62">
        <v>0</v>
      </c>
      <c r="I241" s="62">
        <v>0</v>
      </c>
      <c r="J241" s="62">
        <f t="shared" si="7"/>
        <v>5</v>
      </c>
      <c r="K241" s="62">
        <v>3</v>
      </c>
      <c r="L241" s="62">
        <v>2</v>
      </c>
      <c r="M241" s="62">
        <v>0</v>
      </c>
      <c r="N241" s="71">
        <v>41.833333333333336</v>
      </c>
      <c r="O241" s="71">
        <v>38.666666666666664</v>
      </c>
      <c r="P241" s="71">
        <v>18.166666666666668</v>
      </c>
      <c r="Q241" s="62"/>
      <c r="R241" s="62"/>
    </row>
    <row r="242" spans="1:18" s="63" customFormat="1" x14ac:dyDescent="0.2">
      <c r="A242" s="61" t="s">
        <v>188</v>
      </c>
      <c r="B242" s="62">
        <v>16</v>
      </c>
      <c r="C242" s="62">
        <v>3</v>
      </c>
      <c r="D242" s="62">
        <v>13</v>
      </c>
      <c r="E242" s="62">
        <v>14</v>
      </c>
      <c r="F242" s="62">
        <v>0</v>
      </c>
      <c r="G242" s="62">
        <v>2</v>
      </c>
      <c r="H242" s="62">
        <v>0</v>
      </c>
      <c r="I242" s="62">
        <v>0</v>
      </c>
      <c r="J242" s="62">
        <f t="shared" si="7"/>
        <v>14</v>
      </c>
      <c r="K242" s="62">
        <v>7</v>
      </c>
      <c r="L242" s="62">
        <v>6</v>
      </c>
      <c r="M242" s="62">
        <v>1</v>
      </c>
      <c r="N242" s="71">
        <v>33.785714285714285</v>
      </c>
      <c r="O242" s="71">
        <v>31.642857142857142</v>
      </c>
      <c r="P242" s="71">
        <v>11.571428571428571</v>
      </c>
      <c r="Q242" s="62"/>
      <c r="R242" s="62"/>
    </row>
    <row r="243" spans="1:18" s="63" customFormat="1" x14ac:dyDescent="0.2">
      <c r="A243" s="61" t="s">
        <v>84</v>
      </c>
      <c r="B243" s="62">
        <v>11</v>
      </c>
      <c r="C243" s="62">
        <v>4</v>
      </c>
      <c r="D243" s="62">
        <v>7</v>
      </c>
      <c r="E243" s="62">
        <v>10</v>
      </c>
      <c r="F243" s="62">
        <v>0</v>
      </c>
      <c r="G243" s="62">
        <v>1</v>
      </c>
      <c r="H243" s="62">
        <v>0</v>
      </c>
      <c r="I243" s="62">
        <v>0</v>
      </c>
      <c r="J243" s="62">
        <f t="shared" si="7"/>
        <v>6</v>
      </c>
      <c r="K243" s="62">
        <v>4</v>
      </c>
      <c r="L243" s="62">
        <v>1</v>
      </c>
      <c r="M243" s="62">
        <v>1</v>
      </c>
      <c r="N243" s="71">
        <v>35.6</v>
      </c>
      <c r="O243" s="71">
        <v>34</v>
      </c>
      <c r="P243" s="71">
        <v>10.6</v>
      </c>
      <c r="Q243" s="62"/>
      <c r="R243" s="62"/>
    </row>
    <row r="244" spans="1:18" s="63" customFormat="1" x14ac:dyDescent="0.2">
      <c r="A244" s="61" t="s">
        <v>189</v>
      </c>
      <c r="B244" s="62">
        <v>16</v>
      </c>
      <c r="C244" s="62">
        <v>6</v>
      </c>
      <c r="D244" s="62">
        <v>10</v>
      </c>
      <c r="E244" s="62">
        <v>12</v>
      </c>
      <c r="F244" s="62">
        <v>1</v>
      </c>
      <c r="G244" s="62">
        <v>2</v>
      </c>
      <c r="H244" s="62">
        <v>1</v>
      </c>
      <c r="I244" s="62">
        <v>0</v>
      </c>
      <c r="J244" s="62">
        <f t="shared" si="7"/>
        <v>8</v>
      </c>
      <c r="K244" s="62">
        <v>3</v>
      </c>
      <c r="L244" s="62">
        <v>5</v>
      </c>
      <c r="M244" s="62">
        <v>0</v>
      </c>
      <c r="N244" s="71">
        <v>40.5</v>
      </c>
      <c r="O244" s="71">
        <v>39.333333333333336</v>
      </c>
      <c r="P244" s="71">
        <v>17.25</v>
      </c>
      <c r="Q244" s="62"/>
      <c r="R244" s="62"/>
    </row>
    <row r="245" spans="1:18" s="63" customFormat="1" x14ac:dyDescent="0.2">
      <c r="A245" s="61" t="s">
        <v>95</v>
      </c>
      <c r="B245" s="62">
        <v>23</v>
      </c>
      <c r="C245" s="62">
        <v>9</v>
      </c>
      <c r="D245" s="62">
        <v>14</v>
      </c>
      <c r="E245" s="62">
        <v>18</v>
      </c>
      <c r="F245" s="62">
        <v>1</v>
      </c>
      <c r="G245" s="62">
        <v>4</v>
      </c>
      <c r="H245" s="62">
        <v>0</v>
      </c>
      <c r="I245" s="62">
        <v>0</v>
      </c>
      <c r="J245" s="62">
        <f t="shared" si="7"/>
        <v>9</v>
      </c>
      <c r="K245" s="62">
        <v>7</v>
      </c>
      <c r="L245" s="62">
        <v>2</v>
      </c>
      <c r="M245" s="62">
        <v>0</v>
      </c>
      <c r="N245" s="71">
        <v>37.277777777777779</v>
      </c>
      <c r="O245" s="71">
        <v>35.666666666666664</v>
      </c>
      <c r="P245" s="71">
        <v>13.111111111111111</v>
      </c>
      <c r="Q245" s="62"/>
      <c r="R245" s="62"/>
    </row>
    <row r="246" spans="1:18" s="63" customFormat="1" x14ac:dyDescent="0.2">
      <c r="A246" s="61" t="s">
        <v>190</v>
      </c>
      <c r="B246" s="62">
        <v>54</v>
      </c>
      <c r="C246" s="62">
        <v>10</v>
      </c>
      <c r="D246" s="62">
        <v>44</v>
      </c>
      <c r="E246" s="62">
        <v>36</v>
      </c>
      <c r="F246" s="62">
        <v>6</v>
      </c>
      <c r="G246" s="62">
        <v>9</v>
      </c>
      <c r="H246" s="62">
        <v>3</v>
      </c>
      <c r="I246" s="62">
        <v>0</v>
      </c>
      <c r="J246" s="62">
        <f t="shared" si="7"/>
        <v>23</v>
      </c>
      <c r="K246" s="62">
        <v>16</v>
      </c>
      <c r="L246" s="62">
        <v>5</v>
      </c>
      <c r="M246" s="62">
        <v>2</v>
      </c>
      <c r="N246" s="71">
        <v>36.472222222222221</v>
      </c>
      <c r="O246" s="71">
        <v>35.833333333333336</v>
      </c>
      <c r="P246" s="71">
        <v>12.944444444444445</v>
      </c>
      <c r="Q246" s="62"/>
      <c r="R246" s="62"/>
    </row>
    <row r="247" spans="1:18" s="63" customFormat="1" x14ac:dyDescent="0.2">
      <c r="A247" s="61" t="s">
        <v>191</v>
      </c>
      <c r="B247" s="62">
        <v>33</v>
      </c>
      <c r="C247" s="62">
        <v>8</v>
      </c>
      <c r="D247" s="62">
        <v>25</v>
      </c>
      <c r="E247" s="62">
        <v>30</v>
      </c>
      <c r="F247" s="62">
        <v>0</v>
      </c>
      <c r="G247" s="62">
        <v>2</v>
      </c>
      <c r="H247" s="62">
        <v>1</v>
      </c>
      <c r="I247" s="62">
        <v>0</v>
      </c>
      <c r="J247" s="62">
        <f t="shared" si="7"/>
        <v>26</v>
      </c>
      <c r="K247" s="62">
        <v>18</v>
      </c>
      <c r="L247" s="62">
        <v>7</v>
      </c>
      <c r="M247" s="62">
        <v>1</v>
      </c>
      <c r="N247" s="71">
        <v>34.166666666666664</v>
      </c>
      <c r="O247" s="71">
        <v>32.166666666666664</v>
      </c>
      <c r="P247" s="71">
        <v>11.366666666666667</v>
      </c>
      <c r="Q247" s="62"/>
      <c r="R247" s="62"/>
    </row>
    <row r="248" spans="1:18" s="63" customFormat="1" x14ac:dyDescent="0.2">
      <c r="A248" s="61" t="s">
        <v>192</v>
      </c>
      <c r="B248" s="62">
        <v>5</v>
      </c>
      <c r="C248" s="62">
        <v>1</v>
      </c>
      <c r="D248" s="62">
        <v>4</v>
      </c>
      <c r="E248" s="62">
        <v>4</v>
      </c>
      <c r="F248" s="62">
        <v>0</v>
      </c>
      <c r="G248" s="62">
        <v>1</v>
      </c>
      <c r="H248" s="62">
        <v>0</v>
      </c>
      <c r="I248" s="62">
        <v>0</v>
      </c>
      <c r="J248" s="62">
        <f t="shared" si="7"/>
        <v>3</v>
      </c>
      <c r="K248" s="62">
        <v>2</v>
      </c>
      <c r="L248" s="62">
        <v>1</v>
      </c>
      <c r="M248" s="62">
        <v>0</v>
      </c>
      <c r="N248" s="71">
        <v>43.75</v>
      </c>
      <c r="O248" s="71">
        <v>38.75</v>
      </c>
      <c r="P248" s="71">
        <v>18.75</v>
      </c>
      <c r="Q248" s="62"/>
      <c r="R248" s="62"/>
    </row>
    <row r="249" spans="1:18" s="63" customFormat="1" x14ac:dyDescent="0.2">
      <c r="A249" s="61" t="s">
        <v>111</v>
      </c>
      <c r="B249" s="62">
        <v>23</v>
      </c>
      <c r="C249" s="62">
        <v>12</v>
      </c>
      <c r="D249" s="62">
        <v>11</v>
      </c>
      <c r="E249" s="62">
        <v>14</v>
      </c>
      <c r="F249" s="62">
        <v>0</v>
      </c>
      <c r="G249" s="62">
        <v>6</v>
      </c>
      <c r="H249" s="62">
        <v>3</v>
      </c>
      <c r="I249" s="62">
        <v>0</v>
      </c>
      <c r="J249" s="62">
        <f t="shared" si="7"/>
        <v>12</v>
      </c>
      <c r="K249" s="62">
        <v>7</v>
      </c>
      <c r="L249" s="62">
        <v>3</v>
      </c>
      <c r="M249" s="62">
        <v>2</v>
      </c>
      <c r="N249" s="71">
        <v>35.071428571428569</v>
      </c>
      <c r="O249" s="71">
        <v>33.642857142857146</v>
      </c>
      <c r="P249" s="71">
        <v>13.285714285714286</v>
      </c>
      <c r="Q249" s="62"/>
      <c r="R249" s="62"/>
    </row>
    <row r="250" spans="1:18" s="63" customFormat="1" x14ac:dyDescent="0.2">
      <c r="A250" s="61" t="s">
        <v>193</v>
      </c>
      <c r="B250" s="62">
        <v>61</v>
      </c>
      <c r="C250" s="62">
        <v>18</v>
      </c>
      <c r="D250" s="62">
        <v>43</v>
      </c>
      <c r="E250" s="62">
        <v>39</v>
      </c>
      <c r="F250" s="62">
        <v>3</v>
      </c>
      <c r="G250" s="62">
        <v>15</v>
      </c>
      <c r="H250" s="62">
        <v>4</v>
      </c>
      <c r="I250" s="62">
        <v>0</v>
      </c>
      <c r="J250" s="62">
        <f t="shared" ref="J250:J258" si="8">SUM(K250:M250)</f>
        <v>27</v>
      </c>
      <c r="K250" s="62">
        <v>19</v>
      </c>
      <c r="L250" s="62">
        <v>5</v>
      </c>
      <c r="M250" s="62">
        <v>3</v>
      </c>
      <c r="N250" s="71">
        <v>35.525641025641029</v>
      </c>
      <c r="O250" s="71">
        <v>34.320512820512818</v>
      </c>
      <c r="P250" s="71">
        <v>12.73076923076923</v>
      </c>
      <c r="Q250" s="62"/>
      <c r="R250" s="62"/>
    </row>
    <row r="251" spans="1:18" s="63" customFormat="1" x14ac:dyDescent="0.2">
      <c r="A251" s="61" t="s">
        <v>194</v>
      </c>
      <c r="B251" s="62">
        <v>17</v>
      </c>
      <c r="C251" s="62">
        <v>6</v>
      </c>
      <c r="D251" s="62">
        <v>11</v>
      </c>
      <c r="E251" s="62">
        <v>16</v>
      </c>
      <c r="F251" s="62">
        <v>0</v>
      </c>
      <c r="G251" s="62">
        <v>1</v>
      </c>
      <c r="H251" s="62">
        <v>0</v>
      </c>
      <c r="I251" s="62">
        <v>0</v>
      </c>
      <c r="J251" s="62">
        <f t="shared" si="8"/>
        <v>11</v>
      </c>
      <c r="K251" s="62">
        <v>5</v>
      </c>
      <c r="L251" s="62">
        <v>4</v>
      </c>
      <c r="M251" s="62">
        <v>2</v>
      </c>
      <c r="N251" s="71">
        <v>36.6875</v>
      </c>
      <c r="O251" s="71">
        <v>33.875</v>
      </c>
      <c r="P251" s="71">
        <v>12.5625</v>
      </c>
      <c r="Q251" s="62"/>
      <c r="R251" s="62"/>
    </row>
    <row r="252" spans="1:18" s="63" customFormat="1" x14ac:dyDescent="0.2">
      <c r="A252" s="61" t="s">
        <v>403</v>
      </c>
      <c r="B252" s="62">
        <v>20</v>
      </c>
      <c r="C252" s="62">
        <v>5</v>
      </c>
      <c r="D252" s="62">
        <v>15</v>
      </c>
      <c r="E252" s="62">
        <v>16</v>
      </c>
      <c r="F252" s="62">
        <v>0</v>
      </c>
      <c r="G252" s="62">
        <v>4</v>
      </c>
      <c r="H252" s="62">
        <v>0</v>
      </c>
      <c r="I252" s="62">
        <v>0</v>
      </c>
      <c r="J252" s="62">
        <f t="shared" si="8"/>
        <v>10</v>
      </c>
      <c r="K252" s="62">
        <v>4</v>
      </c>
      <c r="L252" s="62">
        <v>4</v>
      </c>
      <c r="M252" s="62">
        <v>2</v>
      </c>
      <c r="N252" s="71">
        <v>42</v>
      </c>
      <c r="O252" s="71">
        <v>38.8125</v>
      </c>
      <c r="P252" s="71">
        <v>15.5625</v>
      </c>
      <c r="Q252" s="62"/>
      <c r="R252" s="62"/>
    </row>
    <row r="253" spans="1:18" s="63" customFormat="1" x14ac:dyDescent="0.2">
      <c r="A253" s="61" t="s">
        <v>75</v>
      </c>
      <c r="B253" s="62">
        <v>40</v>
      </c>
      <c r="C253" s="62">
        <v>13</v>
      </c>
      <c r="D253" s="62">
        <v>27</v>
      </c>
      <c r="E253" s="62">
        <v>34</v>
      </c>
      <c r="F253" s="62">
        <v>1</v>
      </c>
      <c r="G253" s="62">
        <v>5</v>
      </c>
      <c r="H253" s="62">
        <v>0</v>
      </c>
      <c r="I253" s="62">
        <v>0</v>
      </c>
      <c r="J253" s="62">
        <f t="shared" si="8"/>
        <v>29</v>
      </c>
      <c r="K253" s="62">
        <v>20</v>
      </c>
      <c r="L253" s="62">
        <v>7</v>
      </c>
      <c r="M253" s="62">
        <v>2</v>
      </c>
      <c r="N253" s="71">
        <v>38.205882352941174</v>
      </c>
      <c r="O253" s="71">
        <v>36.029411764705884</v>
      </c>
      <c r="P253" s="71">
        <v>13.588235294117647</v>
      </c>
      <c r="Q253" s="62"/>
      <c r="R253" s="62"/>
    </row>
    <row r="254" spans="1:18" s="63" customFormat="1" x14ac:dyDescent="0.2">
      <c r="A254" s="61" t="s">
        <v>96</v>
      </c>
      <c r="B254" s="62">
        <v>155</v>
      </c>
      <c r="C254" s="62">
        <v>55</v>
      </c>
      <c r="D254" s="62">
        <v>100</v>
      </c>
      <c r="E254" s="62">
        <v>119</v>
      </c>
      <c r="F254" s="62">
        <v>8</v>
      </c>
      <c r="G254" s="62">
        <v>16</v>
      </c>
      <c r="H254" s="62">
        <v>12</v>
      </c>
      <c r="I254" s="62">
        <v>0</v>
      </c>
      <c r="J254" s="62">
        <f t="shared" si="8"/>
        <v>83</v>
      </c>
      <c r="K254" s="62">
        <v>48</v>
      </c>
      <c r="L254" s="62">
        <v>32</v>
      </c>
      <c r="M254" s="62">
        <v>3</v>
      </c>
      <c r="N254" s="71">
        <v>39.457983193277308</v>
      </c>
      <c r="O254" s="71">
        <v>37.105042016806721</v>
      </c>
      <c r="P254" s="71">
        <v>14.550420168067227</v>
      </c>
      <c r="Q254" s="62"/>
      <c r="R254" s="62"/>
    </row>
    <row r="255" spans="1:18" s="63" customFormat="1" x14ac:dyDescent="0.2">
      <c r="A255" s="61" t="s">
        <v>97</v>
      </c>
      <c r="B255" s="62">
        <v>24</v>
      </c>
      <c r="C255" s="62">
        <v>10</v>
      </c>
      <c r="D255" s="62">
        <v>14</v>
      </c>
      <c r="E255" s="62">
        <v>18</v>
      </c>
      <c r="F255" s="62">
        <v>0</v>
      </c>
      <c r="G255" s="62">
        <v>6</v>
      </c>
      <c r="H255" s="62">
        <v>0</v>
      </c>
      <c r="I255" s="62">
        <v>0</v>
      </c>
      <c r="J255" s="62">
        <f t="shared" si="8"/>
        <v>11</v>
      </c>
      <c r="K255" s="62">
        <v>3</v>
      </c>
      <c r="L255" s="62">
        <v>6</v>
      </c>
      <c r="M255" s="62">
        <v>2</v>
      </c>
      <c r="N255" s="71">
        <v>36.5</v>
      </c>
      <c r="O255" s="71">
        <v>35.277777777777779</v>
      </c>
      <c r="P255" s="71">
        <v>14.055555555555555</v>
      </c>
      <c r="Q255" s="62"/>
      <c r="R255" s="62"/>
    </row>
    <row r="256" spans="1:18" s="63" customFormat="1" x14ac:dyDescent="0.2">
      <c r="A256" s="61" t="s">
        <v>195</v>
      </c>
      <c r="B256" s="62">
        <v>23</v>
      </c>
      <c r="C256" s="62">
        <v>11</v>
      </c>
      <c r="D256" s="62">
        <v>12</v>
      </c>
      <c r="E256" s="62">
        <v>21</v>
      </c>
      <c r="F256" s="62">
        <v>0</v>
      </c>
      <c r="G256" s="62">
        <v>2</v>
      </c>
      <c r="H256" s="62">
        <v>0</v>
      </c>
      <c r="I256" s="62">
        <v>0</v>
      </c>
      <c r="J256" s="62">
        <f t="shared" si="8"/>
        <v>13</v>
      </c>
      <c r="K256" s="62">
        <v>9</v>
      </c>
      <c r="L256" s="62">
        <v>3</v>
      </c>
      <c r="M256" s="62">
        <v>1</v>
      </c>
      <c r="N256" s="71">
        <v>39.785714285714285</v>
      </c>
      <c r="O256" s="71">
        <v>37.071428571428569</v>
      </c>
      <c r="P256" s="71">
        <v>16.642857142857142</v>
      </c>
      <c r="Q256" s="62"/>
      <c r="R256" s="62"/>
    </row>
    <row r="257" spans="1:18" s="63" customFormat="1" x14ac:dyDescent="0.2">
      <c r="A257" s="61" t="s">
        <v>98</v>
      </c>
      <c r="B257" s="62">
        <v>88</v>
      </c>
      <c r="C257" s="62">
        <v>28</v>
      </c>
      <c r="D257" s="62">
        <v>60</v>
      </c>
      <c r="E257" s="62">
        <v>70</v>
      </c>
      <c r="F257" s="62">
        <v>3</v>
      </c>
      <c r="G257" s="62">
        <v>13</v>
      </c>
      <c r="H257" s="62">
        <v>2</v>
      </c>
      <c r="I257" s="62">
        <v>0</v>
      </c>
      <c r="J257" s="62">
        <f t="shared" si="8"/>
        <v>51</v>
      </c>
      <c r="K257" s="62">
        <v>28</v>
      </c>
      <c r="L257" s="62">
        <v>18</v>
      </c>
      <c r="M257" s="62">
        <v>5</v>
      </c>
      <c r="N257" s="71">
        <v>37.142857142857146</v>
      </c>
      <c r="O257" s="71">
        <v>34.700000000000003</v>
      </c>
      <c r="P257" s="71">
        <v>12.714285714285714</v>
      </c>
      <c r="Q257" s="62"/>
      <c r="R257" s="62"/>
    </row>
    <row r="258" spans="1:18" s="63" customFormat="1" x14ac:dyDescent="0.2">
      <c r="A258" s="61" t="s">
        <v>85</v>
      </c>
      <c r="B258" s="62">
        <v>224</v>
      </c>
      <c r="C258" s="62">
        <v>91</v>
      </c>
      <c r="D258" s="62">
        <v>133</v>
      </c>
      <c r="E258" s="62">
        <v>181</v>
      </c>
      <c r="F258" s="62">
        <v>1</v>
      </c>
      <c r="G258" s="62">
        <v>36</v>
      </c>
      <c r="H258" s="62">
        <v>6</v>
      </c>
      <c r="I258" s="62">
        <v>0</v>
      </c>
      <c r="J258" s="62">
        <f t="shared" si="8"/>
        <v>121</v>
      </c>
      <c r="K258" s="62">
        <v>71</v>
      </c>
      <c r="L258" s="62">
        <v>37</v>
      </c>
      <c r="M258" s="62">
        <v>13</v>
      </c>
      <c r="N258" s="71">
        <v>39.627071823204417</v>
      </c>
      <c r="O258" s="71">
        <v>37.665745856353588</v>
      </c>
      <c r="P258" s="71">
        <v>14.709944751381215</v>
      </c>
      <c r="Q258" s="62"/>
      <c r="R258" s="62"/>
    </row>
    <row r="259" spans="1:18" s="63" customFormat="1" x14ac:dyDescent="0.2">
      <c r="A259" s="61"/>
    </row>
    <row r="260" spans="1:18" s="63" customFormat="1" x14ac:dyDescent="0.2">
      <c r="A260" s="61"/>
    </row>
    <row r="261" spans="1:18" s="63" customFormat="1" x14ac:dyDescent="0.2">
      <c r="A261" s="61"/>
    </row>
    <row r="262" spans="1:18" s="63" customFormat="1" x14ac:dyDescent="0.2">
      <c r="A262" s="61"/>
    </row>
    <row r="263" spans="1:18" s="63" customFormat="1" x14ac:dyDescent="0.2">
      <c r="A263" s="61"/>
    </row>
    <row r="264" spans="1:18" s="63" customFormat="1" x14ac:dyDescent="0.2">
      <c r="A264" s="61"/>
    </row>
    <row r="265" spans="1:18" s="63" customFormat="1" x14ac:dyDescent="0.2">
      <c r="A265" s="61"/>
    </row>
    <row r="266" spans="1:18" s="63" customFormat="1" x14ac:dyDescent="0.2">
      <c r="A266" s="61"/>
    </row>
    <row r="267" spans="1:18" s="63" customFormat="1" x14ac:dyDescent="0.2">
      <c r="A267" s="61"/>
    </row>
    <row r="268" spans="1:18" s="63" customFormat="1" x14ac:dyDescent="0.2">
      <c r="A268" s="61"/>
    </row>
    <row r="269" spans="1:18" s="63" customFormat="1" x14ac:dyDescent="0.2">
      <c r="A269" s="61"/>
    </row>
    <row r="270" spans="1:18" s="63" customFormat="1" x14ac:dyDescent="0.2">
      <c r="A270" s="61"/>
    </row>
    <row r="271" spans="1:18" s="63" customFormat="1" x14ac:dyDescent="0.2">
      <c r="A271" s="61"/>
    </row>
    <row r="272" spans="1:18" s="63" customFormat="1" x14ac:dyDescent="0.2">
      <c r="A272" s="61"/>
    </row>
    <row r="273" spans="1:1" s="63" customFormat="1" x14ac:dyDescent="0.2">
      <c r="A273" s="61"/>
    </row>
    <row r="274" spans="1:1" s="63" customFormat="1" x14ac:dyDescent="0.2">
      <c r="A274" s="61"/>
    </row>
    <row r="275" spans="1:1" s="63" customFormat="1" x14ac:dyDescent="0.2">
      <c r="A275" s="61"/>
    </row>
    <row r="276" spans="1:1" s="63" customFormat="1" x14ac:dyDescent="0.2">
      <c r="A276" s="61"/>
    </row>
    <row r="277" spans="1:1" s="63" customFormat="1" x14ac:dyDescent="0.2">
      <c r="A277" s="61"/>
    </row>
    <row r="278" spans="1:1" s="63" customFormat="1" x14ac:dyDescent="0.2">
      <c r="A278" s="61"/>
    </row>
    <row r="279" spans="1:1" s="63" customFormat="1" x14ac:dyDescent="0.2">
      <c r="A279" s="61"/>
    </row>
    <row r="280" spans="1:1" s="63" customFormat="1" x14ac:dyDescent="0.2">
      <c r="A280" s="61"/>
    </row>
    <row r="281" spans="1:1" s="63" customFormat="1" x14ac:dyDescent="0.2">
      <c r="A281" s="61"/>
    </row>
    <row r="282" spans="1:1" s="63" customFormat="1" x14ac:dyDescent="0.2">
      <c r="A282" s="61"/>
    </row>
    <row r="283" spans="1:1" s="63" customFormat="1" x14ac:dyDescent="0.2">
      <c r="A283" s="61"/>
    </row>
    <row r="284" spans="1:1" s="63" customFormat="1" x14ac:dyDescent="0.2">
      <c r="A284" s="61"/>
    </row>
    <row r="285" spans="1:1" s="63" customFormat="1" x14ac:dyDescent="0.2">
      <c r="A285" s="61"/>
    </row>
    <row r="286" spans="1:1" s="63" customFormat="1" x14ac:dyDescent="0.2">
      <c r="A286" s="61"/>
    </row>
    <row r="287" spans="1:1" s="63" customFormat="1" x14ac:dyDescent="0.2">
      <c r="A287" s="61"/>
    </row>
    <row r="288" spans="1:1" s="63" customFormat="1" x14ac:dyDescent="0.2">
      <c r="A288" s="61"/>
    </row>
    <row r="289" spans="1:1" s="63" customFormat="1" x14ac:dyDescent="0.2">
      <c r="A289" s="61"/>
    </row>
    <row r="290" spans="1:1" s="63" customFormat="1" x14ac:dyDescent="0.2">
      <c r="A290" s="61"/>
    </row>
    <row r="291" spans="1:1" s="63" customFormat="1" x14ac:dyDescent="0.2">
      <c r="A291" s="61"/>
    </row>
    <row r="292" spans="1:1" s="63" customFormat="1" x14ac:dyDescent="0.2">
      <c r="A292" s="61"/>
    </row>
    <row r="293" spans="1:1" s="63" customFormat="1" x14ac:dyDescent="0.2">
      <c r="A293" s="61"/>
    </row>
    <row r="294" spans="1:1" s="63" customFormat="1" x14ac:dyDescent="0.2">
      <c r="A294" s="61"/>
    </row>
    <row r="295" spans="1:1" s="63" customFormat="1" x14ac:dyDescent="0.2">
      <c r="A295" s="61"/>
    </row>
    <row r="296" spans="1:1" s="63" customFormat="1" x14ac:dyDescent="0.2">
      <c r="A296" s="61"/>
    </row>
    <row r="297" spans="1:1" s="63" customFormat="1" x14ac:dyDescent="0.2">
      <c r="A297" s="61"/>
    </row>
    <row r="298" spans="1:1" s="63" customFormat="1" x14ac:dyDescent="0.2">
      <c r="A298" s="61"/>
    </row>
    <row r="299" spans="1:1" s="63" customFormat="1" x14ac:dyDescent="0.2">
      <c r="A299" s="61"/>
    </row>
    <row r="300" spans="1:1" s="63" customFormat="1" x14ac:dyDescent="0.2">
      <c r="A300" s="61"/>
    </row>
    <row r="301" spans="1:1" s="63" customFormat="1" x14ac:dyDescent="0.2">
      <c r="A301" s="61"/>
    </row>
    <row r="302" spans="1:1" s="63" customFormat="1" x14ac:dyDescent="0.2">
      <c r="A302" s="61"/>
    </row>
    <row r="303" spans="1:1" s="63" customFormat="1" x14ac:dyDescent="0.2">
      <c r="A303" s="61"/>
    </row>
    <row r="304" spans="1:1" s="63" customFormat="1" x14ac:dyDescent="0.2">
      <c r="A304" s="61"/>
    </row>
    <row r="305" spans="1:1" s="63" customFormat="1" x14ac:dyDescent="0.2">
      <c r="A305" s="61"/>
    </row>
    <row r="306" spans="1:1" s="63" customFormat="1" x14ac:dyDescent="0.2">
      <c r="A306" s="61"/>
    </row>
    <row r="307" spans="1:1" s="63" customFormat="1" x14ac:dyDescent="0.2">
      <c r="A307" s="61"/>
    </row>
    <row r="308" spans="1:1" s="63" customFormat="1" x14ac:dyDescent="0.2">
      <c r="A308" s="61"/>
    </row>
    <row r="309" spans="1:1" s="63" customFormat="1" x14ac:dyDescent="0.2">
      <c r="A309" s="61"/>
    </row>
    <row r="310" spans="1:1" s="63" customFormat="1" x14ac:dyDescent="0.2">
      <c r="A310" s="61"/>
    </row>
    <row r="311" spans="1:1" s="63" customFormat="1" x14ac:dyDescent="0.2">
      <c r="A311" s="61"/>
    </row>
    <row r="312" spans="1:1" s="63" customFormat="1" x14ac:dyDescent="0.2">
      <c r="A312" s="61"/>
    </row>
    <row r="313" spans="1:1" s="63" customFormat="1" x14ac:dyDescent="0.2">
      <c r="A313" s="61"/>
    </row>
    <row r="314" spans="1:1" s="63" customFormat="1" x14ac:dyDescent="0.2">
      <c r="A314" s="61"/>
    </row>
    <row r="315" spans="1:1" s="63" customFormat="1" x14ac:dyDescent="0.2">
      <c r="A315" s="61"/>
    </row>
    <row r="316" spans="1:1" s="63" customFormat="1" x14ac:dyDescent="0.2">
      <c r="A316" s="61"/>
    </row>
    <row r="317" spans="1:1" s="63" customFormat="1" x14ac:dyDescent="0.2">
      <c r="A317" s="61"/>
    </row>
    <row r="318" spans="1:1" s="63" customFormat="1" x14ac:dyDescent="0.2">
      <c r="A318" s="61"/>
    </row>
    <row r="319" spans="1:1" s="63" customFormat="1" x14ac:dyDescent="0.2">
      <c r="A319" s="61"/>
    </row>
    <row r="320" spans="1:1" s="63" customFormat="1" x14ac:dyDescent="0.2">
      <c r="A320" s="61"/>
    </row>
    <row r="321" spans="1:1" s="63" customFormat="1" x14ac:dyDescent="0.2">
      <c r="A321" s="61"/>
    </row>
    <row r="322" spans="1:1" s="63" customFormat="1" x14ac:dyDescent="0.2">
      <c r="A322" s="61"/>
    </row>
    <row r="323" spans="1:1" s="63" customFormat="1" x14ac:dyDescent="0.2">
      <c r="A323" s="61"/>
    </row>
    <row r="324" spans="1:1" s="63" customFormat="1" x14ac:dyDescent="0.2">
      <c r="A324" s="61"/>
    </row>
    <row r="325" spans="1:1" s="63" customFormat="1" x14ac:dyDescent="0.2">
      <c r="A325" s="61"/>
    </row>
  </sheetData>
  <mergeCells count="7">
    <mergeCell ref="J3:M3"/>
    <mergeCell ref="N3:O3"/>
    <mergeCell ref="P3:P4"/>
    <mergeCell ref="A3:A4"/>
    <mergeCell ref="B3:B4"/>
    <mergeCell ref="C3:D3"/>
    <mergeCell ref="E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37"/>
  <sheetViews>
    <sheetView showGridLines="0" workbookViewId="0">
      <selection activeCell="B10" sqref="B10"/>
    </sheetView>
  </sheetViews>
  <sheetFormatPr defaultRowHeight="11.25" x14ac:dyDescent="0.2"/>
  <cols>
    <col min="1" max="1" width="15.7109375" style="13" bestFit="1" customWidth="1"/>
    <col min="2" max="2" width="8.28515625" style="13" customWidth="1"/>
    <col min="3" max="10" width="8.28515625" style="2" customWidth="1"/>
    <col min="11" max="11" width="10.28515625" style="2" customWidth="1"/>
    <col min="12" max="16384" width="9.140625" style="2"/>
  </cols>
  <sheetData>
    <row r="1" spans="1:11" ht="15.75" x14ac:dyDescent="0.2">
      <c r="A1" s="39" t="s">
        <v>383</v>
      </c>
    </row>
    <row r="3" spans="1:11" x14ac:dyDescent="0.2">
      <c r="A3" s="80" t="s">
        <v>16</v>
      </c>
      <c r="B3" s="80"/>
      <c r="C3" s="80"/>
      <c r="D3" s="80"/>
      <c r="E3" s="80"/>
      <c r="F3" s="80"/>
      <c r="G3" s="80"/>
      <c r="H3" s="80"/>
      <c r="I3" s="80"/>
      <c r="J3" s="80"/>
      <c r="K3" s="80"/>
    </row>
    <row r="4" spans="1:11" ht="12.75" customHeight="1" x14ac:dyDescent="0.2">
      <c r="A4" s="79" t="s">
        <v>229</v>
      </c>
      <c r="B4" s="80" t="s">
        <v>230</v>
      </c>
      <c r="C4" s="80"/>
      <c r="D4" s="80"/>
      <c r="E4" s="80"/>
      <c r="F4" s="80"/>
      <c r="G4" s="80"/>
      <c r="H4" s="80"/>
      <c r="I4" s="80"/>
      <c r="J4" s="80"/>
      <c r="K4" s="80"/>
    </row>
    <row r="5" spans="1:11" ht="12.75" customHeight="1" x14ac:dyDescent="0.2">
      <c r="A5" s="79"/>
      <c r="B5" s="79" t="s">
        <v>14</v>
      </c>
      <c r="C5" s="80" t="s">
        <v>241</v>
      </c>
      <c r="D5" s="80"/>
      <c r="E5" s="80"/>
      <c r="F5" s="80"/>
      <c r="G5" s="80"/>
      <c r="H5" s="80"/>
      <c r="I5" s="80"/>
      <c r="J5" s="80"/>
      <c r="K5" s="80"/>
    </row>
    <row r="6" spans="1:11" x14ac:dyDescent="0.2">
      <c r="A6" s="79"/>
      <c r="B6" s="79"/>
      <c r="C6" s="4" t="s">
        <v>242</v>
      </c>
      <c r="D6" s="4" t="s">
        <v>243</v>
      </c>
      <c r="E6" s="4" t="s">
        <v>244</v>
      </c>
      <c r="F6" s="4" t="s">
        <v>245</v>
      </c>
      <c r="G6" s="4" t="s">
        <v>246</v>
      </c>
      <c r="H6" s="4" t="s">
        <v>247</v>
      </c>
      <c r="I6" s="4" t="s">
        <v>248</v>
      </c>
      <c r="J6" s="4" t="s">
        <v>249</v>
      </c>
      <c r="K6" s="4" t="s">
        <v>250</v>
      </c>
    </row>
    <row r="7" spans="1:11" x14ac:dyDescent="0.2">
      <c r="A7" s="7" t="s">
        <v>205</v>
      </c>
      <c r="B7" s="40">
        <f>SUM(C7:K7)</f>
        <v>9817</v>
      </c>
      <c r="C7" s="41">
        <f t="shared" ref="C7:K7" si="0">SUM(C9:C17)</f>
        <v>8672</v>
      </c>
      <c r="D7" s="41">
        <f t="shared" si="0"/>
        <v>90</v>
      </c>
      <c r="E7" s="41">
        <f t="shared" si="0"/>
        <v>984</v>
      </c>
      <c r="F7" s="41">
        <f t="shared" si="0"/>
        <v>6</v>
      </c>
      <c r="G7" s="41">
        <f t="shared" si="0"/>
        <v>9</v>
      </c>
      <c r="H7" s="41">
        <f t="shared" si="0"/>
        <v>2</v>
      </c>
      <c r="I7" s="41">
        <f t="shared" si="0"/>
        <v>1</v>
      </c>
      <c r="J7" s="41">
        <f t="shared" si="0"/>
        <v>23</v>
      </c>
      <c r="K7" s="41">
        <f t="shared" si="0"/>
        <v>30</v>
      </c>
    </row>
    <row r="8" spans="1:11" x14ac:dyDescent="0.2">
      <c r="A8" s="7" t="s">
        <v>251</v>
      </c>
      <c r="B8" s="42"/>
      <c r="C8" s="43"/>
      <c r="D8" s="43"/>
      <c r="E8" s="43"/>
      <c r="F8" s="43"/>
      <c r="G8" s="43"/>
      <c r="H8" s="43"/>
      <c r="I8" s="43"/>
      <c r="J8" s="6"/>
      <c r="K8" s="6"/>
    </row>
    <row r="9" spans="1:11" x14ac:dyDescent="0.2">
      <c r="A9" s="7" t="s">
        <v>242</v>
      </c>
      <c r="B9" s="42">
        <f t="shared" ref="B9:B17" si="1">SUM(C9:K9)</f>
        <v>8592</v>
      </c>
      <c r="C9" s="6">
        <v>8232</v>
      </c>
      <c r="D9" s="6">
        <v>76</v>
      </c>
      <c r="E9" s="6">
        <v>235</v>
      </c>
      <c r="F9" s="6">
        <v>2</v>
      </c>
      <c r="G9" s="6">
        <v>9</v>
      </c>
      <c r="H9" s="6">
        <v>2</v>
      </c>
      <c r="I9" s="6">
        <v>0</v>
      </c>
      <c r="J9" s="6">
        <v>16</v>
      </c>
      <c r="K9" s="6">
        <v>20</v>
      </c>
    </row>
    <row r="10" spans="1:11" x14ac:dyDescent="0.2">
      <c r="A10" s="7" t="s">
        <v>243</v>
      </c>
      <c r="B10" s="42">
        <f t="shared" si="1"/>
        <v>113</v>
      </c>
      <c r="C10" s="6">
        <v>103</v>
      </c>
      <c r="D10" s="6">
        <v>5</v>
      </c>
      <c r="E10" s="6">
        <v>5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</row>
    <row r="11" spans="1:11" x14ac:dyDescent="0.2">
      <c r="A11" s="7" t="s">
        <v>244</v>
      </c>
      <c r="B11" s="42">
        <f t="shared" si="1"/>
        <v>970</v>
      </c>
      <c r="C11" s="6">
        <v>226</v>
      </c>
      <c r="D11" s="6">
        <v>8</v>
      </c>
      <c r="E11" s="6">
        <v>734</v>
      </c>
      <c r="F11" s="6">
        <v>1</v>
      </c>
      <c r="G11" s="6">
        <v>0</v>
      </c>
      <c r="H11" s="6">
        <v>0</v>
      </c>
      <c r="I11" s="6">
        <v>0</v>
      </c>
      <c r="J11" s="6">
        <v>1</v>
      </c>
      <c r="K11" s="6">
        <v>0</v>
      </c>
    </row>
    <row r="12" spans="1:11" x14ac:dyDescent="0.2">
      <c r="A12" s="7" t="s">
        <v>245</v>
      </c>
      <c r="B12" s="42">
        <f t="shared" si="1"/>
        <v>7</v>
      </c>
      <c r="C12" s="6">
        <v>4</v>
      </c>
      <c r="D12" s="6">
        <v>0</v>
      </c>
      <c r="E12" s="6">
        <v>0</v>
      </c>
      <c r="F12" s="6">
        <v>3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</row>
    <row r="13" spans="1:11" x14ac:dyDescent="0.2">
      <c r="A13" s="7" t="s">
        <v>246</v>
      </c>
      <c r="B13" s="42">
        <f t="shared" si="1"/>
        <v>7</v>
      </c>
      <c r="C13" s="6">
        <v>6</v>
      </c>
      <c r="D13" s="6">
        <v>0</v>
      </c>
      <c r="E13" s="6">
        <v>1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</row>
    <row r="14" spans="1:11" x14ac:dyDescent="0.2">
      <c r="A14" s="7" t="s">
        <v>247</v>
      </c>
      <c r="B14" s="42">
        <f t="shared" si="1"/>
        <v>5</v>
      </c>
      <c r="C14" s="6">
        <v>5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</row>
    <row r="15" spans="1:11" x14ac:dyDescent="0.2">
      <c r="A15" s="7" t="s">
        <v>248</v>
      </c>
      <c r="B15" s="42">
        <f t="shared" si="1"/>
        <v>1</v>
      </c>
      <c r="C15" s="6">
        <v>1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</row>
    <row r="16" spans="1:11" x14ac:dyDescent="0.2">
      <c r="A16" s="7" t="s">
        <v>249</v>
      </c>
      <c r="B16" s="42">
        <f t="shared" si="1"/>
        <v>22</v>
      </c>
      <c r="C16" s="6">
        <v>15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1</v>
      </c>
      <c r="J16" s="6">
        <v>6</v>
      </c>
      <c r="K16" s="6">
        <v>0</v>
      </c>
    </row>
    <row r="17" spans="1:11" x14ac:dyDescent="0.2">
      <c r="A17" s="7" t="s">
        <v>250</v>
      </c>
      <c r="B17" s="42">
        <f t="shared" si="1"/>
        <v>100</v>
      </c>
      <c r="C17" s="6">
        <v>80</v>
      </c>
      <c r="D17" s="6">
        <v>1</v>
      </c>
      <c r="E17" s="6">
        <v>9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10</v>
      </c>
    </row>
    <row r="18" spans="1:11" x14ac:dyDescent="0.2">
      <c r="A18" s="80" t="s">
        <v>31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</row>
    <row r="19" spans="1:11" x14ac:dyDescent="0.2">
      <c r="A19" s="79" t="s">
        <v>229</v>
      </c>
      <c r="B19" s="80" t="s">
        <v>230</v>
      </c>
      <c r="C19" s="80"/>
      <c r="D19" s="80"/>
      <c r="E19" s="80"/>
      <c r="F19" s="80"/>
      <c r="G19" s="80"/>
      <c r="H19" s="80"/>
      <c r="I19" s="80"/>
      <c r="J19" s="80"/>
      <c r="K19" s="80"/>
    </row>
    <row r="20" spans="1:11" x14ac:dyDescent="0.2">
      <c r="A20" s="79"/>
      <c r="B20" s="79" t="s">
        <v>14</v>
      </c>
      <c r="C20" s="80" t="s">
        <v>241</v>
      </c>
      <c r="D20" s="80"/>
      <c r="E20" s="80"/>
      <c r="F20" s="80"/>
      <c r="G20" s="80"/>
      <c r="H20" s="80"/>
      <c r="I20" s="80"/>
      <c r="J20" s="80"/>
      <c r="K20" s="80"/>
    </row>
    <row r="21" spans="1:11" x14ac:dyDescent="0.2">
      <c r="A21" s="79"/>
      <c r="B21" s="79"/>
      <c r="C21" s="4" t="s">
        <v>242</v>
      </c>
      <c r="D21" s="4" t="s">
        <v>243</v>
      </c>
      <c r="E21" s="4" t="s">
        <v>244</v>
      </c>
      <c r="F21" s="4" t="s">
        <v>245</v>
      </c>
      <c r="G21" s="4" t="s">
        <v>246</v>
      </c>
      <c r="H21" s="4" t="s">
        <v>247</v>
      </c>
      <c r="I21" s="4" t="s">
        <v>248</v>
      </c>
      <c r="J21" s="4" t="s">
        <v>249</v>
      </c>
      <c r="K21" s="4" t="s">
        <v>250</v>
      </c>
    </row>
    <row r="22" spans="1:11" x14ac:dyDescent="0.2">
      <c r="A22" s="7" t="s">
        <v>205</v>
      </c>
      <c r="B22" s="40">
        <f>SUM(C22:K22)</f>
        <v>1435</v>
      </c>
      <c r="C22" s="41">
        <f t="shared" ref="C22:K22" si="2">SUM(C24:C32)</f>
        <v>1365</v>
      </c>
      <c r="D22" s="41">
        <f t="shared" si="2"/>
        <v>22</v>
      </c>
      <c r="E22" s="41">
        <f t="shared" si="2"/>
        <v>41</v>
      </c>
      <c r="F22" s="41">
        <f t="shared" si="2"/>
        <v>0</v>
      </c>
      <c r="G22" s="41">
        <f t="shared" si="2"/>
        <v>0</v>
      </c>
      <c r="H22" s="41">
        <f t="shared" si="2"/>
        <v>0</v>
      </c>
      <c r="I22" s="41">
        <f t="shared" si="2"/>
        <v>0</v>
      </c>
      <c r="J22" s="41">
        <f t="shared" si="2"/>
        <v>2</v>
      </c>
      <c r="K22" s="41">
        <f t="shared" si="2"/>
        <v>5</v>
      </c>
    </row>
    <row r="23" spans="1:11" x14ac:dyDescent="0.2">
      <c r="A23" s="7" t="s">
        <v>251</v>
      </c>
      <c r="B23" s="42"/>
      <c r="C23" s="43"/>
      <c r="D23" s="43"/>
      <c r="E23" s="43"/>
      <c r="F23" s="43"/>
      <c r="G23" s="43"/>
      <c r="H23" s="43"/>
      <c r="I23" s="43"/>
      <c r="J23" s="6"/>
      <c r="K23" s="6"/>
    </row>
    <row r="24" spans="1:11" x14ac:dyDescent="0.2">
      <c r="A24" s="7" t="s">
        <v>242</v>
      </c>
      <c r="B24" s="42">
        <f t="shared" ref="B24:B32" si="3">SUM(C24:K24)</f>
        <v>1332</v>
      </c>
      <c r="C24" s="6">
        <v>1286</v>
      </c>
      <c r="D24" s="6">
        <v>18</v>
      </c>
      <c r="E24" s="6">
        <v>22</v>
      </c>
      <c r="F24" s="6">
        <v>0</v>
      </c>
      <c r="G24" s="6">
        <v>0</v>
      </c>
      <c r="H24" s="6">
        <v>0</v>
      </c>
      <c r="I24" s="6">
        <v>0</v>
      </c>
      <c r="J24" s="6">
        <v>2</v>
      </c>
      <c r="K24" s="6">
        <v>4</v>
      </c>
    </row>
    <row r="25" spans="1:11" x14ac:dyDescent="0.2">
      <c r="A25" s="7" t="s">
        <v>243</v>
      </c>
      <c r="B25" s="42">
        <f t="shared" si="3"/>
        <v>19</v>
      </c>
      <c r="C25" s="6">
        <v>15</v>
      </c>
      <c r="D25" s="6">
        <v>3</v>
      </c>
      <c r="E25" s="6">
        <v>1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</row>
    <row r="26" spans="1:11" x14ac:dyDescent="0.2">
      <c r="A26" s="7" t="s">
        <v>244</v>
      </c>
      <c r="B26" s="42">
        <f t="shared" si="3"/>
        <v>42</v>
      </c>
      <c r="C26" s="6">
        <v>23</v>
      </c>
      <c r="D26" s="6">
        <v>1</v>
      </c>
      <c r="E26" s="6">
        <v>18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</row>
    <row r="27" spans="1:11" x14ac:dyDescent="0.2">
      <c r="A27" s="7" t="s">
        <v>245</v>
      </c>
      <c r="B27" s="42">
        <f t="shared" si="3"/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</row>
    <row r="28" spans="1:11" x14ac:dyDescent="0.2">
      <c r="A28" s="7" t="s">
        <v>246</v>
      </c>
      <c r="B28" s="42">
        <f t="shared" si="3"/>
        <v>2</v>
      </c>
      <c r="C28" s="6">
        <v>2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</row>
    <row r="29" spans="1:11" x14ac:dyDescent="0.2">
      <c r="A29" s="7" t="s">
        <v>247</v>
      </c>
      <c r="B29" s="42">
        <f t="shared" si="3"/>
        <v>2</v>
      </c>
      <c r="C29" s="6">
        <v>2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</row>
    <row r="30" spans="1:11" x14ac:dyDescent="0.2">
      <c r="A30" s="7" t="s">
        <v>248</v>
      </c>
      <c r="B30" s="42">
        <f t="shared" si="3"/>
        <v>1</v>
      </c>
      <c r="C30" s="6">
        <v>1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</row>
    <row r="31" spans="1:11" x14ac:dyDescent="0.2">
      <c r="A31" s="7" t="s">
        <v>249</v>
      </c>
      <c r="B31" s="42">
        <f t="shared" si="3"/>
        <v>3</v>
      </c>
      <c r="C31" s="6">
        <v>3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</row>
    <row r="32" spans="1:11" x14ac:dyDescent="0.2">
      <c r="A32" s="7" t="s">
        <v>250</v>
      </c>
      <c r="B32" s="42">
        <f t="shared" si="3"/>
        <v>34</v>
      </c>
      <c r="C32" s="6">
        <v>33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1</v>
      </c>
    </row>
    <row r="33" spans="1:11" x14ac:dyDescent="0.2">
      <c r="A33" s="80" t="s">
        <v>252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</row>
    <row r="34" spans="1:11" x14ac:dyDescent="0.2">
      <c r="A34" s="79" t="s">
        <v>229</v>
      </c>
      <c r="B34" s="80" t="s">
        <v>230</v>
      </c>
      <c r="C34" s="80"/>
      <c r="D34" s="80"/>
      <c r="E34" s="80"/>
      <c r="F34" s="80"/>
      <c r="G34" s="80"/>
      <c r="H34" s="80"/>
      <c r="I34" s="80"/>
      <c r="J34" s="80"/>
      <c r="K34" s="80"/>
    </row>
    <row r="35" spans="1:11" x14ac:dyDescent="0.2">
      <c r="A35" s="79"/>
      <c r="B35" s="79" t="s">
        <v>14</v>
      </c>
      <c r="C35" s="80" t="s">
        <v>241</v>
      </c>
      <c r="D35" s="80"/>
      <c r="E35" s="80"/>
      <c r="F35" s="80"/>
      <c r="G35" s="80"/>
      <c r="H35" s="80"/>
      <c r="I35" s="80"/>
      <c r="J35" s="80"/>
      <c r="K35" s="80"/>
    </row>
    <row r="36" spans="1:11" x14ac:dyDescent="0.2">
      <c r="A36" s="79"/>
      <c r="B36" s="79"/>
      <c r="C36" s="4" t="s">
        <v>242</v>
      </c>
      <c r="D36" s="4" t="s">
        <v>243</v>
      </c>
      <c r="E36" s="4" t="s">
        <v>244</v>
      </c>
      <c r="F36" s="4" t="s">
        <v>245</v>
      </c>
      <c r="G36" s="4" t="s">
        <v>246</v>
      </c>
      <c r="H36" s="4" t="s">
        <v>247</v>
      </c>
      <c r="I36" s="4" t="s">
        <v>248</v>
      </c>
      <c r="J36" s="4" t="s">
        <v>249</v>
      </c>
      <c r="K36" s="4" t="s">
        <v>250</v>
      </c>
    </row>
    <row r="37" spans="1:11" x14ac:dyDescent="0.2">
      <c r="A37" s="7" t="s">
        <v>205</v>
      </c>
      <c r="B37" s="40">
        <f>SUM(C37:K37)</f>
        <v>993</v>
      </c>
      <c r="C37" s="41">
        <f t="shared" ref="C37:K37" si="4">SUM(C39:C47)</f>
        <v>723</v>
      </c>
      <c r="D37" s="41">
        <f t="shared" si="4"/>
        <v>7</v>
      </c>
      <c r="E37" s="41">
        <f t="shared" si="4"/>
        <v>255</v>
      </c>
      <c r="F37" s="41">
        <f t="shared" si="4"/>
        <v>0</v>
      </c>
      <c r="G37" s="41">
        <f t="shared" si="4"/>
        <v>0</v>
      </c>
      <c r="H37" s="41">
        <f t="shared" si="4"/>
        <v>0</v>
      </c>
      <c r="I37" s="41">
        <f t="shared" si="4"/>
        <v>0</v>
      </c>
      <c r="J37" s="41">
        <f t="shared" si="4"/>
        <v>1</v>
      </c>
      <c r="K37" s="41">
        <f t="shared" si="4"/>
        <v>7</v>
      </c>
    </row>
    <row r="38" spans="1:11" x14ac:dyDescent="0.2">
      <c r="A38" s="7" t="s">
        <v>251</v>
      </c>
      <c r="B38" s="42"/>
      <c r="C38" s="43"/>
      <c r="D38" s="43"/>
      <c r="E38" s="43"/>
      <c r="F38" s="43"/>
      <c r="G38" s="43"/>
      <c r="H38" s="43"/>
      <c r="I38" s="43"/>
      <c r="J38" s="6"/>
      <c r="K38" s="6"/>
    </row>
    <row r="39" spans="1:11" x14ac:dyDescent="0.2">
      <c r="A39" s="7" t="s">
        <v>242</v>
      </c>
      <c r="B39" s="42">
        <f t="shared" ref="B39:B47" si="5">SUM(C39:K39)</f>
        <v>713</v>
      </c>
      <c r="C39" s="6">
        <v>685</v>
      </c>
      <c r="D39" s="6">
        <v>6</v>
      </c>
      <c r="E39" s="6">
        <v>19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3</v>
      </c>
    </row>
    <row r="40" spans="1:11" x14ac:dyDescent="0.2">
      <c r="A40" s="7" t="s">
        <v>243</v>
      </c>
      <c r="B40" s="42">
        <f t="shared" si="5"/>
        <v>12</v>
      </c>
      <c r="C40" s="6">
        <v>12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</row>
    <row r="41" spans="1:11" x14ac:dyDescent="0.2">
      <c r="A41" s="7" t="s">
        <v>244</v>
      </c>
      <c r="B41" s="42">
        <f t="shared" si="5"/>
        <v>255</v>
      </c>
      <c r="C41" s="6">
        <v>19</v>
      </c>
      <c r="D41" s="6">
        <v>1</v>
      </c>
      <c r="E41" s="6">
        <v>235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</row>
    <row r="42" spans="1:11" x14ac:dyDescent="0.2">
      <c r="A42" s="7" t="s">
        <v>245</v>
      </c>
      <c r="B42" s="42">
        <f t="shared" si="5"/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</row>
    <row r="43" spans="1:11" x14ac:dyDescent="0.2">
      <c r="A43" s="7" t="s">
        <v>246</v>
      </c>
      <c r="B43" s="42">
        <f t="shared" si="5"/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</row>
    <row r="44" spans="1:11" x14ac:dyDescent="0.2">
      <c r="A44" s="7" t="s">
        <v>247</v>
      </c>
      <c r="B44" s="42">
        <f t="shared" si="5"/>
        <v>1</v>
      </c>
      <c r="C44" s="6">
        <v>1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</row>
    <row r="45" spans="1:11" x14ac:dyDescent="0.2">
      <c r="A45" s="7" t="s">
        <v>248</v>
      </c>
      <c r="B45" s="42">
        <f t="shared" si="5"/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</row>
    <row r="46" spans="1:11" x14ac:dyDescent="0.2">
      <c r="A46" s="7" t="s">
        <v>249</v>
      </c>
      <c r="B46" s="42">
        <f t="shared" si="5"/>
        <v>1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1</v>
      </c>
      <c r="K46" s="6">
        <v>0</v>
      </c>
    </row>
    <row r="47" spans="1:11" x14ac:dyDescent="0.2">
      <c r="A47" s="7" t="s">
        <v>250</v>
      </c>
      <c r="B47" s="42">
        <f t="shared" si="5"/>
        <v>11</v>
      </c>
      <c r="C47" s="6">
        <v>6</v>
      </c>
      <c r="D47" s="6">
        <v>0</v>
      </c>
      <c r="E47" s="6">
        <v>1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4</v>
      </c>
    </row>
    <row r="48" spans="1:11" x14ac:dyDescent="0.2">
      <c r="A48" s="80" t="s">
        <v>253</v>
      </c>
      <c r="B48" s="80"/>
      <c r="C48" s="80"/>
      <c r="D48" s="80"/>
      <c r="E48" s="80"/>
      <c r="F48" s="80"/>
      <c r="G48" s="80"/>
      <c r="H48" s="80"/>
      <c r="I48" s="80"/>
      <c r="J48" s="80"/>
      <c r="K48" s="80"/>
    </row>
    <row r="49" spans="1:11" x14ac:dyDescent="0.2">
      <c r="A49" s="79" t="s">
        <v>229</v>
      </c>
      <c r="B49" s="80" t="s">
        <v>230</v>
      </c>
      <c r="C49" s="80"/>
      <c r="D49" s="80"/>
      <c r="E49" s="80"/>
      <c r="F49" s="80"/>
      <c r="G49" s="80"/>
      <c r="H49" s="80"/>
      <c r="I49" s="80"/>
      <c r="J49" s="80"/>
      <c r="K49" s="80"/>
    </row>
    <row r="50" spans="1:11" x14ac:dyDescent="0.2">
      <c r="A50" s="79"/>
      <c r="B50" s="79" t="s">
        <v>14</v>
      </c>
      <c r="C50" s="80" t="s">
        <v>241</v>
      </c>
      <c r="D50" s="80"/>
      <c r="E50" s="80"/>
      <c r="F50" s="80"/>
      <c r="G50" s="80"/>
      <c r="H50" s="80"/>
      <c r="I50" s="80"/>
      <c r="J50" s="80"/>
      <c r="K50" s="80"/>
    </row>
    <row r="51" spans="1:11" x14ac:dyDescent="0.2">
      <c r="A51" s="79"/>
      <c r="B51" s="79"/>
      <c r="C51" s="4" t="s">
        <v>242</v>
      </c>
      <c r="D51" s="4" t="s">
        <v>243</v>
      </c>
      <c r="E51" s="4" t="s">
        <v>244</v>
      </c>
      <c r="F51" s="4" t="s">
        <v>245</v>
      </c>
      <c r="G51" s="4" t="s">
        <v>246</v>
      </c>
      <c r="H51" s="4" t="s">
        <v>247</v>
      </c>
      <c r="I51" s="4" t="s">
        <v>248</v>
      </c>
      <c r="J51" s="4" t="s">
        <v>249</v>
      </c>
      <c r="K51" s="4" t="s">
        <v>250</v>
      </c>
    </row>
    <row r="52" spans="1:11" x14ac:dyDescent="0.2">
      <c r="A52" s="7" t="s">
        <v>205</v>
      </c>
      <c r="B52" s="40">
        <f>SUM(C52:K52)</f>
        <v>1160</v>
      </c>
      <c r="C52" s="41">
        <f t="shared" ref="C52:K52" si="6">SUM(C54:C62)</f>
        <v>1144</v>
      </c>
      <c r="D52" s="41">
        <f t="shared" si="6"/>
        <v>8</v>
      </c>
      <c r="E52" s="41">
        <f t="shared" si="6"/>
        <v>0</v>
      </c>
      <c r="F52" s="41">
        <f t="shared" si="6"/>
        <v>1</v>
      </c>
      <c r="G52" s="41">
        <f t="shared" si="6"/>
        <v>3</v>
      </c>
      <c r="H52" s="41">
        <f t="shared" si="6"/>
        <v>1</v>
      </c>
      <c r="I52" s="41">
        <f t="shared" si="6"/>
        <v>0</v>
      </c>
      <c r="J52" s="41">
        <f t="shared" si="6"/>
        <v>2</v>
      </c>
      <c r="K52" s="41">
        <f t="shared" si="6"/>
        <v>1</v>
      </c>
    </row>
    <row r="53" spans="1:11" x14ac:dyDescent="0.2">
      <c r="A53" s="7" t="s">
        <v>251</v>
      </c>
      <c r="B53" s="42"/>
      <c r="C53" s="43"/>
      <c r="D53" s="43"/>
      <c r="E53" s="43"/>
      <c r="F53" s="43"/>
      <c r="G53" s="43"/>
      <c r="H53" s="43"/>
      <c r="I53" s="43"/>
      <c r="J53" s="6"/>
      <c r="K53" s="6"/>
    </row>
    <row r="54" spans="1:11" x14ac:dyDescent="0.2">
      <c r="A54" s="7" t="s">
        <v>242</v>
      </c>
      <c r="B54" s="42">
        <f t="shared" ref="B54:B62" si="7">SUM(C54:K54)</f>
        <v>1136</v>
      </c>
      <c r="C54" s="6">
        <v>1122</v>
      </c>
      <c r="D54" s="6">
        <v>7</v>
      </c>
      <c r="E54" s="6">
        <v>0</v>
      </c>
      <c r="F54" s="6">
        <v>1</v>
      </c>
      <c r="G54" s="6">
        <v>3</v>
      </c>
      <c r="H54" s="6">
        <v>1</v>
      </c>
      <c r="I54" s="6">
        <v>0</v>
      </c>
      <c r="J54" s="6">
        <v>1</v>
      </c>
      <c r="K54" s="6">
        <v>1</v>
      </c>
    </row>
    <row r="55" spans="1:11" x14ac:dyDescent="0.2">
      <c r="A55" s="7" t="s">
        <v>243</v>
      </c>
      <c r="B55" s="42">
        <f t="shared" si="7"/>
        <v>15</v>
      </c>
      <c r="C55" s="6">
        <v>14</v>
      </c>
      <c r="D55" s="6">
        <v>1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</row>
    <row r="56" spans="1:11" x14ac:dyDescent="0.2">
      <c r="A56" s="7" t="s">
        <v>244</v>
      </c>
      <c r="B56" s="42">
        <f t="shared" si="7"/>
        <v>2</v>
      </c>
      <c r="C56" s="6">
        <v>2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</row>
    <row r="57" spans="1:11" x14ac:dyDescent="0.2">
      <c r="A57" s="7" t="s">
        <v>245</v>
      </c>
      <c r="B57" s="42">
        <f t="shared" si="7"/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</row>
    <row r="58" spans="1:11" x14ac:dyDescent="0.2">
      <c r="A58" s="7" t="s">
        <v>246</v>
      </c>
      <c r="B58" s="42">
        <f t="shared" si="7"/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</row>
    <row r="59" spans="1:11" x14ac:dyDescent="0.2">
      <c r="A59" s="7" t="s">
        <v>247</v>
      </c>
      <c r="B59" s="42">
        <f t="shared" si="7"/>
        <v>1</v>
      </c>
      <c r="C59" s="6">
        <v>1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</row>
    <row r="60" spans="1:11" x14ac:dyDescent="0.2">
      <c r="A60" s="7" t="s">
        <v>248</v>
      </c>
      <c r="B60" s="42">
        <f t="shared" si="7"/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</row>
    <row r="61" spans="1:11" x14ac:dyDescent="0.2">
      <c r="A61" s="7" t="s">
        <v>249</v>
      </c>
      <c r="B61" s="42">
        <f t="shared" si="7"/>
        <v>2</v>
      </c>
      <c r="C61" s="6">
        <v>1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1</v>
      </c>
      <c r="K61" s="6">
        <v>0</v>
      </c>
    </row>
    <row r="62" spans="1:11" x14ac:dyDescent="0.2">
      <c r="A62" s="7" t="s">
        <v>250</v>
      </c>
      <c r="B62" s="42">
        <f t="shared" si="7"/>
        <v>4</v>
      </c>
      <c r="C62" s="6">
        <v>4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</row>
    <row r="63" spans="1:11" x14ac:dyDescent="0.2">
      <c r="A63" s="80" t="s">
        <v>254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</row>
    <row r="64" spans="1:11" x14ac:dyDescent="0.2">
      <c r="A64" s="79" t="s">
        <v>229</v>
      </c>
      <c r="B64" s="80" t="s">
        <v>230</v>
      </c>
      <c r="C64" s="80"/>
      <c r="D64" s="80"/>
      <c r="E64" s="80"/>
      <c r="F64" s="80"/>
      <c r="G64" s="80"/>
      <c r="H64" s="80"/>
      <c r="I64" s="80"/>
      <c r="J64" s="80"/>
      <c r="K64" s="80"/>
    </row>
    <row r="65" spans="1:11" x14ac:dyDescent="0.2">
      <c r="A65" s="79"/>
      <c r="B65" s="79" t="s">
        <v>14</v>
      </c>
      <c r="C65" s="80" t="s">
        <v>241</v>
      </c>
      <c r="D65" s="80"/>
      <c r="E65" s="80"/>
      <c r="F65" s="80"/>
      <c r="G65" s="80"/>
      <c r="H65" s="80"/>
      <c r="I65" s="80"/>
      <c r="J65" s="80"/>
      <c r="K65" s="80"/>
    </row>
    <row r="66" spans="1:11" x14ac:dyDescent="0.2">
      <c r="A66" s="79"/>
      <c r="B66" s="79"/>
      <c r="C66" s="4" t="s">
        <v>242</v>
      </c>
      <c r="D66" s="4" t="s">
        <v>243</v>
      </c>
      <c r="E66" s="4" t="s">
        <v>244</v>
      </c>
      <c r="F66" s="4" t="s">
        <v>245</v>
      </c>
      <c r="G66" s="4" t="s">
        <v>246</v>
      </c>
      <c r="H66" s="4" t="s">
        <v>247</v>
      </c>
      <c r="I66" s="4" t="s">
        <v>248</v>
      </c>
      <c r="J66" s="4" t="s">
        <v>249</v>
      </c>
      <c r="K66" s="4" t="s">
        <v>250</v>
      </c>
    </row>
    <row r="67" spans="1:11" x14ac:dyDescent="0.2">
      <c r="A67" s="7" t="s">
        <v>205</v>
      </c>
      <c r="B67" s="40">
        <f>SUM(C67:K67)</f>
        <v>1418</v>
      </c>
      <c r="C67" s="41">
        <f t="shared" ref="C67:K67" si="8">SUM(C69:C77)</f>
        <v>1005</v>
      </c>
      <c r="D67" s="41">
        <f t="shared" si="8"/>
        <v>18</v>
      </c>
      <c r="E67" s="41">
        <f t="shared" si="8"/>
        <v>385</v>
      </c>
      <c r="F67" s="41">
        <f t="shared" si="8"/>
        <v>1</v>
      </c>
      <c r="G67" s="41">
        <f t="shared" si="8"/>
        <v>1</v>
      </c>
      <c r="H67" s="41">
        <f t="shared" si="8"/>
        <v>0</v>
      </c>
      <c r="I67" s="41">
        <f t="shared" si="8"/>
        <v>0</v>
      </c>
      <c r="J67" s="41">
        <f t="shared" si="8"/>
        <v>2</v>
      </c>
      <c r="K67" s="41">
        <f t="shared" si="8"/>
        <v>6</v>
      </c>
    </row>
    <row r="68" spans="1:11" x14ac:dyDescent="0.2">
      <c r="A68" s="7" t="s">
        <v>251</v>
      </c>
      <c r="B68" s="42"/>
      <c r="C68" s="43"/>
      <c r="D68" s="43"/>
      <c r="E68" s="43"/>
      <c r="F68" s="43"/>
      <c r="G68" s="43"/>
      <c r="H68" s="43"/>
      <c r="I68" s="43"/>
      <c r="J68" s="6"/>
      <c r="K68" s="6"/>
    </row>
    <row r="69" spans="1:11" x14ac:dyDescent="0.2">
      <c r="A69" s="7" t="s">
        <v>242</v>
      </c>
      <c r="B69" s="42">
        <f t="shared" ref="B69:B77" si="9">SUM(C69:K69)</f>
        <v>1008</v>
      </c>
      <c r="C69" s="6">
        <v>877</v>
      </c>
      <c r="D69" s="6">
        <v>14</v>
      </c>
      <c r="E69" s="6">
        <v>111</v>
      </c>
      <c r="F69" s="6">
        <v>0</v>
      </c>
      <c r="G69" s="6">
        <v>1</v>
      </c>
      <c r="H69" s="6">
        <v>0</v>
      </c>
      <c r="I69" s="6">
        <v>0</v>
      </c>
      <c r="J69" s="6">
        <v>2</v>
      </c>
      <c r="K69" s="6">
        <v>3</v>
      </c>
    </row>
    <row r="70" spans="1:11" x14ac:dyDescent="0.2">
      <c r="A70" s="7" t="s">
        <v>243</v>
      </c>
      <c r="B70" s="42">
        <f t="shared" si="9"/>
        <v>8</v>
      </c>
      <c r="C70" s="6">
        <v>6</v>
      </c>
      <c r="D70" s="6">
        <v>0</v>
      </c>
      <c r="E70" s="6">
        <v>2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</row>
    <row r="71" spans="1:11" x14ac:dyDescent="0.2">
      <c r="A71" s="7" t="s">
        <v>244</v>
      </c>
      <c r="B71" s="42">
        <f t="shared" si="9"/>
        <v>384</v>
      </c>
      <c r="C71" s="6">
        <v>112</v>
      </c>
      <c r="D71" s="6">
        <v>3</v>
      </c>
      <c r="E71" s="6">
        <v>268</v>
      </c>
      <c r="F71" s="6">
        <v>1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</row>
    <row r="72" spans="1:11" x14ac:dyDescent="0.2">
      <c r="A72" s="7" t="s">
        <v>245</v>
      </c>
      <c r="B72" s="42">
        <f t="shared" si="9"/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</row>
    <row r="73" spans="1:11" x14ac:dyDescent="0.2">
      <c r="A73" s="7" t="s">
        <v>246</v>
      </c>
      <c r="B73" s="42">
        <f t="shared" si="9"/>
        <v>0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</row>
    <row r="74" spans="1:11" x14ac:dyDescent="0.2">
      <c r="A74" s="7" t="s">
        <v>247</v>
      </c>
      <c r="B74" s="42">
        <f t="shared" si="9"/>
        <v>1</v>
      </c>
      <c r="C74" s="6">
        <v>1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</row>
    <row r="75" spans="1:11" x14ac:dyDescent="0.2">
      <c r="A75" s="7" t="s">
        <v>248</v>
      </c>
      <c r="B75" s="42">
        <f t="shared" si="9"/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</row>
    <row r="76" spans="1:11" x14ac:dyDescent="0.2">
      <c r="A76" s="7" t="s">
        <v>249</v>
      </c>
      <c r="B76" s="42">
        <f t="shared" si="9"/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</row>
    <row r="77" spans="1:11" x14ac:dyDescent="0.2">
      <c r="A77" s="7" t="s">
        <v>250</v>
      </c>
      <c r="B77" s="42">
        <f t="shared" si="9"/>
        <v>17</v>
      </c>
      <c r="C77" s="6">
        <v>9</v>
      </c>
      <c r="D77" s="6">
        <v>1</v>
      </c>
      <c r="E77" s="6">
        <v>4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3</v>
      </c>
    </row>
    <row r="78" spans="1:11" x14ac:dyDescent="0.2">
      <c r="A78" s="80" t="s">
        <v>255</v>
      </c>
      <c r="B78" s="80"/>
      <c r="C78" s="80"/>
      <c r="D78" s="80"/>
      <c r="E78" s="80"/>
      <c r="F78" s="80"/>
      <c r="G78" s="80"/>
      <c r="H78" s="80"/>
      <c r="I78" s="80"/>
      <c r="J78" s="80"/>
      <c r="K78" s="80"/>
    </row>
    <row r="79" spans="1:11" x14ac:dyDescent="0.2">
      <c r="A79" s="79" t="s">
        <v>229</v>
      </c>
      <c r="B79" s="80" t="s">
        <v>230</v>
      </c>
      <c r="C79" s="80"/>
      <c r="D79" s="80"/>
      <c r="E79" s="80"/>
      <c r="F79" s="80"/>
      <c r="G79" s="80"/>
      <c r="H79" s="80"/>
      <c r="I79" s="80"/>
      <c r="J79" s="80"/>
      <c r="K79" s="80"/>
    </row>
    <row r="80" spans="1:11" x14ac:dyDescent="0.2">
      <c r="A80" s="79"/>
      <c r="B80" s="79" t="s">
        <v>14</v>
      </c>
      <c r="C80" s="80" t="s">
        <v>241</v>
      </c>
      <c r="D80" s="80"/>
      <c r="E80" s="80"/>
      <c r="F80" s="80"/>
      <c r="G80" s="80"/>
      <c r="H80" s="80"/>
      <c r="I80" s="80"/>
      <c r="J80" s="80"/>
      <c r="K80" s="80"/>
    </row>
    <row r="81" spans="1:11" x14ac:dyDescent="0.2">
      <c r="A81" s="79"/>
      <c r="B81" s="79"/>
      <c r="C81" s="4" t="s">
        <v>242</v>
      </c>
      <c r="D81" s="4" t="s">
        <v>243</v>
      </c>
      <c r="E81" s="4" t="s">
        <v>244</v>
      </c>
      <c r="F81" s="4" t="s">
        <v>245</v>
      </c>
      <c r="G81" s="4" t="s">
        <v>246</v>
      </c>
      <c r="H81" s="4" t="s">
        <v>247</v>
      </c>
      <c r="I81" s="4" t="s">
        <v>248</v>
      </c>
      <c r="J81" s="4" t="s">
        <v>249</v>
      </c>
      <c r="K81" s="4" t="s">
        <v>250</v>
      </c>
    </row>
    <row r="82" spans="1:11" x14ac:dyDescent="0.2">
      <c r="A82" s="7" t="s">
        <v>205</v>
      </c>
      <c r="B82" s="40">
        <f>SUM(C82:K82)</f>
        <v>1065</v>
      </c>
      <c r="C82" s="41">
        <f t="shared" ref="C82:K82" si="10">SUM(C84:C92)</f>
        <v>1046</v>
      </c>
      <c r="D82" s="41">
        <f t="shared" si="10"/>
        <v>10</v>
      </c>
      <c r="E82" s="41">
        <f t="shared" si="10"/>
        <v>0</v>
      </c>
      <c r="F82" s="41">
        <f t="shared" si="10"/>
        <v>1</v>
      </c>
      <c r="G82" s="41">
        <f t="shared" si="10"/>
        <v>2</v>
      </c>
      <c r="H82" s="41">
        <f t="shared" si="10"/>
        <v>0</v>
      </c>
      <c r="I82" s="41">
        <f t="shared" si="10"/>
        <v>0</v>
      </c>
      <c r="J82" s="41">
        <f t="shared" si="10"/>
        <v>3</v>
      </c>
      <c r="K82" s="41">
        <f t="shared" si="10"/>
        <v>3</v>
      </c>
    </row>
    <row r="83" spans="1:11" x14ac:dyDescent="0.2">
      <c r="A83" s="7" t="s">
        <v>251</v>
      </c>
      <c r="B83" s="42"/>
      <c r="C83" s="43"/>
      <c r="D83" s="43"/>
      <c r="E83" s="43"/>
      <c r="F83" s="43"/>
      <c r="G83" s="43"/>
      <c r="H83" s="43"/>
      <c r="I83" s="43"/>
      <c r="J83" s="6"/>
      <c r="K83" s="6"/>
    </row>
    <row r="84" spans="1:11" x14ac:dyDescent="0.2">
      <c r="A84" s="7" t="s">
        <v>242</v>
      </c>
      <c r="B84" s="42">
        <f t="shared" ref="B84:B92" si="11">SUM(C84:K84)</f>
        <v>1033</v>
      </c>
      <c r="C84" s="6">
        <v>1015</v>
      </c>
      <c r="D84" s="6">
        <v>9</v>
      </c>
      <c r="E84" s="6">
        <v>0</v>
      </c>
      <c r="F84" s="6">
        <v>1</v>
      </c>
      <c r="G84" s="6">
        <v>2</v>
      </c>
      <c r="H84" s="6">
        <v>0</v>
      </c>
      <c r="I84" s="6">
        <v>0</v>
      </c>
      <c r="J84" s="6">
        <v>3</v>
      </c>
      <c r="K84" s="6">
        <v>3</v>
      </c>
    </row>
    <row r="85" spans="1:11" x14ac:dyDescent="0.2">
      <c r="A85" s="7" t="s">
        <v>243</v>
      </c>
      <c r="B85" s="42">
        <f t="shared" si="11"/>
        <v>22</v>
      </c>
      <c r="C85" s="6">
        <v>21</v>
      </c>
      <c r="D85" s="6">
        <v>1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</row>
    <row r="86" spans="1:11" x14ac:dyDescent="0.2">
      <c r="A86" s="7" t="s">
        <v>244</v>
      </c>
      <c r="B86" s="42">
        <f t="shared" si="11"/>
        <v>1</v>
      </c>
      <c r="C86" s="6">
        <v>1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</row>
    <row r="87" spans="1:11" x14ac:dyDescent="0.2">
      <c r="A87" s="7" t="s">
        <v>245</v>
      </c>
      <c r="B87" s="42">
        <f t="shared" si="11"/>
        <v>2</v>
      </c>
      <c r="C87" s="6">
        <v>2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</row>
    <row r="88" spans="1:11" x14ac:dyDescent="0.2">
      <c r="A88" s="7" t="s">
        <v>246</v>
      </c>
      <c r="B88" s="42">
        <f t="shared" si="11"/>
        <v>2</v>
      </c>
      <c r="C88" s="6">
        <v>2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</row>
    <row r="89" spans="1:11" x14ac:dyDescent="0.2">
      <c r="A89" s="7" t="s">
        <v>247</v>
      </c>
      <c r="B89" s="42">
        <f t="shared" si="11"/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</row>
    <row r="90" spans="1:11" x14ac:dyDescent="0.2">
      <c r="A90" s="7" t="s">
        <v>248</v>
      </c>
      <c r="B90" s="42">
        <f t="shared" si="11"/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</row>
    <row r="91" spans="1:11" x14ac:dyDescent="0.2">
      <c r="A91" s="7" t="s">
        <v>249</v>
      </c>
      <c r="B91" s="42">
        <f t="shared" si="11"/>
        <v>1</v>
      </c>
      <c r="C91" s="6">
        <v>1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</row>
    <row r="92" spans="1:11" x14ac:dyDescent="0.2">
      <c r="A92" s="7" t="s">
        <v>250</v>
      </c>
      <c r="B92" s="42">
        <f t="shared" si="11"/>
        <v>4</v>
      </c>
      <c r="C92" s="6">
        <v>4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</row>
    <row r="93" spans="1:11" x14ac:dyDescent="0.2">
      <c r="A93" s="80" t="s">
        <v>256</v>
      </c>
      <c r="B93" s="80"/>
      <c r="C93" s="80"/>
      <c r="D93" s="80"/>
      <c r="E93" s="80"/>
      <c r="F93" s="80"/>
      <c r="G93" s="80"/>
      <c r="H93" s="80"/>
      <c r="I93" s="80"/>
      <c r="J93" s="80"/>
      <c r="K93" s="80"/>
    </row>
    <row r="94" spans="1:11" x14ac:dyDescent="0.2">
      <c r="A94" s="79" t="s">
        <v>229</v>
      </c>
      <c r="B94" s="80" t="s">
        <v>230</v>
      </c>
      <c r="C94" s="80"/>
      <c r="D94" s="80"/>
      <c r="E94" s="80"/>
      <c r="F94" s="80"/>
      <c r="G94" s="80"/>
      <c r="H94" s="80"/>
      <c r="I94" s="80"/>
      <c r="J94" s="80"/>
      <c r="K94" s="80"/>
    </row>
    <row r="95" spans="1:11" x14ac:dyDescent="0.2">
      <c r="A95" s="79"/>
      <c r="B95" s="79" t="s">
        <v>14</v>
      </c>
      <c r="C95" s="80" t="s">
        <v>241</v>
      </c>
      <c r="D95" s="80"/>
      <c r="E95" s="80"/>
      <c r="F95" s="80"/>
      <c r="G95" s="80"/>
      <c r="H95" s="80"/>
      <c r="I95" s="80"/>
      <c r="J95" s="80"/>
      <c r="K95" s="80"/>
    </row>
    <row r="96" spans="1:11" x14ac:dyDescent="0.2">
      <c r="A96" s="79"/>
      <c r="B96" s="79"/>
      <c r="C96" s="4" t="s">
        <v>242</v>
      </c>
      <c r="D96" s="4" t="s">
        <v>243</v>
      </c>
      <c r="E96" s="4" t="s">
        <v>244</v>
      </c>
      <c r="F96" s="4" t="s">
        <v>245</v>
      </c>
      <c r="G96" s="4" t="s">
        <v>246</v>
      </c>
      <c r="H96" s="4" t="s">
        <v>247</v>
      </c>
      <c r="I96" s="4" t="s">
        <v>248</v>
      </c>
      <c r="J96" s="4" t="s">
        <v>249</v>
      </c>
      <c r="K96" s="4" t="s">
        <v>250</v>
      </c>
    </row>
    <row r="97" spans="1:11" x14ac:dyDescent="0.2">
      <c r="A97" s="7" t="s">
        <v>205</v>
      </c>
      <c r="B97" s="40">
        <f>SUM(C97:K97)</f>
        <v>1508</v>
      </c>
      <c r="C97" s="41">
        <f t="shared" ref="C97:K97" si="12">SUM(C99:C107)</f>
        <v>1310</v>
      </c>
      <c r="D97" s="41">
        <f t="shared" si="12"/>
        <v>12</v>
      </c>
      <c r="E97" s="41">
        <f t="shared" si="12"/>
        <v>181</v>
      </c>
      <c r="F97" s="41">
        <f t="shared" si="12"/>
        <v>0</v>
      </c>
      <c r="G97" s="41">
        <f t="shared" si="12"/>
        <v>1</v>
      </c>
      <c r="H97" s="41">
        <f t="shared" si="12"/>
        <v>1</v>
      </c>
      <c r="I97" s="41">
        <f t="shared" si="12"/>
        <v>0</v>
      </c>
      <c r="J97" s="41">
        <f t="shared" si="12"/>
        <v>3</v>
      </c>
      <c r="K97" s="41">
        <f t="shared" si="12"/>
        <v>0</v>
      </c>
    </row>
    <row r="98" spans="1:11" x14ac:dyDescent="0.2">
      <c r="A98" s="7" t="s">
        <v>251</v>
      </c>
      <c r="B98" s="42"/>
      <c r="C98" s="43"/>
      <c r="D98" s="43"/>
      <c r="E98" s="43"/>
      <c r="F98" s="43"/>
      <c r="G98" s="43"/>
      <c r="H98" s="43"/>
      <c r="I98" s="43"/>
      <c r="J98" s="6"/>
      <c r="K98" s="6"/>
    </row>
    <row r="99" spans="1:11" x14ac:dyDescent="0.2">
      <c r="A99" s="7" t="s">
        <v>242</v>
      </c>
      <c r="B99" s="42">
        <f t="shared" ref="B99:B107" si="13">SUM(C99:K99)</f>
        <v>1313</v>
      </c>
      <c r="C99" s="6">
        <v>1250</v>
      </c>
      <c r="D99" s="6">
        <v>11</v>
      </c>
      <c r="E99" s="6">
        <v>49</v>
      </c>
      <c r="F99" s="6">
        <v>0</v>
      </c>
      <c r="G99" s="6">
        <v>1</v>
      </c>
      <c r="H99" s="6">
        <v>1</v>
      </c>
      <c r="I99" s="6">
        <v>0</v>
      </c>
      <c r="J99" s="6">
        <v>1</v>
      </c>
      <c r="K99" s="6">
        <v>0</v>
      </c>
    </row>
    <row r="100" spans="1:11" x14ac:dyDescent="0.2">
      <c r="A100" s="7" t="s">
        <v>243</v>
      </c>
      <c r="B100" s="42">
        <f t="shared" si="13"/>
        <v>17</v>
      </c>
      <c r="C100" s="6">
        <v>17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</row>
    <row r="101" spans="1:11" x14ac:dyDescent="0.2">
      <c r="A101" s="7" t="s">
        <v>244</v>
      </c>
      <c r="B101" s="42">
        <f t="shared" si="13"/>
        <v>164</v>
      </c>
      <c r="C101" s="6">
        <v>33</v>
      </c>
      <c r="D101" s="6">
        <v>1</v>
      </c>
      <c r="E101" s="6">
        <v>129</v>
      </c>
      <c r="F101" s="6">
        <v>0</v>
      </c>
      <c r="G101" s="6">
        <v>0</v>
      </c>
      <c r="H101" s="6">
        <v>0</v>
      </c>
      <c r="I101" s="6">
        <v>0</v>
      </c>
      <c r="J101" s="6">
        <v>1</v>
      </c>
      <c r="K101" s="6">
        <v>0</v>
      </c>
    </row>
    <row r="102" spans="1:11" x14ac:dyDescent="0.2">
      <c r="A102" s="7" t="s">
        <v>245</v>
      </c>
      <c r="B102" s="42">
        <f t="shared" si="13"/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</row>
    <row r="103" spans="1:11" x14ac:dyDescent="0.2">
      <c r="A103" s="7" t="s">
        <v>246</v>
      </c>
      <c r="B103" s="42">
        <f t="shared" si="13"/>
        <v>1</v>
      </c>
      <c r="C103" s="6">
        <v>0</v>
      </c>
      <c r="D103" s="6">
        <v>0</v>
      </c>
      <c r="E103" s="6">
        <v>1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</row>
    <row r="104" spans="1:11" x14ac:dyDescent="0.2">
      <c r="A104" s="7" t="s">
        <v>247</v>
      </c>
      <c r="B104" s="42">
        <f t="shared" si="13"/>
        <v>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</row>
    <row r="105" spans="1:11" x14ac:dyDescent="0.2">
      <c r="A105" s="7" t="s">
        <v>248</v>
      </c>
      <c r="B105" s="42">
        <f t="shared" si="13"/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</row>
    <row r="106" spans="1:11" x14ac:dyDescent="0.2">
      <c r="A106" s="7" t="s">
        <v>249</v>
      </c>
      <c r="B106" s="42">
        <f t="shared" si="13"/>
        <v>3</v>
      </c>
      <c r="C106" s="6">
        <v>2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1</v>
      </c>
      <c r="K106" s="6">
        <v>0</v>
      </c>
    </row>
    <row r="107" spans="1:11" x14ac:dyDescent="0.2">
      <c r="A107" s="7" t="s">
        <v>250</v>
      </c>
      <c r="B107" s="42">
        <f t="shared" si="13"/>
        <v>10</v>
      </c>
      <c r="C107" s="6">
        <v>8</v>
      </c>
      <c r="D107" s="6">
        <v>0</v>
      </c>
      <c r="E107" s="6">
        <v>2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</row>
    <row r="108" spans="1:11" x14ac:dyDescent="0.2">
      <c r="A108" s="80" t="s">
        <v>257</v>
      </c>
      <c r="B108" s="80"/>
      <c r="C108" s="80"/>
      <c r="D108" s="80"/>
      <c r="E108" s="80"/>
      <c r="F108" s="80"/>
      <c r="G108" s="80"/>
      <c r="H108" s="80"/>
      <c r="I108" s="80"/>
      <c r="J108" s="80"/>
      <c r="K108" s="80"/>
    </row>
    <row r="109" spans="1:11" x14ac:dyDescent="0.2">
      <c r="A109" s="79" t="s">
        <v>229</v>
      </c>
      <c r="B109" s="80" t="s">
        <v>230</v>
      </c>
      <c r="C109" s="80"/>
      <c r="D109" s="80"/>
      <c r="E109" s="80"/>
      <c r="F109" s="80"/>
      <c r="G109" s="80"/>
      <c r="H109" s="80"/>
      <c r="I109" s="80"/>
      <c r="J109" s="80"/>
      <c r="K109" s="80"/>
    </row>
    <row r="110" spans="1:11" x14ac:dyDescent="0.2">
      <c r="A110" s="79"/>
      <c r="B110" s="79" t="s">
        <v>14</v>
      </c>
      <c r="C110" s="80" t="s">
        <v>241</v>
      </c>
      <c r="D110" s="80"/>
      <c r="E110" s="80"/>
      <c r="F110" s="80"/>
      <c r="G110" s="80"/>
      <c r="H110" s="80"/>
      <c r="I110" s="80"/>
      <c r="J110" s="80"/>
      <c r="K110" s="80"/>
    </row>
    <row r="111" spans="1:11" x14ac:dyDescent="0.2">
      <c r="A111" s="79"/>
      <c r="B111" s="79"/>
      <c r="C111" s="4" t="s">
        <v>242</v>
      </c>
      <c r="D111" s="4" t="s">
        <v>243</v>
      </c>
      <c r="E111" s="4" t="s">
        <v>244</v>
      </c>
      <c r="F111" s="4" t="s">
        <v>245</v>
      </c>
      <c r="G111" s="4" t="s">
        <v>246</v>
      </c>
      <c r="H111" s="4" t="s">
        <v>247</v>
      </c>
      <c r="I111" s="4" t="s">
        <v>248</v>
      </c>
      <c r="J111" s="4" t="s">
        <v>249</v>
      </c>
      <c r="K111" s="4" t="s">
        <v>250</v>
      </c>
    </row>
    <row r="112" spans="1:11" x14ac:dyDescent="0.2">
      <c r="A112" s="7" t="s">
        <v>205</v>
      </c>
      <c r="B112" s="40">
        <f>SUM(C112:K112)</f>
        <v>889</v>
      </c>
      <c r="C112" s="41">
        <f t="shared" ref="C112:K112" si="14">SUM(C114:C122)</f>
        <v>871</v>
      </c>
      <c r="D112" s="41">
        <f t="shared" si="14"/>
        <v>3</v>
      </c>
      <c r="E112" s="41">
        <f t="shared" si="14"/>
        <v>0</v>
      </c>
      <c r="F112" s="41">
        <f t="shared" si="14"/>
        <v>1</v>
      </c>
      <c r="G112" s="41">
        <f t="shared" si="14"/>
        <v>2</v>
      </c>
      <c r="H112" s="41">
        <f t="shared" si="14"/>
        <v>0</v>
      </c>
      <c r="I112" s="41">
        <f t="shared" si="14"/>
        <v>1</v>
      </c>
      <c r="J112" s="41">
        <f t="shared" si="14"/>
        <v>8</v>
      </c>
      <c r="K112" s="41">
        <f t="shared" si="14"/>
        <v>3</v>
      </c>
    </row>
    <row r="113" spans="1:11" x14ac:dyDescent="0.2">
      <c r="A113" s="7" t="s">
        <v>251</v>
      </c>
      <c r="B113" s="44"/>
      <c r="C113" s="43"/>
      <c r="D113" s="43"/>
      <c r="E113" s="43"/>
      <c r="F113" s="43"/>
      <c r="G113" s="43"/>
      <c r="H113" s="43"/>
      <c r="I113" s="43"/>
      <c r="J113" s="6"/>
      <c r="K113" s="6"/>
    </row>
    <row r="114" spans="1:11" x14ac:dyDescent="0.2">
      <c r="A114" s="7" t="s">
        <v>242</v>
      </c>
      <c r="B114" s="42">
        <f t="shared" ref="B114:B122" si="15">SUM(C114:K114)</f>
        <v>866</v>
      </c>
      <c r="C114" s="6">
        <v>855</v>
      </c>
      <c r="D114" s="6">
        <v>3</v>
      </c>
      <c r="E114" s="6">
        <v>0</v>
      </c>
      <c r="F114" s="6">
        <v>0</v>
      </c>
      <c r="G114" s="6">
        <v>2</v>
      </c>
      <c r="H114" s="6">
        <v>0</v>
      </c>
      <c r="I114" s="6">
        <v>0</v>
      </c>
      <c r="J114" s="6">
        <v>5</v>
      </c>
      <c r="K114" s="6">
        <v>1</v>
      </c>
    </row>
    <row r="115" spans="1:11" x14ac:dyDescent="0.2">
      <c r="A115" s="7" t="s">
        <v>243</v>
      </c>
      <c r="B115" s="42">
        <f t="shared" si="15"/>
        <v>9</v>
      </c>
      <c r="C115" s="6">
        <v>9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</row>
    <row r="116" spans="1:11" x14ac:dyDescent="0.2">
      <c r="A116" s="7" t="s">
        <v>244</v>
      </c>
      <c r="B116" s="42">
        <f t="shared" si="15"/>
        <v>0</v>
      </c>
      <c r="C116" s="6">
        <v>0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</row>
    <row r="117" spans="1:11" x14ac:dyDescent="0.2">
      <c r="A117" s="7" t="s">
        <v>245</v>
      </c>
      <c r="B117" s="42">
        <f t="shared" si="15"/>
        <v>1</v>
      </c>
      <c r="C117" s="6">
        <v>0</v>
      </c>
      <c r="D117" s="6">
        <v>0</v>
      </c>
      <c r="E117" s="6">
        <v>0</v>
      </c>
      <c r="F117" s="6">
        <v>1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</row>
    <row r="118" spans="1:11" x14ac:dyDescent="0.2">
      <c r="A118" s="7" t="s">
        <v>246</v>
      </c>
      <c r="B118" s="42">
        <f t="shared" si="15"/>
        <v>1</v>
      </c>
      <c r="C118" s="6">
        <v>1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</row>
    <row r="119" spans="1:11" x14ac:dyDescent="0.2">
      <c r="A119" s="7" t="s">
        <v>247</v>
      </c>
      <c r="B119" s="42">
        <f t="shared" si="15"/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</row>
    <row r="120" spans="1:11" x14ac:dyDescent="0.2">
      <c r="A120" s="7" t="s">
        <v>248</v>
      </c>
      <c r="B120" s="42">
        <f t="shared" si="15"/>
        <v>0</v>
      </c>
      <c r="C120" s="6">
        <v>0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</row>
    <row r="121" spans="1:11" x14ac:dyDescent="0.2">
      <c r="A121" s="7" t="s">
        <v>249</v>
      </c>
      <c r="B121" s="42">
        <f t="shared" si="15"/>
        <v>6</v>
      </c>
      <c r="C121" s="6">
        <v>2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1</v>
      </c>
      <c r="J121" s="6">
        <v>3</v>
      </c>
      <c r="K121" s="6">
        <v>0</v>
      </c>
    </row>
    <row r="122" spans="1:11" x14ac:dyDescent="0.2">
      <c r="A122" s="7" t="s">
        <v>250</v>
      </c>
      <c r="B122" s="42">
        <f t="shared" si="15"/>
        <v>6</v>
      </c>
      <c r="C122" s="6">
        <v>4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2</v>
      </c>
    </row>
    <row r="123" spans="1:11" x14ac:dyDescent="0.2">
      <c r="A123" s="80" t="s">
        <v>258</v>
      </c>
      <c r="B123" s="80"/>
      <c r="C123" s="80"/>
      <c r="D123" s="80"/>
      <c r="E123" s="80"/>
      <c r="F123" s="80"/>
      <c r="G123" s="80"/>
      <c r="H123" s="80"/>
      <c r="I123" s="80"/>
      <c r="J123" s="80"/>
      <c r="K123" s="80"/>
    </row>
    <row r="124" spans="1:11" x14ac:dyDescent="0.2">
      <c r="A124" s="79" t="s">
        <v>229</v>
      </c>
      <c r="B124" s="80" t="s">
        <v>230</v>
      </c>
      <c r="C124" s="80"/>
      <c r="D124" s="80"/>
      <c r="E124" s="80"/>
      <c r="F124" s="80"/>
      <c r="G124" s="80"/>
      <c r="H124" s="80"/>
      <c r="I124" s="80"/>
      <c r="J124" s="80"/>
      <c r="K124" s="80"/>
    </row>
    <row r="125" spans="1:11" x14ac:dyDescent="0.2">
      <c r="A125" s="79"/>
      <c r="B125" s="79" t="s">
        <v>14</v>
      </c>
      <c r="C125" s="80" t="s">
        <v>241</v>
      </c>
      <c r="D125" s="80"/>
      <c r="E125" s="80"/>
      <c r="F125" s="80"/>
      <c r="G125" s="80"/>
      <c r="H125" s="80"/>
      <c r="I125" s="80"/>
      <c r="J125" s="80"/>
      <c r="K125" s="80"/>
    </row>
    <row r="126" spans="1:11" x14ac:dyDescent="0.2">
      <c r="A126" s="79"/>
      <c r="B126" s="79"/>
      <c r="C126" s="4" t="s">
        <v>242</v>
      </c>
      <c r="D126" s="4" t="s">
        <v>243</v>
      </c>
      <c r="E126" s="4" t="s">
        <v>244</v>
      </c>
      <c r="F126" s="4" t="s">
        <v>245</v>
      </c>
      <c r="G126" s="4" t="s">
        <v>246</v>
      </c>
      <c r="H126" s="4" t="s">
        <v>247</v>
      </c>
      <c r="I126" s="4" t="s">
        <v>248</v>
      </c>
      <c r="J126" s="4" t="s">
        <v>249</v>
      </c>
      <c r="K126" s="4" t="s">
        <v>250</v>
      </c>
    </row>
    <row r="127" spans="1:11" x14ac:dyDescent="0.2">
      <c r="A127" s="7" t="s">
        <v>205</v>
      </c>
      <c r="B127" s="40">
        <f>SUM(C127:K127)</f>
        <v>1349</v>
      </c>
      <c r="C127" s="41">
        <f t="shared" ref="C127:K127" si="16">SUM(C129:C137)</f>
        <v>1208</v>
      </c>
      <c r="D127" s="41">
        <f t="shared" si="16"/>
        <v>10</v>
      </c>
      <c r="E127" s="41">
        <f t="shared" si="16"/>
        <v>122</v>
      </c>
      <c r="F127" s="41">
        <f t="shared" si="16"/>
        <v>2</v>
      </c>
      <c r="G127" s="41">
        <f t="shared" si="16"/>
        <v>0</v>
      </c>
      <c r="H127" s="41">
        <f t="shared" si="16"/>
        <v>0</v>
      </c>
      <c r="I127" s="41">
        <f t="shared" si="16"/>
        <v>0</v>
      </c>
      <c r="J127" s="41">
        <f t="shared" si="16"/>
        <v>2</v>
      </c>
      <c r="K127" s="41">
        <f t="shared" si="16"/>
        <v>5</v>
      </c>
    </row>
    <row r="128" spans="1:11" x14ac:dyDescent="0.2">
      <c r="A128" s="7" t="s">
        <v>251</v>
      </c>
      <c r="B128" s="44"/>
      <c r="C128" s="43"/>
      <c r="D128" s="43"/>
      <c r="E128" s="43"/>
      <c r="F128" s="43"/>
      <c r="G128" s="43"/>
      <c r="H128" s="43"/>
      <c r="I128" s="43"/>
      <c r="J128" s="6"/>
      <c r="K128" s="6"/>
    </row>
    <row r="129" spans="1:11" x14ac:dyDescent="0.2">
      <c r="A129" s="7" t="s">
        <v>242</v>
      </c>
      <c r="B129" s="42">
        <f t="shared" ref="B129:B137" si="17">SUM(C129:K129)</f>
        <v>1191</v>
      </c>
      <c r="C129" s="6">
        <v>1142</v>
      </c>
      <c r="D129" s="6">
        <v>8</v>
      </c>
      <c r="E129" s="6">
        <v>34</v>
      </c>
      <c r="F129" s="6">
        <v>0</v>
      </c>
      <c r="G129" s="6">
        <v>0</v>
      </c>
      <c r="H129" s="6">
        <v>0</v>
      </c>
      <c r="I129" s="6">
        <v>0</v>
      </c>
      <c r="J129" s="6">
        <v>2</v>
      </c>
      <c r="K129" s="6">
        <v>5</v>
      </c>
    </row>
    <row r="130" spans="1:11" x14ac:dyDescent="0.2">
      <c r="A130" s="7" t="s">
        <v>243</v>
      </c>
      <c r="B130" s="42">
        <f t="shared" si="17"/>
        <v>11</v>
      </c>
      <c r="C130" s="6">
        <v>9</v>
      </c>
      <c r="D130" s="6">
        <v>0</v>
      </c>
      <c r="E130" s="6">
        <v>2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</row>
    <row r="131" spans="1:11" x14ac:dyDescent="0.2">
      <c r="A131" s="7" t="s">
        <v>244</v>
      </c>
      <c r="B131" s="42">
        <f t="shared" si="17"/>
        <v>122</v>
      </c>
      <c r="C131" s="6">
        <v>36</v>
      </c>
      <c r="D131" s="6">
        <v>2</v>
      </c>
      <c r="E131" s="6">
        <v>84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</row>
    <row r="132" spans="1:11" x14ac:dyDescent="0.2">
      <c r="A132" s="7" t="s">
        <v>245</v>
      </c>
      <c r="B132" s="42">
        <f t="shared" si="17"/>
        <v>4</v>
      </c>
      <c r="C132" s="6">
        <v>2</v>
      </c>
      <c r="D132" s="6">
        <v>0</v>
      </c>
      <c r="E132" s="6">
        <v>0</v>
      </c>
      <c r="F132" s="6">
        <v>2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</row>
    <row r="133" spans="1:11" x14ac:dyDescent="0.2">
      <c r="A133" s="7" t="s">
        <v>246</v>
      </c>
      <c r="B133" s="42">
        <f t="shared" si="17"/>
        <v>1</v>
      </c>
      <c r="C133" s="6">
        <v>1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</row>
    <row r="134" spans="1:11" x14ac:dyDescent="0.2">
      <c r="A134" s="7" t="s">
        <v>247</v>
      </c>
      <c r="B134" s="42">
        <f t="shared" si="17"/>
        <v>0</v>
      </c>
      <c r="C134" s="6">
        <v>0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</row>
    <row r="135" spans="1:11" x14ac:dyDescent="0.2">
      <c r="A135" s="7" t="s">
        <v>248</v>
      </c>
      <c r="B135" s="42">
        <f t="shared" si="17"/>
        <v>0</v>
      </c>
      <c r="C135" s="6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</row>
    <row r="136" spans="1:11" x14ac:dyDescent="0.2">
      <c r="A136" s="7" t="s">
        <v>249</v>
      </c>
      <c r="B136" s="42">
        <f t="shared" si="17"/>
        <v>6</v>
      </c>
      <c r="C136" s="6">
        <v>6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</row>
    <row r="137" spans="1:11" x14ac:dyDescent="0.2">
      <c r="A137" s="7" t="s">
        <v>250</v>
      </c>
      <c r="B137" s="42">
        <f t="shared" si="17"/>
        <v>14</v>
      </c>
      <c r="C137" s="6">
        <v>12</v>
      </c>
      <c r="D137" s="6">
        <v>0</v>
      </c>
      <c r="E137" s="6">
        <v>2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</row>
  </sheetData>
  <mergeCells count="45">
    <mergeCell ref="A34:A36"/>
    <mergeCell ref="B34:K34"/>
    <mergeCell ref="B35:B36"/>
    <mergeCell ref="C35:K35"/>
    <mergeCell ref="A3:K3"/>
    <mergeCell ref="A4:A6"/>
    <mergeCell ref="B4:K4"/>
    <mergeCell ref="B5:B6"/>
    <mergeCell ref="C5:K5"/>
    <mergeCell ref="A18:K18"/>
    <mergeCell ref="A19:A21"/>
    <mergeCell ref="B19:K19"/>
    <mergeCell ref="B20:B21"/>
    <mergeCell ref="C20:K20"/>
    <mergeCell ref="A33:K33"/>
    <mergeCell ref="A79:A81"/>
    <mergeCell ref="B79:K79"/>
    <mergeCell ref="B80:B81"/>
    <mergeCell ref="C80:K80"/>
    <mergeCell ref="A48:K48"/>
    <mergeCell ref="A49:A51"/>
    <mergeCell ref="B49:K49"/>
    <mergeCell ref="B50:B51"/>
    <mergeCell ref="C50:K50"/>
    <mergeCell ref="A63:K63"/>
    <mergeCell ref="A64:A66"/>
    <mergeCell ref="B64:K64"/>
    <mergeCell ref="B65:B66"/>
    <mergeCell ref="C65:K65"/>
    <mergeCell ref="A78:K78"/>
    <mergeCell ref="A124:A126"/>
    <mergeCell ref="B124:K124"/>
    <mergeCell ref="B125:B126"/>
    <mergeCell ref="C125:K125"/>
    <mergeCell ref="A93:K93"/>
    <mergeCell ref="A94:A96"/>
    <mergeCell ref="B94:K94"/>
    <mergeCell ref="B95:B96"/>
    <mergeCell ref="C95:K95"/>
    <mergeCell ref="A108:K108"/>
    <mergeCell ref="A109:A111"/>
    <mergeCell ref="B109:K109"/>
    <mergeCell ref="B110:B111"/>
    <mergeCell ref="C110:K110"/>
    <mergeCell ref="A123:K123"/>
  </mergeCells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L556"/>
  <sheetViews>
    <sheetView showGridLines="0" workbookViewId="0">
      <selection activeCell="A9" sqref="A9"/>
    </sheetView>
  </sheetViews>
  <sheetFormatPr defaultRowHeight="11.25" x14ac:dyDescent="0.2"/>
  <cols>
    <col min="1" max="1" width="19.85546875" style="46" bestFit="1" customWidth="1"/>
    <col min="2" max="12" width="7.7109375" style="25" customWidth="1"/>
    <col min="13" max="16384" width="9.140625" style="25"/>
  </cols>
  <sheetData>
    <row r="1" spans="1:12" ht="15.75" x14ac:dyDescent="0.25">
      <c r="A1" s="1" t="s">
        <v>384</v>
      </c>
    </row>
    <row r="3" spans="1:12" x14ac:dyDescent="0.2">
      <c r="A3" s="86" t="s">
        <v>0</v>
      </c>
      <c r="B3" s="86" t="s">
        <v>196</v>
      </c>
      <c r="C3" s="84" t="s">
        <v>259</v>
      </c>
      <c r="D3" s="84"/>
      <c r="E3" s="84"/>
      <c r="F3" s="84"/>
      <c r="G3" s="84"/>
      <c r="H3" s="84"/>
      <c r="I3" s="84"/>
      <c r="J3" s="84"/>
      <c r="K3" s="84"/>
      <c r="L3" s="84"/>
    </row>
    <row r="4" spans="1:12" x14ac:dyDescent="0.2">
      <c r="A4" s="86"/>
      <c r="B4" s="86"/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  <c r="I4" s="27">
        <v>7</v>
      </c>
      <c r="J4" s="27">
        <v>8</v>
      </c>
      <c r="K4" s="27">
        <v>9</v>
      </c>
      <c r="L4" s="27">
        <v>0</v>
      </c>
    </row>
    <row r="5" spans="1:12" s="30" customFormat="1" x14ac:dyDescent="0.2">
      <c r="A5" s="5" t="s">
        <v>16</v>
      </c>
      <c r="B5" s="45">
        <f>SUM(C5:L5)</f>
        <v>9817</v>
      </c>
      <c r="C5" s="45">
        <v>296</v>
      </c>
      <c r="D5" s="45">
        <v>1043</v>
      </c>
      <c r="E5" s="45">
        <v>998</v>
      </c>
      <c r="F5" s="45">
        <v>865</v>
      </c>
      <c r="G5" s="45">
        <v>154</v>
      </c>
      <c r="H5" s="45">
        <v>5586</v>
      </c>
      <c r="I5" s="45">
        <v>49</v>
      </c>
      <c r="J5" s="45">
        <v>68</v>
      </c>
      <c r="K5" s="45">
        <v>472</v>
      </c>
      <c r="L5" s="45">
        <v>286</v>
      </c>
    </row>
    <row r="6" spans="1:12" s="30" customFormat="1" x14ac:dyDescent="0.2">
      <c r="A6" s="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1:12" s="30" customFormat="1" x14ac:dyDescent="0.2">
      <c r="A7" s="8" t="s">
        <v>17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2" s="30" customFormat="1" x14ac:dyDescent="0.2">
      <c r="A8" s="8" t="s">
        <v>18</v>
      </c>
      <c r="B8" s="45">
        <f>SUM(C8:L8)</f>
        <v>7172</v>
      </c>
      <c r="C8" s="6">
        <f t="shared" ref="C8:L8" si="0">SUM(C121:C258)</f>
        <v>196</v>
      </c>
      <c r="D8" s="6">
        <f t="shared" si="0"/>
        <v>674</v>
      </c>
      <c r="E8" s="6">
        <f t="shared" si="0"/>
        <v>736</v>
      </c>
      <c r="F8" s="6">
        <f t="shared" si="0"/>
        <v>588</v>
      </c>
      <c r="G8" s="6">
        <f t="shared" si="0"/>
        <v>103</v>
      </c>
      <c r="H8" s="6">
        <f t="shared" si="0"/>
        <v>4247</v>
      </c>
      <c r="I8" s="6">
        <f t="shared" si="0"/>
        <v>35</v>
      </c>
      <c r="J8" s="6">
        <f t="shared" si="0"/>
        <v>50</v>
      </c>
      <c r="K8" s="6">
        <f t="shared" si="0"/>
        <v>346</v>
      </c>
      <c r="L8" s="6">
        <f t="shared" si="0"/>
        <v>197</v>
      </c>
    </row>
    <row r="9" spans="1:12" s="30" customFormat="1" x14ac:dyDescent="0.2">
      <c r="A9" s="8" t="s">
        <v>19</v>
      </c>
      <c r="B9" s="45">
        <f>SUM(C9:L9)</f>
        <v>2645</v>
      </c>
      <c r="C9" s="6">
        <f t="shared" ref="C9:L9" si="1">C5-C8</f>
        <v>100</v>
      </c>
      <c r="D9" s="6">
        <f t="shared" si="1"/>
        <v>369</v>
      </c>
      <c r="E9" s="6">
        <f t="shared" si="1"/>
        <v>262</v>
      </c>
      <c r="F9" s="6">
        <f t="shared" si="1"/>
        <v>277</v>
      </c>
      <c r="G9" s="6">
        <f t="shared" si="1"/>
        <v>51</v>
      </c>
      <c r="H9" s="6">
        <f t="shared" si="1"/>
        <v>1339</v>
      </c>
      <c r="I9" s="6">
        <f t="shared" si="1"/>
        <v>14</v>
      </c>
      <c r="J9" s="6">
        <f t="shared" si="1"/>
        <v>18</v>
      </c>
      <c r="K9" s="6">
        <f t="shared" si="1"/>
        <v>126</v>
      </c>
      <c r="L9" s="6">
        <f t="shared" si="1"/>
        <v>89</v>
      </c>
    </row>
    <row r="10" spans="1:12" s="30" customFormat="1" x14ac:dyDescent="0.2">
      <c r="A10" s="8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</row>
    <row r="11" spans="1:12" s="30" customFormat="1" x14ac:dyDescent="0.2">
      <c r="A11" s="8" t="s">
        <v>20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12" s="30" customFormat="1" x14ac:dyDescent="0.2">
      <c r="A12" s="8">
        <v>-199</v>
      </c>
      <c r="B12" s="45">
        <f t="shared" ref="B12:B21" si="2">SUM(C12:L12)</f>
        <v>38</v>
      </c>
      <c r="C12" s="45">
        <v>2</v>
      </c>
      <c r="D12" s="45">
        <v>2</v>
      </c>
      <c r="E12" s="45">
        <v>6</v>
      </c>
      <c r="F12" s="45">
        <v>4</v>
      </c>
      <c r="G12" s="45">
        <v>1</v>
      </c>
      <c r="H12" s="45">
        <v>19</v>
      </c>
      <c r="I12" s="45">
        <v>0</v>
      </c>
      <c r="J12" s="45">
        <v>0</v>
      </c>
      <c r="K12" s="45">
        <v>3</v>
      </c>
      <c r="L12" s="45">
        <v>1</v>
      </c>
    </row>
    <row r="13" spans="1:12" s="30" customFormat="1" x14ac:dyDescent="0.2">
      <c r="A13" s="8" t="s">
        <v>21</v>
      </c>
      <c r="B13" s="45">
        <f t="shared" si="2"/>
        <v>254</v>
      </c>
      <c r="C13" s="45">
        <v>5</v>
      </c>
      <c r="D13" s="45">
        <v>41</v>
      </c>
      <c r="E13" s="45">
        <v>21</v>
      </c>
      <c r="F13" s="45">
        <v>27</v>
      </c>
      <c r="G13" s="45">
        <v>5</v>
      </c>
      <c r="H13" s="45">
        <v>123</v>
      </c>
      <c r="I13" s="45">
        <v>2</v>
      </c>
      <c r="J13" s="45">
        <v>2</v>
      </c>
      <c r="K13" s="45">
        <v>12</v>
      </c>
      <c r="L13" s="45">
        <v>16</v>
      </c>
    </row>
    <row r="14" spans="1:12" s="30" customFormat="1" x14ac:dyDescent="0.2">
      <c r="A14" s="8" t="s">
        <v>22</v>
      </c>
      <c r="B14" s="45">
        <f t="shared" si="2"/>
        <v>563</v>
      </c>
      <c r="C14" s="45">
        <v>23</v>
      </c>
      <c r="D14" s="45">
        <v>71</v>
      </c>
      <c r="E14" s="45">
        <v>72</v>
      </c>
      <c r="F14" s="45">
        <v>65</v>
      </c>
      <c r="G14" s="45">
        <v>10</v>
      </c>
      <c r="H14" s="45">
        <v>261</v>
      </c>
      <c r="I14" s="45">
        <v>6</v>
      </c>
      <c r="J14" s="45">
        <v>4</v>
      </c>
      <c r="K14" s="45">
        <v>24</v>
      </c>
      <c r="L14" s="45">
        <v>27</v>
      </c>
    </row>
    <row r="15" spans="1:12" s="30" customFormat="1" x14ac:dyDescent="0.2">
      <c r="A15" s="9" t="s">
        <v>23</v>
      </c>
      <c r="B15" s="45">
        <f t="shared" si="2"/>
        <v>905</v>
      </c>
      <c r="C15" s="45">
        <v>36</v>
      </c>
      <c r="D15" s="45">
        <v>151</v>
      </c>
      <c r="E15" s="45">
        <v>84</v>
      </c>
      <c r="F15" s="45">
        <v>93</v>
      </c>
      <c r="G15" s="45">
        <v>15</v>
      </c>
      <c r="H15" s="45">
        <v>458</v>
      </c>
      <c r="I15" s="45">
        <v>2</v>
      </c>
      <c r="J15" s="45">
        <v>8</v>
      </c>
      <c r="K15" s="45">
        <v>32</v>
      </c>
      <c r="L15" s="45">
        <v>26</v>
      </c>
    </row>
    <row r="16" spans="1:12" s="30" customFormat="1" x14ac:dyDescent="0.2">
      <c r="A16" s="9" t="s">
        <v>24</v>
      </c>
      <c r="B16" s="45">
        <f t="shared" si="2"/>
        <v>955</v>
      </c>
      <c r="C16" s="45">
        <v>35</v>
      </c>
      <c r="D16" s="45">
        <v>116</v>
      </c>
      <c r="E16" s="45">
        <v>86</v>
      </c>
      <c r="F16" s="45">
        <v>101</v>
      </c>
      <c r="G16" s="45">
        <v>20</v>
      </c>
      <c r="H16" s="45">
        <v>515</v>
      </c>
      <c r="I16" s="45">
        <v>4</v>
      </c>
      <c r="J16" s="45">
        <v>5</v>
      </c>
      <c r="K16" s="45">
        <v>52</v>
      </c>
      <c r="L16" s="45">
        <v>21</v>
      </c>
    </row>
    <row r="17" spans="1:12" s="30" customFormat="1" x14ac:dyDescent="0.2">
      <c r="A17" s="9" t="s">
        <v>25</v>
      </c>
      <c r="B17" s="45">
        <f t="shared" si="2"/>
        <v>636</v>
      </c>
      <c r="C17" s="45">
        <v>20</v>
      </c>
      <c r="D17" s="45">
        <v>89</v>
      </c>
      <c r="E17" s="45">
        <v>66</v>
      </c>
      <c r="F17" s="45">
        <v>66</v>
      </c>
      <c r="G17" s="45">
        <v>10</v>
      </c>
      <c r="H17" s="45">
        <v>316</v>
      </c>
      <c r="I17" s="45">
        <v>6</v>
      </c>
      <c r="J17" s="45">
        <v>3</v>
      </c>
      <c r="K17" s="45">
        <v>44</v>
      </c>
      <c r="L17" s="45">
        <v>16</v>
      </c>
    </row>
    <row r="18" spans="1:12" s="30" customFormat="1" x14ac:dyDescent="0.2">
      <c r="A18" s="9" t="s">
        <v>26</v>
      </c>
      <c r="B18" s="45">
        <f t="shared" si="2"/>
        <v>1040</v>
      </c>
      <c r="C18" s="45">
        <v>30</v>
      </c>
      <c r="D18" s="45">
        <v>107</v>
      </c>
      <c r="E18" s="45">
        <v>128</v>
      </c>
      <c r="F18" s="45">
        <v>88</v>
      </c>
      <c r="G18" s="45">
        <v>17</v>
      </c>
      <c r="H18" s="45">
        <v>580</v>
      </c>
      <c r="I18" s="45">
        <v>3</v>
      </c>
      <c r="J18" s="45">
        <v>9</v>
      </c>
      <c r="K18" s="45">
        <v>48</v>
      </c>
      <c r="L18" s="45">
        <v>30</v>
      </c>
    </row>
    <row r="19" spans="1:12" s="30" customFormat="1" x14ac:dyDescent="0.2">
      <c r="A19" s="9" t="s">
        <v>27</v>
      </c>
      <c r="B19" s="45">
        <f t="shared" si="2"/>
        <v>2233</v>
      </c>
      <c r="C19" s="45">
        <v>60</v>
      </c>
      <c r="D19" s="45">
        <v>254</v>
      </c>
      <c r="E19" s="45">
        <v>260</v>
      </c>
      <c r="F19" s="45">
        <v>207</v>
      </c>
      <c r="G19" s="45">
        <v>45</v>
      </c>
      <c r="H19" s="45">
        <v>1175</v>
      </c>
      <c r="I19" s="45">
        <v>14</v>
      </c>
      <c r="J19" s="45">
        <v>17</v>
      </c>
      <c r="K19" s="45">
        <v>112</v>
      </c>
      <c r="L19" s="45">
        <v>89</v>
      </c>
    </row>
    <row r="20" spans="1:12" s="30" customFormat="1" x14ac:dyDescent="0.2">
      <c r="A20" s="9" t="s">
        <v>28</v>
      </c>
      <c r="B20" s="45">
        <f t="shared" si="2"/>
        <v>1528</v>
      </c>
      <c r="C20" s="45">
        <v>54</v>
      </c>
      <c r="D20" s="45">
        <v>129</v>
      </c>
      <c r="E20" s="45">
        <v>150</v>
      </c>
      <c r="F20" s="45">
        <v>148</v>
      </c>
      <c r="G20" s="45">
        <v>25</v>
      </c>
      <c r="H20" s="45">
        <v>894</v>
      </c>
      <c r="I20" s="45">
        <v>6</v>
      </c>
      <c r="J20" s="45">
        <v>12</v>
      </c>
      <c r="K20" s="45">
        <v>76</v>
      </c>
      <c r="L20" s="45">
        <v>34</v>
      </c>
    </row>
    <row r="21" spans="1:12" s="30" customFormat="1" x14ac:dyDescent="0.2">
      <c r="A21" s="9" t="s">
        <v>29</v>
      </c>
      <c r="B21" s="45">
        <f t="shared" si="2"/>
        <v>1665</v>
      </c>
      <c r="C21" s="45">
        <v>31</v>
      </c>
      <c r="D21" s="45">
        <v>83</v>
      </c>
      <c r="E21" s="45">
        <v>125</v>
      </c>
      <c r="F21" s="45">
        <v>66</v>
      </c>
      <c r="G21" s="45">
        <v>6</v>
      </c>
      <c r="H21" s="45">
        <v>1245</v>
      </c>
      <c r="I21" s="45">
        <v>6</v>
      </c>
      <c r="J21" s="45">
        <v>8</v>
      </c>
      <c r="K21" s="45">
        <v>69</v>
      </c>
      <c r="L21" s="45">
        <v>26</v>
      </c>
    </row>
    <row r="22" spans="1:12" s="30" customFormat="1" x14ac:dyDescent="0.2">
      <c r="A22" s="9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</row>
    <row r="23" spans="1:12" s="30" customFormat="1" x14ac:dyDescent="0.2">
      <c r="A23" s="9" t="s">
        <v>30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</row>
    <row r="24" spans="1:12" s="30" customFormat="1" x14ac:dyDescent="0.2">
      <c r="A24" s="9" t="s">
        <v>31</v>
      </c>
      <c r="B24" s="45">
        <f>SUM(C24:L24)</f>
        <v>1435</v>
      </c>
      <c r="C24" s="45">
        <v>42</v>
      </c>
      <c r="D24" s="45">
        <v>75</v>
      </c>
      <c r="E24" s="45">
        <v>112</v>
      </c>
      <c r="F24" s="45">
        <v>68</v>
      </c>
      <c r="G24" s="45">
        <v>7</v>
      </c>
      <c r="H24" s="45">
        <v>1050</v>
      </c>
      <c r="I24" s="45">
        <v>4</v>
      </c>
      <c r="J24" s="45">
        <v>3</v>
      </c>
      <c r="K24" s="45">
        <v>51</v>
      </c>
      <c r="L24" s="45">
        <v>23</v>
      </c>
    </row>
    <row r="25" spans="1:12" s="30" customFormat="1" x14ac:dyDescent="0.2">
      <c r="A25" s="9" t="s">
        <v>32</v>
      </c>
      <c r="B25" s="45">
        <f>SUM(C25:L25)</f>
        <v>3571</v>
      </c>
      <c r="C25" s="45">
        <v>138</v>
      </c>
      <c r="D25" s="45">
        <v>412</v>
      </c>
      <c r="E25" s="45">
        <v>428</v>
      </c>
      <c r="F25" s="45">
        <v>299</v>
      </c>
      <c r="G25" s="45">
        <v>55</v>
      </c>
      <c r="H25" s="45">
        <v>1913</v>
      </c>
      <c r="I25" s="45">
        <v>20</v>
      </c>
      <c r="J25" s="45">
        <v>33</v>
      </c>
      <c r="K25" s="45">
        <v>159</v>
      </c>
      <c r="L25" s="45">
        <v>114</v>
      </c>
    </row>
    <row r="26" spans="1:12" s="30" customFormat="1" x14ac:dyDescent="0.2">
      <c r="A26" s="9" t="s">
        <v>33</v>
      </c>
      <c r="B26" s="45">
        <f>SUM(C26:L26)</f>
        <v>2573</v>
      </c>
      <c r="C26" s="45">
        <v>55</v>
      </c>
      <c r="D26" s="45">
        <v>303</v>
      </c>
      <c r="E26" s="45">
        <v>239</v>
      </c>
      <c r="F26" s="45">
        <v>243</v>
      </c>
      <c r="G26" s="45">
        <v>39</v>
      </c>
      <c r="H26" s="45">
        <v>1436</v>
      </c>
      <c r="I26" s="45">
        <v>11</v>
      </c>
      <c r="J26" s="45">
        <v>16</v>
      </c>
      <c r="K26" s="45">
        <v>165</v>
      </c>
      <c r="L26" s="45">
        <v>66</v>
      </c>
    </row>
    <row r="27" spans="1:12" s="30" customFormat="1" x14ac:dyDescent="0.2">
      <c r="A27" s="9" t="s">
        <v>34</v>
      </c>
      <c r="B27" s="45">
        <f>SUM(C27:L27)</f>
        <v>2238</v>
      </c>
      <c r="C27" s="45">
        <v>61</v>
      </c>
      <c r="D27" s="45">
        <v>253</v>
      </c>
      <c r="E27" s="45">
        <v>219</v>
      </c>
      <c r="F27" s="45">
        <v>255</v>
      </c>
      <c r="G27" s="45">
        <v>53</v>
      </c>
      <c r="H27" s="45">
        <v>1187</v>
      </c>
      <c r="I27" s="45">
        <v>14</v>
      </c>
      <c r="J27" s="45">
        <v>16</v>
      </c>
      <c r="K27" s="45">
        <v>97</v>
      </c>
      <c r="L27" s="45">
        <v>83</v>
      </c>
    </row>
    <row r="28" spans="1:12" s="30" customFormat="1" x14ac:dyDescent="0.2">
      <c r="A28" s="9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</row>
    <row r="29" spans="1:12" s="30" customFormat="1" x14ac:dyDescent="0.2">
      <c r="A29" s="5" t="s">
        <v>35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</row>
    <row r="30" spans="1:12" s="30" customFormat="1" x14ac:dyDescent="0.2">
      <c r="A30" s="5" t="s">
        <v>36</v>
      </c>
      <c r="B30" s="45">
        <f t="shared" ref="B30:B37" si="3">SUM(C30:L30)</f>
        <v>1435</v>
      </c>
      <c r="C30" s="45">
        <v>42</v>
      </c>
      <c r="D30" s="45">
        <v>75</v>
      </c>
      <c r="E30" s="45">
        <v>112</v>
      </c>
      <c r="F30" s="45">
        <v>68</v>
      </c>
      <c r="G30" s="45">
        <v>7</v>
      </c>
      <c r="H30" s="45">
        <v>1050</v>
      </c>
      <c r="I30" s="45">
        <v>4</v>
      </c>
      <c r="J30" s="45">
        <v>3</v>
      </c>
      <c r="K30" s="45">
        <v>51</v>
      </c>
      <c r="L30" s="45">
        <v>23</v>
      </c>
    </row>
    <row r="31" spans="1:12" s="30" customFormat="1" x14ac:dyDescent="0.2">
      <c r="A31" s="5" t="s">
        <v>37</v>
      </c>
      <c r="B31" s="45">
        <f t="shared" si="3"/>
        <v>993</v>
      </c>
      <c r="C31" s="45">
        <v>33</v>
      </c>
      <c r="D31" s="45">
        <v>74</v>
      </c>
      <c r="E31" s="45">
        <v>102</v>
      </c>
      <c r="F31" s="45">
        <v>75</v>
      </c>
      <c r="G31" s="45">
        <v>11</v>
      </c>
      <c r="H31" s="45">
        <v>651</v>
      </c>
      <c r="I31" s="45">
        <v>4</v>
      </c>
      <c r="J31" s="45">
        <v>7</v>
      </c>
      <c r="K31" s="45">
        <v>21</v>
      </c>
      <c r="L31" s="45">
        <v>15</v>
      </c>
    </row>
    <row r="32" spans="1:12" s="30" customFormat="1" x14ac:dyDescent="0.2">
      <c r="A32" s="5" t="s">
        <v>38</v>
      </c>
      <c r="B32" s="45">
        <f t="shared" si="3"/>
        <v>1160</v>
      </c>
      <c r="C32" s="45">
        <v>66</v>
      </c>
      <c r="D32" s="45">
        <v>153</v>
      </c>
      <c r="E32" s="45">
        <v>147</v>
      </c>
      <c r="F32" s="45">
        <v>97</v>
      </c>
      <c r="G32" s="45">
        <v>29</v>
      </c>
      <c r="H32" s="45">
        <v>537</v>
      </c>
      <c r="I32" s="45">
        <v>11</v>
      </c>
      <c r="J32" s="45">
        <v>12</v>
      </c>
      <c r="K32" s="45">
        <v>66</v>
      </c>
      <c r="L32" s="45">
        <v>42</v>
      </c>
    </row>
    <row r="33" spans="1:12" s="30" customFormat="1" x14ac:dyDescent="0.2">
      <c r="A33" s="5" t="s">
        <v>39</v>
      </c>
      <c r="B33" s="45">
        <f t="shared" si="3"/>
        <v>1418</v>
      </c>
      <c r="C33" s="45">
        <v>39</v>
      </c>
      <c r="D33" s="45">
        <v>185</v>
      </c>
      <c r="E33" s="45">
        <v>179</v>
      </c>
      <c r="F33" s="45">
        <v>127</v>
      </c>
      <c r="G33" s="45">
        <v>15</v>
      </c>
      <c r="H33" s="45">
        <v>725</v>
      </c>
      <c r="I33" s="45">
        <v>5</v>
      </c>
      <c r="J33" s="45">
        <v>14</v>
      </c>
      <c r="K33" s="45">
        <v>72</v>
      </c>
      <c r="L33" s="45">
        <v>57</v>
      </c>
    </row>
    <row r="34" spans="1:12" s="30" customFormat="1" x14ac:dyDescent="0.2">
      <c r="A34" s="5" t="s">
        <v>40</v>
      </c>
      <c r="B34" s="45">
        <f t="shared" si="3"/>
        <v>1065</v>
      </c>
      <c r="C34" s="45">
        <v>25</v>
      </c>
      <c r="D34" s="45">
        <v>115</v>
      </c>
      <c r="E34" s="45">
        <v>70</v>
      </c>
      <c r="F34" s="45">
        <v>95</v>
      </c>
      <c r="G34" s="45">
        <v>18</v>
      </c>
      <c r="H34" s="45">
        <v>621</v>
      </c>
      <c r="I34" s="45">
        <v>2</v>
      </c>
      <c r="J34" s="45">
        <v>4</v>
      </c>
      <c r="K34" s="45">
        <v>98</v>
      </c>
      <c r="L34" s="45">
        <v>17</v>
      </c>
    </row>
    <row r="35" spans="1:12" s="30" customFormat="1" x14ac:dyDescent="0.2">
      <c r="A35" s="5" t="s">
        <v>41</v>
      </c>
      <c r="B35" s="45">
        <f t="shared" si="3"/>
        <v>1508</v>
      </c>
      <c r="C35" s="45">
        <v>30</v>
      </c>
      <c r="D35" s="45">
        <v>188</v>
      </c>
      <c r="E35" s="45">
        <v>169</v>
      </c>
      <c r="F35" s="45">
        <v>148</v>
      </c>
      <c r="G35" s="45">
        <v>21</v>
      </c>
      <c r="H35" s="45">
        <v>815</v>
      </c>
      <c r="I35" s="45">
        <v>9</v>
      </c>
      <c r="J35" s="45">
        <v>12</v>
      </c>
      <c r="K35" s="45">
        <v>67</v>
      </c>
      <c r="L35" s="45">
        <v>49</v>
      </c>
    </row>
    <row r="36" spans="1:12" s="30" customFormat="1" x14ac:dyDescent="0.2">
      <c r="A36" s="5" t="s">
        <v>42</v>
      </c>
      <c r="B36" s="45">
        <f t="shared" si="3"/>
        <v>889</v>
      </c>
      <c r="C36" s="45">
        <v>35</v>
      </c>
      <c r="D36" s="45">
        <v>96</v>
      </c>
      <c r="E36" s="45">
        <v>88</v>
      </c>
      <c r="F36" s="45">
        <v>111</v>
      </c>
      <c r="G36" s="45">
        <v>26</v>
      </c>
      <c r="H36" s="45">
        <v>479</v>
      </c>
      <c r="I36" s="45">
        <v>4</v>
      </c>
      <c r="J36" s="45">
        <v>3</v>
      </c>
      <c r="K36" s="45">
        <v>19</v>
      </c>
      <c r="L36" s="45">
        <v>28</v>
      </c>
    </row>
    <row r="37" spans="1:12" s="30" customFormat="1" x14ac:dyDescent="0.2">
      <c r="A37" s="5" t="s">
        <v>43</v>
      </c>
      <c r="B37" s="45">
        <f t="shared" si="3"/>
        <v>1349</v>
      </c>
      <c r="C37" s="45">
        <v>26</v>
      </c>
      <c r="D37" s="45">
        <v>157</v>
      </c>
      <c r="E37" s="45">
        <v>131</v>
      </c>
      <c r="F37" s="45">
        <v>144</v>
      </c>
      <c r="G37" s="45">
        <v>27</v>
      </c>
      <c r="H37" s="45">
        <v>708</v>
      </c>
      <c r="I37" s="45">
        <v>10</v>
      </c>
      <c r="J37" s="45">
        <v>13</v>
      </c>
      <c r="K37" s="45">
        <v>78</v>
      </c>
      <c r="L37" s="45">
        <v>55</v>
      </c>
    </row>
    <row r="38" spans="1:12" s="30" customFormat="1" x14ac:dyDescent="0.2">
      <c r="A38" s="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</row>
    <row r="39" spans="1:12" s="30" customFormat="1" x14ac:dyDescent="0.2">
      <c r="A39" s="5" t="s">
        <v>44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</row>
    <row r="40" spans="1:12" s="30" customFormat="1" x14ac:dyDescent="0.2">
      <c r="A40" s="5" t="s">
        <v>45</v>
      </c>
      <c r="B40" s="45">
        <f t="shared" ref="B40:B71" si="4">SUM(C40:L40)</f>
        <v>105</v>
      </c>
      <c r="C40" s="45">
        <v>2</v>
      </c>
      <c r="D40" s="45">
        <v>4</v>
      </c>
      <c r="E40" s="45">
        <v>7</v>
      </c>
      <c r="F40" s="45">
        <v>1</v>
      </c>
      <c r="G40" s="45">
        <v>0</v>
      </c>
      <c r="H40" s="45">
        <v>85</v>
      </c>
      <c r="I40" s="45">
        <v>0</v>
      </c>
      <c r="J40" s="45">
        <v>0</v>
      </c>
      <c r="K40" s="45">
        <v>4</v>
      </c>
      <c r="L40" s="45">
        <v>2</v>
      </c>
    </row>
    <row r="41" spans="1:12" s="30" customFormat="1" x14ac:dyDescent="0.2">
      <c r="A41" s="5" t="s">
        <v>46</v>
      </c>
      <c r="B41" s="45">
        <f t="shared" si="4"/>
        <v>243</v>
      </c>
      <c r="C41" s="45">
        <v>14</v>
      </c>
      <c r="D41" s="45">
        <v>15</v>
      </c>
      <c r="E41" s="45">
        <v>29</v>
      </c>
      <c r="F41" s="45">
        <v>11</v>
      </c>
      <c r="G41" s="45">
        <v>2</v>
      </c>
      <c r="H41" s="45">
        <v>156</v>
      </c>
      <c r="I41" s="45">
        <v>1</v>
      </c>
      <c r="J41" s="45">
        <v>0</v>
      </c>
      <c r="K41" s="45">
        <v>12</v>
      </c>
      <c r="L41" s="45">
        <v>3</v>
      </c>
    </row>
    <row r="42" spans="1:12" s="30" customFormat="1" x14ac:dyDescent="0.2">
      <c r="A42" s="5" t="s">
        <v>47</v>
      </c>
      <c r="B42" s="45">
        <f t="shared" si="4"/>
        <v>175</v>
      </c>
      <c r="C42" s="45">
        <v>4</v>
      </c>
      <c r="D42" s="45">
        <v>18</v>
      </c>
      <c r="E42" s="45">
        <v>20</v>
      </c>
      <c r="F42" s="45">
        <v>17</v>
      </c>
      <c r="G42" s="45">
        <v>1</v>
      </c>
      <c r="H42" s="45">
        <v>99</v>
      </c>
      <c r="I42" s="45">
        <v>1</v>
      </c>
      <c r="J42" s="45">
        <v>0</v>
      </c>
      <c r="K42" s="45">
        <v>10</v>
      </c>
      <c r="L42" s="45">
        <v>5</v>
      </c>
    </row>
    <row r="43" spans="1:12" s="30" customFormat="1" x14ac:dyDescent="0.2">
      <c r="A43" s="5" t="s">
        <v>48</v>
      </c>
      <c r="B43" s="45">
        <f t="shared" si="4"/>
        <v>270</v>
      </c>
      <c r="C43" s="45">
        <v>7</v>
      </c>
      <c r="D43" s="45">
        <v>10</v>
      </c>
      <c r="E43" s="45">
        <v>30</v>
      </c>
      <c r="F43" s="45">
        <v>22</v>
      </c>
      <c r="G43" s="45">
        <v>1</v>
      </c>
      <c r="H43" s="45">
        <v>176</v>
      </c>
      <c r="I43" s="45">
        <v>2</v>
      </c>
      <c r="J43" s="45">
        <v>2</v>
      </c>
      <c r="K43" s="45">
        <v>12</v>
      </c>
      <c r="L43" s="45">
        <v>8</v>
      </c>
    </row>
    <row r="44" spans="1:12" s="30" customFormat="1" x14ac:dyDescent="0.2">
      <c r="A44" s="5" t="s">
        <v>49</v>
      </c>
      <c r="B44" s="45">
        <f t="shared" si="4"/>
        <v>337</v>
      </c>
      <c r="C44" s="45">
        <v>0</v>
      </c>
      <c r="D44" s="45">
        <v>2</v>
      </c>
      <c r="E44" s="45">
        <v>0</v>
      </c>
      <c r="F44" s="45">
        <v>0</v>
      </c>
      <c r="G44" s="45">
        <v>0</v>
      </c>
      <c r="H44" s="45">
        <v>334</v>
      </c>
      <c r="I44" s="45">
        <v>0</v>
      </c>
      <c r="J44" s="45">
        <v>0</v>
      </c>
      <c r="K44" s="45">
        <v>1</v>
      </c>
      <c r="L44" s="45">
        <v>0</v>
      </c>
    </row>
    <row r="45" spans="1:12" s="30" customFormat="1" x14ac:dyDescent="0.2">
      <c r="A45" s="5" t="s">
        <v>50</v>
      </c>
      <c r="B45" s="45">
        <f t="shared" si="4"/>
        <v>110</v>
      </c>
      <c r="C45" s="45">
        <v>14</v>
      </c>
      <c r="D45" s="45">
        <v>7</v>
      </c>
      <c r="E45" s="45">
        <v>16</v>
      </c>
      <c r="F45" s="45">
        <v>9</v>
      </c>
      <c r="G45" s="45">
        <v>1</v>
      </c>
      <c r="H45" s="45">
        <v>48</v>
      </c>
      <c r="I45" s="45">
        <v>0</v>
      </c>
      <c r="J45" s="45">
        <v>1</v>
      </c>
      <c r="K45" s="45">
        <v>11</v>
      </c>
      <c r="L45" s="45">
        <v>3</v>
      </c>
    </row>
    <row r="46" spans="1:12" s="30" customFormat="1" x14ac:dyDescent="0.2">
      <c r="A46" s="5" t="s">
        <v>51</v>
      </c>
      <c r="B46" s="45">
        <f t="shared" si="4"/>
        <v>123</v>
      </c>
      <c r="C46" s="45">
        <v>1</v>
      </c>
      <c r="D46" s="45">
        <v>1</v>
      </c>
      <c r="E46" s="45">
        <v>1</v>
      </c>
      <c r="F46" s="45">
        <v>1</v>
      </c>
      <c r="G46" s="45">
        <v>0</v>
      </c>
      <c r="H46" s="45">
        <v>119</v>
      </c>
      <c r="I46" s="45">
        <v>0</v>
      </c>
      <c r="J46" s="45">
        <v>0</v>
      </c>
      <c r="K46" s="45">
        <v>0</v>
      </c>
      <c r="L46" s="45">
        <v>0</v>
      </c>
    </row>
    <row r="47" spans="1:12" s="30" customFormat="1" x14ac:dyDescent="0.2">
      <c r="A47" s="5" t="s">
        <v>52</v>
      </c>
      <c r="B47" s="45">
        <f t="shared" si="4"/>
        <v>72</v>
      </c>
      <c r="C47" s="45">
        <v>0</v>
      </c>
      <c r="D47" s="45">
        <v>18</v>
      </c>
      <c r="E47" s="45">
        <v>9</v>
      </c>
      <c r="F47" s="45">
        <v>7</v>
      </c>
      <c r="G47" s="45">
        <v>2</v>
      </c>
      <c r="H47" s="45">
        <v>33</v>
      </c>
      <c r="I47" s="45">
        <v>0</v>
      </c>
      <c r="J47" s="45">
        <v>0</v>
      </c>
      <c r="K47" s="45">
        <v>1</v>
      </c>
      <c r="L47" s="45">
        <v>2</v>
      </c>
    </row>
    <row r="48" spans="1:12" s="30" customFormat="1" x14ac:dyDescent="0.2">
      <c r="A48" s="5" t="s">
        <v>53</v>
      </c>
      <c r="B48" s="45">
        <f t="shared" si="4"/>
        <v>242</v>
      </c>
      <c r="C48" s="45">
        <v>2</v>
      </c>
      <c r="D48" s="45">
        <v>11</v>
      </c>
      <c r="E48" s="45">
        <v>18</v>
      </c>
      <c r="F48" s="45">
        <v>19</v>
      </c>
      <c r="G48" s="45">
        <v>7</v>
      </c>
      <c r="H48" s="45">
        <v>178</v>
      </c>
      <c r="I48" s="45">
        <v>0</v>
      </c>
      <c r="J48" s="45">
        <v>2</v>
      </c>
      <c r="K48" s="45">
        <v>1</v>
      </c>
      <c r="L48" s="45">
        <v>4</v>
      </c>
    </row>
    <row r="49" spans="1:12" s="30" customFormat="1" x14ac:dyDescent="0.2">
      <c r="A49" s="5" t="s">
        <v>54</v>
      </c>
      <c r="B49" s="45">
        <f t="shared" si="4"/>
        <v>156</v>
      </c>
      <c r="C49" s="45">
        <v>0</v>
      </c>
      <c r="D49" s="45">
        <v>11</v>
      </c>
      <c r="E49" s="45">
        <v>21</v>
      </c>
      <c r="F49" s="45">
        <v>15</v>
      </c>
      <c r="G49" s="45">
        <v>0</v>
      </c>
      <c r="H49" s="45">
        <v>100</v>
      </c>
      <c r="I49" s="45">
        <v>3</v>
      </c>
      <c r="J49" s="45">
        <v>3</v>
      </c>
      <c r="K49" s="45">
        <v>1</v>
      </c>
      <c r="L49" s="45">
        <v>2</v>
      </c>
    </row>
    <row r="50" spans="1:12" s="30" customFormat="1" x14ac:dyDescent="0.2">
      <c r="A50" s="5" t="s">
        <v>55</v>
      </c>
      <c r="B50" s="45">
        <f t="shared" si="4"/>
        <v>63</v>
      </c>
      <c r="C50" s="45">
        <v>1</v>
      </c>
      <c r="D50" s="45">
        <v>5</v>
      </c>
      <c r="E50" s="45">
        <v>3</v>
      </c>
      <c r="F50" s="45">
        <v>2</v>
      </c>
      <c r="G50" s="45">
        <v>1</v>
      </c>
      <c r="H50" s="45">
        <v>46</v>
      </c>
      <c r="I50" s="45">
        <v>1</v>
      </c>
      <c r="J50" s="45">
        <v>0</v>
      </c>
      <c r="K50" s="45">
        <v>1</v>
      </c>
      <c r="L50" s="45">
        <v>3</v>
      </c>
    </row>
    <row r="51" spans="1:12" s="30" customFormat="1" x14ac:dyDescent="0.2">
      <c r="A51" s="5" t="s">
        <v>56</v>
      </c>
      <c r="B51" s="45">
        <f t="shared" si="4"/>
        <v>100</v>
      </c>
      <c r="C51" s="45">
        <v>3</v>
      </c>
      <c r="D51" s="45">
        <v>8</v>
      </c>
      <c r="E51" s="45">
        <v>10</v>
      </c>
      <c r="F51" s="45">
        <v>12</v>
      </c>
      <c r="G51" s="45">
        <v>2</v>
      </c>
      <c r="H51" s="45">
        <v>61</v>
      </c>
      <c r="I51" s="45">
        <v>0</v>
      </c>
      <c r="J51" s="45">
        <v>0</v>
      </c>
      <c r="K51" s="45">
        <v>2</v>
      </c>
      <c r="L51" s="45">
        <v>2</v>
      </c>
    </row>
    <row r="52" spans="1:12" s="30" customFormat="1" x14ac:dyDescent="0.2">
      <c r="A52" s="5" t="s">
        <v>57</v>
      </c>
      <c r="B52" s="45">
        <f t="shared" si="4"/>
        <v>113</v>
      </c>
      <c r="C52" s="45">
        <v>7</v>
      </c>
      <c r="D52" s="45">
        <v>17</v>
      </c>
      <c r="E52" s="45">
        <v>19</v>
      </c>
      <c r="F52" s="45">
        <v>5</v>
      </c>
      <c r="G52" s="45">
        <v>1</v>
      </c>
      <c r="H52" s="45">
        <v>53</v>
      </c>
      <c r="I52" s="45">
        <v>0</v>
      </c>
      <c r="J52" s="45">
        <v>0</v>
      </c>
      <c r="K52" s="45">
        <v>10</v>
      </c>
      <c r="L52" s="45">
        <v>1</v>
      </c>
    </row>
    <row r="53" spans="1:12" s="30" customFormat="1" x14ac:dyDescent="0.2">
      <c r="A53" s="5" t="s">
        <v>58</v>
      </c>
      <c r="B53" s="45">
        <f t="shared" si="4"/>
        <v>84</v>
      </c>
      <c r="C53" s="45">
        <v>17</v>
      </c>
      <c r="D53" s="45">
        <v>5</v>
      </c>
      <c r="E53" s="45">
        <v>10</v>
      </c>
      <c r="F53" s="45">
        <v>11</v>
      </c>
      <c r="G53" s="45">
        <v>0</v>
      </c>
      <c r="H53" s="45">
        <v>36</v>
      </c>
      <c r="I53" s="45">
        <v>0</v>
      </c>
      <c r="J53" s="45">
        <v>0</v>
      </c>
      <c r="K53" s="45">
        <v>4</v>
      </c>
      <c r="L53" s="45">
        <v>1</v>
      </c>
    </row>
    <row r="54" spans="1:12" s="30" customFormat="1" x14ac:dyDescent="0.2">
      <c r="A54" s="5" t="s">
        <v>59</v>
      </c>
      <c r="B54" s="45">
        <f t="shared" si="4"/>
        <v>235</v>
      </c>
      <c r="C54" s="45">
        <v>3</v>
      </c>
      <c r="D54" s="45">
        <v>17</v>
      </c>
      <c r="E54" s="45">
        <v>21</v>
      </c>
      <c r="F54" s="45">
        <v>11</v>
      </c>
      <c r="G54" s="45">
        <v>0</v>
      </c>
      <c r="H54" s="45">
        <v>177</v>
      </c>
      <c r="I54" s="45">
        <v>0</v>
      </c>
      <c r="J54" s="45">
        <v>2</v>
      </c>
      <c r="K54" s="45">
        <v>2</v>
      </c>
      <c r="L54" s="45">
        <v>2</v>
      </c>
    </row>
    <row r="55" spans="1:12" s="30" customFormat="1" x14ac:dyDescent="0.2">
      <c r="A55" s="5" t="s">
        <v>60</v>
      </c>
      <c r="B55" s="45">
        <f t="shared" si="4"/>
        <v>86</v>
      </c>
      <c r="C55" s="45">
        <v>4</v>
      </c>
      <c r="D55" s="45">
        <v>20</v>
      </c>
      <c r="E55" s="45">
        <v>15</v>
      </c>
      <c r="F55" s="45">
        <v>9</v>
      </c>
      <c r="G55" s="45">
        <v>1</v>
      </c>
      <c r="H55" s="45">
        <v>31</v>
      </c>
      <c r="I55" s="45">
        <v>2</v>
      </c>
      <c r="J55" s="45">
        <v>1</v>
      </c>
      <c r="K55" s="45">
        <v>3</v>
      </c>
      <c r="L55" s="45">
        <v>0</v>
      </c>
    </row>
    <row r="56" spans="1:12" s="30" customFormat="1" x14ac:dyDescent="0.2">
      <c r="A56" s="5" t="s">
        <v>61</v>
      </c>
      <c r="B56" s="45">
        <f t="shared" si="4"/>
        <v>126</v>
      </c>
      <c r="C56" s="45">
        <v>5</v>
      </c>
      <c r="D56" s="45">
        <v>20</v>
      </c>
      <c r="E56" s="45">
        <v>14</v>
      </c>
      <c r="F56" s="45">
        <v>10</v>
      </c>
      <c r="G56" s="45">
        <v>3</v>
      </c>
      <c r="H56" s="45">
        <v>60</v>
      </c>
      <c r="I56" s="45">
        <v>1</v>
      </c>
      <c r="J56" s="45">
        <v>1</v>
      </c>
      <c r="K56" s="45">
        <v>8</v>
      </c>
      <c r="L56" s="45">
        <v>4</v>
      </c>
    </row>
    <row r="57" spans="1:12" s="30" customFormat="1" x14ac:dyDescent="0.2">
      <c r="A57" s="5" t="s">
        <v>62</v>
      </c>
      <c r="B57" s="45">
        <f t="shared" si="4"/>
        <v>51</v>
      </c>
      <c r="C57" s="45">
        <v>1</v>
      </c>
      <c r="D57" s="45">
        <v>6</v>
      </c>
      <c r="E57" s="45">
        <v>6</v>
      </c>
      <c r="F57" s="45">
        <v>2</v>
      </c>
      <c r="G57" s="45">
        <v>0</v>
      </c>
      <c r="H57" s="45">
        <v>28</v>
      </c>
      <c r="I57" s="45">
        <v>1</v>
      </c>
      <c r="J57" s="45">
        <v>0</v>
      </c>
      <c r="K57" s="45">
        <v>5</v>
      </c>
      <c r="L57" s="45">
        <v>2</v>
      </c>
    </row>
    <row r="58" spans="1:12" s="30" customFormat="1" x14ac:dyDescent="0.2">
      <c r="A58" s="5" t="s">
        <v>63</v>
      </c>
      <c r="B58" s="45">
        <f t="shared" si="4"/>
        <v>106</v>
      </c>
      <c r="C58" s="45">
        <v>2</v>
      </c>
      <c r="D58" s="45">
        <v>8</v>
      </c>
      <c r="E58" s="45">
        <v>3</v>
      </c>
      <c r="F58" s="45">
        <v>6</v>
      </c>
      <c r="G58" s="45">
        <v>2</v>
      </c>
      <c r="H58" s="45">
        <v>71</v>
      </c>
      <c r="I58" s="45">
        <v>0</v>
      </c>
      <c r="J58" s="45">
        <v>0</v>
      </c>
      <c r="K58" s="45">
        <v>10</v>
      </c>
      <c r="L58" s="45">
        <v>4</v>
      </c>
    </row>
    <row r="59" spans="1:12" s="30" customFormat="1" x14ac:dyDescent="0.2">
      <c r="A59" s="5" t="s">
        <v>64</v>
      </c>
      <c r="B59" s="45">
        <f t="shared" si="4"/>
        <v>87</v>
      </c>
      <c r="C59" s="45">
        <v>1</v>
      </c>
      <c r="D59" s="45">
        <v>7</v>
      </c>
      <c r="E59" s="45">
        <v>19</v>
      </c>
      <c r="F59" s="45">
        <v>4</v>
      </c>
      <c r="G59" s="45">
        <v>1</v>
      </c>
      <c r="H59" s="45">
        <v>43</v>
      </c>
      <c r="I59" s="45">
        <v>2</v>
      </c>
      <c r="J59" s="45">
        <v>1</v>
      </c>
      <c r="K59" s="45">
        <v>6</v>
      </c>
      <c r="L59" s="45">
        <v>3</v>
      </c>
    </row>
    <row r="60" spans="1:12" s="30" customFormat="1" x14ac:dyDescent="0.2">
      <c r="A60" s="5" t="s">
        <v>65</v>
      </c>
      <c r="B60" s="45">
        <f t="shared" si="4"/>
        <v>133</v>
      </c>
      <c r="C60" s="45">
        <v>4</v>
      </c>
      <c r="D60" s="45">
        <v>30</v>
      </c>
      <c r="E60" s="45">
        <v>13</v>
      </c>
      <c r="F60" s="45">
        <v>9</v>
      </c>
      <c r="G60" s="45">
        <v>7</v>
      </c>
      <c r="H60" s="45">
        <v>56</v>
      </c>
      <c r="I60" s="45">
        <v>0</v>
      </c>
      <c r="J60" s="45">
        <v>0</v>
      </c>
      <c r="K60" s="45">
        <v>6</v>
      </c>
      <c r="L60" s="45">
        <v>8</v>
      </c>
    </row>
    <row r="61" spans="1:12" s="30" customFormat="1" x14ac:dyDescent="0.2">
      <c r="A61" s="5" t="s">
        <v>66</v>
      </c>
      <c r="B61" s="45">
        <f t="shared" si="4"/>
        <v>293</v>
      </c>
      <c r="C61" s="45">
        <v>40</v>
      </c>
      <c r="D61" s="45">
        <v>33</v>
      </c>
      <c r="E61" s="45">
        <v>39</v>
      </c>
      <c r="F61" s="45">
        <v>23</v>
      </c>
      <c r="G61" s="45">
        <v>7</v>
      </c>
      <c r="H61" s="45">
        <v>112</v>
      </c>
      <c r="I61" s="45">
        <v>2</v>
      </c>
      <c r="J61" s="45">
        <v>6</v>
      </c>
      <c r="K61" s="45">
        <v>17</v>
      </c>
      <c r="L61" s="45">
        <v>14</v>
      </c>
    </row>
    <row r="62" spans="1:12" s="30" customFormat="1" x14ac:dyDescent="0.2">
      <c r="A62" s="5" t="s">
        <v>67</v>
      </c>
      <c r="B62" s="45">
        <f t="shared" si="4"/>
        <v>64</v>
      </c>
      <c r="C62" s="45">
        <v>0</v>
      </c>
      <c r="D62" s="45">
        <v>15</v>
      </c>
      <c r="E62" s="45">
        <v>13</v>
      </c>
      <c r="F62" s="45">
        <v>10</v>
      </c>
      <c r="G62" s="45">
        <v>2</v>
      </c>
      <c r="H62" s="45">
        <v>20</v>
      </c>
      <c r="I62" s="45">
        <v>0</v>
      </c>
      <c r="J62" s="45">
        <v>0</v>
      </c>
      <c r="K62" s="45">
        <v>0</v>
      </c>
      <c r="L62" s="45">
        <v>4</v>
      </c>
    </row>
    <row r="63" spans="1:12" s="30" customFormat="1" x14ac:dyDescent="0.2">
      <c r="A63" s="5" t="s">
        <v>68</v>
      </c>
      <c r="B63" s="45">
        <f t="shared" si="4"/>
        <v>214</v>
      </c>
      <c r="C63" s="45">
        <v>9</v>
      </c>
      <c r="D63" s="45">
        <v>14</v>
      </c>
      <c r="E63" s="45">
        <v>25</v>
      </c>
      <c r="F63" s="45">
        <v>24</v>
      </c>
      <c r="G63" s="45">
        <v>6</v>
      </c>
      <c r="H63" s="45">
        <v>116</v>
      </c>
      <c r="I63" s="45">
        <v>3</v>
      </c>
      <c r="J63" s="45">
        <v>3</v>
      </c>
      <c r="K63" s="45">
        <v>11</v>
      </c>
      <c r="L63" s="45">
        <v>3</v>
      </c>
    </row>
    <row r="64" spans="1:12" s="30" customFormat="1" x14ac:dyDescent="0.2">
      <c r="A64" s="5" t="s">
        <v>69</v>
      </c>
      <c r="B64" s="45">
        <f t="shared" si="4"/>
        <v>288</v>
      </c>
      <c r="C64" s="45">
        <v>13</v>
      </c>
      <c r="D64" s="45">
        <v>32</v>
      </c>
      <c r="E64" s="45">
        <v>35</v>
      </c>
      <c r="F64" s="45">
        <v>23</v>
      </c>
      <c r="G64" s="45">
        <v>1</v>
      </c>
      <c r="H64" s="45">
        <v>135</v>
      </c>
      <c r="I64" s="45">
        <v>0</v>
      </c>
      <c r="J64" s="45">
        <v>6</v>
      </c>
      <c r="K64" s="45">
        <v>32</v>
      </c>
      <c r="L64" s="45">
        <v>11</v>
      </c>
    </row>
    <row r="65" spans="1:12" s="30" customFormat="1" x14ac:dyDescent="0.2">
      <c r="A65" s="5" t="s">
        <v>70</v>
      </c>
      <c r="B65" s="45">
        <f t="shared" si="4"/>
        <v>249</v>
      </c>
      <c r="C65" s="45">
        <v>2</v>
      </c>
      <c r="D65" s="45">
        <v>43</v>
      </c>
      <c r="E65" s="45">
        <v>46</v>
      </c>
      <c r="F65" s="45">
        <v>22</v>
      </c>
      <c r="G65" s="45">
        <v>1</v>
      </c>
      <c r="H65" s="45">
        <v>118</v>
      </c>
      <c r="I65" s="45">
        <v>0</v>
      </c>
      <c r="J65" s="45">
        <v>0</v>
      </c>
      <c r="K65" s="45">
        <v>0</v>
      </c>
      <c r="L65" s="45">
        <v>17</v>
      </c>
    </row>
    <row r="66" spans="1:12" s="30" customFormat="1" x14ac:dyDescent="0.2">
      <c r="A66" s="5" t="s">
        <v>71</v>
      </c>
      <c r="B66" s="45">
        <f t="shared" si="4"/>
        <v>271</v>
      </c>
      <c r="C66" s="45">
        <v>12</v>
      </c>
      <c r="D66" s="45">
        <v>37</v>
      </c>
      <c r="E66" s="45">
        <v>28</v>
      </c>
      <c r="F66" s="45">
        <v>37</v>
      </c>
      <c r="G66" s="45">
        <v>3</v>
      </c>
      <c r="H66" s="45">
        <v>133</v>
      </c>
      <c r="I66" s="45">
        <v>1</v>
      </c>
      <c r="J66" s="45">
        <v>3</v>
      </c>
      <c r="K66" s="45">
        <v>10</v>
      </c>
      <c r="L66" s="45">
        <v>7</v>
      </c>
    </row>
    <row r="67" spans="1:12" s="30" customFormat="1" x14ac:dyDescent="0.2">
      <c r="A67" s="5" t="s">
        <v>72</v>
      </c>
      <c r="B67" s="45">
        <f t="shared" si="4"/>
        <v>320</v>
      </c>
      <c r="C67" s="45">
        <v>6</v>
      </c>
      <c r="D67" s="45">
        <v>45</v>
      </c>
      <c r="E67" s="45">
        <v>45</v>
      </c>
      <c r="F67" s="45">
        <v>19</v>
      </c>
      <c r="G67" s="45">
        <v>5</v>
      </c>
      <c r="H67" s="45">
        <v>161</v>
      </c>
      <c r="I67" s="45">
        <v>0</v>
      </c>
      <c r="J67" s="45">
        <v>3</v>
      </c>
      <c r="K67" s="45">
        <v>24</v>
      </c>
      <c r="L67" s="45">
        <v>12</v>
      </c>
    </row>
    <row r="68" spans="1:12" s="30" customFormat="1" x14ac:dyDescent="0.2">
      <c r="A68" s="5" t="s">
        <v>73</v>
      </c>
      <c r="B68" s="45">
        <f t="shared" si="4"/>
        <v>113</v>
      </c>
      <c r="C68" s="45">
        <v>3</v>
      </c>
      <c r="D68" s="45">
        <v>1</v>
      </c>
      <c r="E68" s="45">
        <v>2</v>
      </c>
      <c r="F68" s="45">
        <v>0</v>
      </c>
      <c r="G68" s="45">
        <v>1</v>
      </c>
      <c r="H68" s="45">
        <v>104</v>
      </c>
      <c r="I68" s="45">
        <v>2</v>
      </c>
      <c r="J68" s="45">
        <v>0</v>
      </c>
      <c r="K68" s="45">
        <v>0</v>
      </c>
      <c r="L68" s="45">
        <v>0</v>
      </c>
    </row>
    <row r="69" spans="1:12" s="30" customFormat="1" x14ac:dyDescent="0.2">
      <c r="A69" s="5" t="s">
        <v>74</v>
      </c>
      <c r="B69" s="45">
        <f t="shared" si="4"/>
        <v>112</v>
      </c>
      <c r="C69" s="45">
        <v>1</v>
      </c>
      <c r="D69" s="45">
        <v>16</v>
      </c>
      <c r="E69" s="45">
        <v>19</v>
      </c>
      <c r="F69" s="45">
        <v>13</v>
      </c>
      <c r="G69" s="45">
        <v>3</v>
      </c>
      <c r="H69" s="45">
        <v>43</v>
      </c>
      <c r="I69" s="45">
        <v>2</v>
      </c>
      <c r="J69" s="45">
        <v>1</v>
      </c>
      <c r="K69" s="45">
        <v>6</v>
      </c>
      <c r="L69" s="45">
        <v>8</v>
      </c>
    </row>
    <row r="70" spans="1:12" s="30" customFormat="1" x14ac:dyDescent="0.2">
      <c r="A70" s="5" t="s">
        <v>75</v>
      </c>
      <c r="B70" s="45">
        <f t="shared" si="4"/>
        <v>65</v>
      </c>
      <c r="C70" s="45">
        <v>2</v>
      </c>
      <c r="D70" s="45">
        <v>11</v>
      </c>
      <c r="E70" s="45">
        <v>4</v>
      </c>
      <c r="F70" s="45">
        <v>13</v>
      </c>
      <c r="G70" s="45">
        <v>1</v>
      </c>
      <c r="H70" s="45">
        <v>31</v>
      </c>
      <c r="I70" s="45">
        <v>0</v>
      </c>
      <c r="J70" s="45">
        <v>1</v>
      </c>
      <c r="K70" s="45">
        <v>0</v>
      </c>
      <c r="L70" s="45">
        <v>2</v>
      </c>
    </row>
    <row r="71" spans="1:12" s="30" customFormat="1" x14ac:dyDescent="0.2">
      <c r="A71" s="5" t="s">
        <v>76</v>
      </c>
      <c r="B71" s="45">
        <f t="shared" si="4"/>
        <v>29</v>
      </c>
      <c r="C71" s="45">
        <v>0</v>
      </c>
      <c r="D71" s="45">
        <v>6</v>
      </c>
      <c r="E71" s="45">
        <v>1</v>
      </c>
      <c r="F71" s="45">
        <v>2</v>
      </c>
      <c r="G71" s="45">
        <v>1</v>
      </c>
      <c r="H71" s="45">
        <v>18</v>
      </c>
      <c r="I71" s="45">
        <v>0</v>
      </c>
      <c r="J71" s="45">
        <v>0</v>
      </c>
      <c r="K71" s="45">
        <v>1</v>
      </c>
      <c r="L71" s="45">
        <v>0</v>
      </c>
    </row>
    <row r="72" spans="1:12" s="30" customFormat="1" x14ac:dyDescent="0.2">
      <c r="A72" s="5" t="s">
        <v>77</v>
      </c>
      <c r="B72" s="45">
        <f t="shared" ref="B72:B103" si="5">SUM(C72:L72)</f>
        <v>109</v>
      </c>
      <c r="C72" s="45">
        <v>1</v>
      </c>
      <c r="D72" s="45">
        <v>15</v>
      </c>
      <c r="E72" s="45">
        <v>7</v>
      </c>
      <c r="F72" s="45">
        <v>10</v>
      </c>
      <c r="G72" s="45">
        <v>3</v>
      </c>
      <c r="H72" s="45">
        <v>53</v>
      </c>
      <c r="I72" s="45">
        <v>0</v>
      </c>
      <c r="J72" s="45">
        <v>1</v>
      </c>
      <c r="K72" s="45">
        <v>17</v>
      </c>
      <c r="L72" s="45">
        <v>2</v>
      </c>
    </row>
    <row r="73" spans="1:12" s="30" customFormat="1" x14ac:dyDescent="0.2">
      <c r="A73" s="5" t="s">
        <v>78</v>
      </c>
      <c r="B73" s="45">
        <f t="shared" si="5"/>
        <v>53</v>
      </c>
      <c r="C73" s="45">
        <v>0</v>
      </c>
      <c r="D73" s="45">
        <v>13</v>
      </c>
      <c r="E73" s="45">
        <v>7</v>
      </c>
      <c r="F73" s="45">
        <v>5</v>
      </c>
      <c r="G73" s="45">
        <v>1</v>
      </c>
      <c r="H73" s="45">
        <v>23</v>
      </c>
      <c r="I73" s="45">
        <v>0</v>
      </c>
      <c r="J73" s="45">
        <v>0</v>
      </c>
      <c r="K73" s="45">
        <v>2</v>
      </c>
      <c r="L73" s="45">
        <v>2</v>
      </c>
    </row>
    <row r="74" spans="1:12" s="30" customFormat="1" x14ac:dyDescent="0.2">
      <c r="A74" s="5" t="s">
        <v>79</v>
      </c>
      <c r="B74" s="45">
        <f t="shared" si="5"/>
        <v>47</v>
      </c>
      <c r="C74" s="45">
        <v>2</v>
      </c>
      <c r="D74" s="45">
        <v>4</v>
      </c>
      <c r="E74" s="45">
        <v>2</v>
      </c>
      <c r="F74" s="45">
        <v>6</v>
      </c>
      <c r="G74" s="45">
        <v>1</v>
      </c>
      <c r="H74" s="45">
        <v>22</v>
      </c>
      <c r="I74" s="45">
        <v>0</v>
      </c>
      <c r="J74" s="45">
        <v>0</v>
      </c>
      <c r="K74" s="45">
        <v>8</v>
      </c>
      <c r="L74" s="45">
        <v>2</v>
      </c>
    </row>
    <row r="75" spans="1:12" s="30" customFormat="1" x14ac:dyDescent="0.2">
      <c r="A75" s="5" t="s">
        <v>80</v>
      </c>
      <c r="B75" s="45">
        <f t="shared" si="5"/>
        <v>165</v>
      </c>
      <c r="C75" s="45">
        <v>11</v>
      </c>
      <c r="D75" s="45">
        <v>21</v>
      </c>
      <c r="E75" s="45">
        <v>21</v>
      </c>
      <c r="F75" s="45">
        <v>32</v>
      </c>
      <c r="G75" s="45">
        <v>2</v>
      </c>
      <c r="H75" s="45">
        <v>61</v>
      </c>
      <c r="I75" s="45">
        <v>1</v>
      </c>
      <c r="J75" s="45">
        <v>1</v>
      </c>
      <c r="K75" s="45">
        <v>12</v>
      </c>
      <c r="L75" s="45">
        <v>3</v>
      </c>
    </row>
    <row r="76" spans="1:12" s="30" customFormat="1" x14ac:dyDescent="0.2">
      <c r="A76" s="5" t="s">
        <v>81</v>
      </c>
      <c r="B76" s="45">
        <f t="shared" si="5"/>
        <v>237</v>
      </c>
      <c r="C76" s="45">
        <v>4</v>
      </c>
      <c r="D76" s="45">
        <v>0</v>
      </c>
      <c r="E76" s="45">
        <v>3</v>
      </c>
      <c r="F76" s="45">
        <v>3</v>
      </c>
      <c r="G76" s="45">
        <v>0</v>
      </c>
      <c r="H76" s="45">
        <v>182</v>
      </c>
      <c r="I76" s="45">
        <v>0</v>
      </c>
      <c r="J76" s="45">
        <v>0</v>
      </c>
      <c r="K76" s="45">
        <v>44</v>
      </c>
      <c r="L76" s="45">
        <v>1</v>
      </c>
    </row>
    <row r="77" spans="1:12" s="30" customFormat="1" x14ac:dyDescent="0.2">
      <c r="A77" s="5" t="s">
        <v>82</v>
      </c>
      <c r="B77" s="45">
        <f t="shared" si="5"/>
        <v>28</v>
      </c>
      <c r="C77" s="45">
        <v>0</v>
      </c>
      <c r="D77" s="45">
        <v>4</v>
      </c>
      <c r="E77" s="45">
        <v>6</v>
      </c>
      <c r="F77" s="45">
        <v>7</v>
      </c>
      <c r="G77" s="45">
        <v>4</v>
      </c>
      <c r="H77" s="45">
        <v>3</v>
      </c>
      <c r="I77" s="45">
        <v>0</v>
      </c>
      <c r="J77" s="45">
        <v>0</v>
      </c>
      <c r="K77" s="45">
        <v>3</v>
      </c>
      <c r="L77" s="45">
        <v>1</v>
      </c>
    </row>
    <row r="78" spans="1:12" s="30" customFormat="1" x14ac:dyDescent="0.2">
      <c r="A78" s="5" t="s">
        <v>83</v>
      </c>
      <c r="B78" s="45">
        <f t="shared" si="5"/>
        <v>97</v>
      </c>
      <c r="C78" s="45">
        <v>1</v>
      </c>
      <c r="D78" s="45">
        <v>9</v>
      </c>
      <c r="E78" s="45">
        <v>4</v>
      </c>
      <c r="F78" s="45">
        <v>8</v>
      </c>
      <c r="G78" s="45">
        <v>1</v>
      </c>
      <c r="H78" s="45">
        <v>73</v>
      </c>
      <c r="I78" s="45">
        <v>0</v>
      </c>
      <c r="J78" s="45">
        <v>1</v>
      </c>
      <c r="K78" s="45">
        <v>0</v>
      </c>
      <c r="L78" s="45">
        <v>0</v>
      </c>
    </row>
    <row r="79" spans="1:12" s="30" customFormat="1" x14ac:dyDescent="0.2">
      <c r="A79" s="5" t="s">
        <v>187</v>
      </c>
      <c r="B79" s="45">
        <f t="shared" si="5"/>
        <v>36</v>
      </c>
      <c r="C79" s="45">
        <v>0</v>
      </c>
      <c r="D79" s="45">
        <v>1</v>
      </c>
      <c r="E79" s="45">
        <v>0</v>
      </c>
      <c r="F79" s="45">
        <v>0</v>
      </c>
      <c r="G79" s="45">
        <v>0</v>
      </c>
      <c r="H79" s="45">
        <v>28</v>
      </c>
      <c r="I79" s="45">
        <v>0</v>
      </c>
      <c r="J79" s="45">
        <v>0</v>
      </c>
      <c r="K79" s="45">
        <v>7</v>
      </c>
      <c r="L79" s="45">
        <v>0</v>
      </c>
    </row>
    <row r="80" spans="1:12" s="30" customFormat="1" x14ac:dyDescent="0.2">
      <c r="A80" s="5" t="s">
        <v>84</v>
      </c>
      <c r="B80" s="45">
        <f t="shared" si="5"/>
        <v>22</v>
      </c>
      <c r="C80" s="45">
        <v>3</v>
      </c>
      <c r="D80" s="45">
        <v>3</v>
      </c>
      <c r="E80" s="45">
        <v>2</v>
      </c>
      <c r="F80" s="45">
        <v>2</v>
      </c>
      <c r="G80" s="45">
        <v>1</v>
      </c>
      <c r="H80" s="45">
        <v>7</v>
      </c>
      <c r="I80" s="45">
        <v>0</v>
      </c>
      <c r="J80" s="45">
        <v>0</v>
      </c>
      <c r="K80" s="45">
        <v>2</v>
      </c>
      <c r="L80" s="45">
        <v>2</v>
      </c>
    </row>
    <row r="81" spans="1:12" s="30" customFormat="1" x14ac:dyDescent="0.2">
      <c r="A81" s="5" t="s">
        <v>85</v>
      </c>
      <c r="B81" s="45">
        <f t="shared" si="5"/>
        <v>242</v>
      </c>
      <c r="C81" s="45">
        <v>3</v>
      </c>
      <c r="D81" s="45">
        <v>39</v>
      </c>
      <c r="E81" s="45">
        <v>17</v>
      </c>
      <c r="F81" s="45">
        <v>20</v>
      </c>
      <c r="G81" s="45">
        <v>4</v>
      </c>
      <c r="H81" s="45">
        <v>151</v>
      </c>
      <c r="I81" s="45">
        <v>1</v>
      </c>
      <c r="J81" s="45">
        <v>1</v>
      </c>
      <c r="K81" s="45">
        <v>2</v>
      </c>
      <c r="L81" s="45">
        <v>4</v>
      </c>
    </row>
    <row r="82" spans="1:12" s="30" customFormat="1" x14ac:dyDescent="0.2">
      <c r="A82" s="5" t="s">
        <v>86</v>
      </c>
      <c r="B82" s="45">
        <f t="shared" si="5"/>
        <v>317</v>
      </c>
      <c r="C82" s="45">
        <v>4</v>
      </c>
      <c r="D82" s="45">
        <v>31</v>
      </c>
      <c r="E82" s="45">
        <v>35</v>
      </c>
      <c r="F82" s="45">
        <v>49</v>
      </c>
      <c r="G82" s="45">
        <v>1</v>
      </c>
      <c r="H82" s="45">
        <v>168</v>
      </c>
      <c r="I82" s="45">
        <v>0</v>
      </c>
      <c r="J82" s="45">
        <v>0</v>
      </c>
      <c r="K82" s="45">
        <v>20</v>
      </c>
      <c r="L82" s="45">
        <v>9</v>
      </c>
    </row>
    <row r="83" spans="1:12" s="30" customFormat="1" x14ac:dyDescent="0.2">
      <c r="A83" s="5" t="s">
        <v>87</v>
      </c>
      <c r="B83" s="45">
        <f t="shared" si="5"/>
        <v>41</v>
      </c>
      <c r="C83" s="45">
        <v>1</v>
      </c>
      <c r="D83" s="45">
        <v>1</v>
      </c>
      <c r="E83" s="45">
        <v>2</v>
      </c>
      <c r="F83" s="45">
        <v>3</v>
      </c>
      <c r="G83" s="45">
        <v>0</v>
      </c>
      <c r="H83" s="45">
        <v>31</v>
      </c>
      <c r="I83" s="45">
        <v>0</v>
      </c>
      <c r="J83" s="45">
        <v>2</v>
      </c>
      <c r="K83" s="45">
        <v>0</v>
      </c>
      <c r="L83" s="45">
        <v>1</v>
      </c>
    </row>
    <row r="84" spans="1:12" s="30" customFormat="1" x14ac:dyDescent="0.2">
      <c r="A84" s="5" t="s">
        <v>88</v>
      </c>
      <c r="B84" s="45">
        <f t="shared" si="5"/>
        <v>123</v>
      </c>
      <c r="C84" s="45">
        <v>4</v>
      </c>
      <c r="D84" s="45">
        <v>20</v>
      </c>
      <c r="E84" s="45">
        <v>12</v>
      </c>
      <c r="F84" s="45">
        <v>12</v>
      </c>
      <c r="G84" s="45">
        <v>2</v>
      </c>
      <c r="H84" s="45">
        <v>62</v>
      </c>
      <c r="I84" s="45">
        <v>0</v>
      </c>
      <c r="J84" s="45">
        <v>1</v>
      </c>
      <c r="K84" s="45">
        <v>8</v>
      </c>
      <c r="L84" s="45">
        <v>2</v>
      </c>
    </row>
    <row r="85" spans="1:12" s="30" customFormat="1" x14ac:dyDescent="0.2">
      <c r="A85" s="5" t="s">
        <v>89</v>
      </c>
      <c r="B85" s="45">
        <f t="shared" si="5"/>
        <v>61</v>
      </c>
      <c r="C85" s="45">
        <v>3</v>
      </c>
      <c r="D85" s="45">
        <v>16</v>
      </c>
      <c r="E85" s="45">
        <v>11</v>
      </c>
      <c r="F85" s="45">
        <v>3</v>
      </c>
      <c r="G85" s="45">
        <v>1</v>
      </c>
      <c r="H85" s="45">
        <v>21</v>
      </c>
      <c r="I85" s="45">
        <v>0</v>
      </c>
      <c r="J85" s="45">
        <v>2</v>
      </c>
      <c r="K85" s="45">
        <v>1</v>
      </c>
      <c r="L85" s="45">
        <v>3</v>
      </c>
    </row>
    <row r="86" spans="1:12" s="30" customFormat="1" x14ac:dyDescent="0.2">
      <c r="A86" s="5" t="s">
        <v>90</v>
      </c>
      <c r="B86" s="45">
        <f t="shared" si="5"/>
        <v>34</v>
      </c>
      <c r="C86" s="45">
        <v>2</v>
      </c>
      <c r="D86" s="45">
        <v>8</v>
      </c>
      <c r="E86" s="45">
        <v>2</v>
      </c>
      <c r="F86" s="45">
        <v>5</v>
      </c>
      <c r="G86" s="45">
        <v>2</v>
      </c>
      <c r="H86" s="45">
        <v>11</v>
      </c>
      <c r="I86" s="45">
        <v>0</v>
      </c>
      <c r="J86" s="45">
        <v>0</v>
      </c>
      <c r="K86" s="45">
        <v>2</v>
      </c>
      <c r="L86" s="45">
        <v>2</v>
      </c>
    </row>
    <row r="87" spans="1:12" s="30" customFormat="1" x14ac:dyDescent="0.2">
      <c r="A87" s="5" t="s">
        <v>91</v>
      </c>
      <c r="B87" s="45">
        <f t="shared" si="5"/>
        <v>210</v>
      </c>
      <c r="C87" s="45">
        <v>2</v>
      </c>
      <c r="D87" s="45">
        <v>5</v>
      </c>
      <c r="E87" s="45">
        <v>12</v>
      </c>
      <c r="F87" s="45">
        <v>3</v>
      </c>
      <c r="G87" s="45">
        <v>1</v>
      </c>
      <c r="H87" s="45">
        <v>180</v>
      </c>
      <c r="I87" s="45">
        <v>1</v>
      </c>
      <c r="J87" s="45">
        <v>1</v>
      </c>
      <c r="K87" s="45">
        <v>2</v>
      </c>
      <c r="L87" s="45">
        <v>3</v>
      </c>
    </row>
    <row r="88" spans="1:12" s="30" customFormat="1" x14ac:dyDescent="0.2">
      <c r="A88" s="5" t="s">
        <v>92</v>
      </c>
      <c r="B88" s="45">
        <f t="shared" si="5"/>
        <v>49</v>
      </c>
      <c r="C88" s="45">
        <v>0</v>
      </c>
      <c r="D88" s="45">
        <v>4</v>
      </c>
      <c r="E88" s="45">
        <v>0</v>
      </c>
      <c r="F88" s="45">
        <v>0</v>
      </c>
      <c r="G88" s="45">
        <v>0</v>
      </c>
      <c r="H88" s="45">
        <v>45</v>
      </c>
      <c r="I88" s="45">
        <v>0</v>
      </c>
      <c r="J88" s="45">
        <v>0</v>
      </c>
      <c r="K88" s="45">
        <v>0</v>
      </c>
      <c r="L88" s="45">
        <v>0</v>
      </c>
    </row>
    <row r="89" spans="1:12" s="30" customFormat="1" x14ac:dyDescent="0.2">
      <c r="A89" s="5" t="s">
        <v>93</v>
      </c>
      <c r="B89" s="45">
        <f t="shared" si="5"/>
        <v>60</v>
      </c>
      <c r="C89" s="45">
        <v>0</v>
      </c>
      <c r="D89" s="45">
        <v>17</v>
      </c>
      <c r="E89" s="45">
        <v>13</v>
      </c>
      <c r="F89" s="45">
        <v>2</v>
      </c>
      <c r="G89" s="45">
        <v>2</v>
      </c>
      <c r="H89" s="45">
        <v>12</v>
      </c>
      <c r="I89" s="45">
        <v>0</v>
      </c>
      <c r="J89" s="45">
        <v>2</v>
      </c>
      <c r="K89" s="45">
        <v>8</v>
      </c>
      <c r="L89" s="45">
        <v>4</v>
      </c>
    </row>
    <row r="90" spans="1:12" s="30" customFormat="1" x14ac:dyDescent="0.2">
      <c r="A90" s="5" t="s">
        <v>94</v>
      </c>
      <c r="B90" s="45">
        <f t="shared" si="5"/>
        <v>214</v>
      </c>
      <c r="C90" s="45">
        <v>7</v>
      </c>
      <c r="D90" s="45">
        <v>26</v>
      </c>
      <c r="E90" s="45">
        <v>30</v>
      </c>
      <c r="F90" s="45">
        <v>37</v>
      </c>
      <c r="G90" s="45">
        <v>3</v>
      </c>
      <c r="H90" s="45">
        <v>82</v>
      </c>
      <c r="I90" s="45">
        <v>4</v>
      </c>
      <c r="J90" s="45">
        <v>0</v>
      </c>
      <c r="K90" s="45">
        <v>9</v>
      </c>
      <c r="L90" s="45">
        <v>16</v>
      </c>
    </row>
    <row r="91" spans="1:12" s="30" customFormat="1" x14ac:dyDescent="0.2">
      <c r="A91" s="5" t="s">
        <v>95</v>
      </c>
      <c r="B91" s="45">
        <f t="shared" si="5"/>
        <v>68</v>
      </c>
      <c r="C91" s="45">
        <v>1</v>
      </c>
      <c r="D91" s="45">
        <v>19</v>
      </c>
      <c r="E91" s="45">
        <v>11</v>
      </c>
      <c r="F91" s="45">
        <v>1</v>
      </c>
      <c r="G91" s="45">
        <v>1</v>
      </c>
      <c r="H91" s="45">
        <v>30</v>
      </c>
      <c r="I91" s="45">
        <v>0</v>
      </c>
      <c r="J91" s="45">
        <v>0</v>
      </c>
      <c r="K91" s="45">
        <v>5</v>
      </c>
      <c r="L91" s="45">
        <v>0</v>
      </c>
    </row>
    <row r="92" spans="1:12" s="30" customFormat="1" x14ac:dyDescent="0.2">
      <c r="A92" s="5" t="s">
        <v>96</v>
      </c>
      <c r="B92" s="45">
        <f t="shared" si="5"/>
        <v>167</v>
      </c>
      <c r="C92" s="45">
        <v>4</v>
      </c>
      <c r="D92" s="45">
        <v>26</v>
      </c>
      <c r="E92" s="45">
        <v>30</v>
      </c>
      <c r="F92" s="45">
        <v>21</v>
      </c>
      <c r="G92" s="45">
        <v>4</v>
      </c>
      <c r="H92" s="45">
        <v>62</v>
      </c>
      <c r="I92" s="45">
        <v>2</v>
      </c>
      <c r="J92" s="45">
        <v>4</v>
      </c>
      <c r="K92" s="45">
        <v>9</v>
      </c>
      <c r="L92" s="45">
        <v>5</v>
      </c>
    </row>
    <row r="93" spans="1:12" s="30" customFormat="1" x14ac:dyDescent="0.2">
      <c r="A93" s="5" t="s">
        <v>97</v>
      </c>
      <c r="B93" s="45">
        <f t="shared" si="5"/>
        <v>48</v>
      </c>
      <c r="C93" s="45">
        <v>1</v>
      </c>
      <c r="D93" s="45">
        <v>5</v>
      </c>
      <c r="E93" s="45">
        <v>1</v>
      </c>
      <c r="F93" s="45">
        <v>3</v>
      </c>
      <c r="G93" s="45">
        <v>2</v>
      </c>
      <c r="H93" s="45">
        <v>33</v>
      </c>
      <c r="I93" s="45">
        <v>2</v>
      </c>
      <c r="J93" s="45">
        <v>0</v>
      </c>
      <c r="K93" s="45">
        <v>1</v>
      </c>
      <c r="L93" s="45">
        <v>0</v>
      </c>
    </row>
    <row r="94" spans="1:12" s="30" customFormat="1" x14ac:dyDescent="0.2">
      <c r="A94" s="5" t="s">
        <v>98</v>
      </c>
      <c r="B94" s="45">
        <f t="shared" si="5"/>
        <v>116</v>
      </c>
      <c r="C94" s="45">
        <v>1</v>
      </c>
      <c r="D94" s="45">
        <v>10</v>
      </c>
      <c r="E94" s="45">
        <v>10</v>
      </c>
      <c r="F94" s="45">
        <v>9</v>
      </c>
      <c r="G94" s="45">
        <v>2</v>
      </c>
      <c r="H94" s="45">
        <v>78</v>
      </c>
      <c r="I94" s="45">
        <v>0</v>
      </c>
      <c r="J94" s="45">
        <v>0</v>
      </c>
      <c r="K94" s="45">
        <v>2</v>
      </c>
      <c r="L94" s="45">
        <v>4</v>
      </c>
    </row>
    <row r="95" spans="1:12" s="30" customFormat="1" x14ac:dyDescent="0.2">
      <c r="A95" s="5" t="s">
        <v>99</v>
      </c>
      <c r="B95" s="45">
        <f t="shared" si="5"/>
        <v>90</v>
      </c>
      <c r="C95" s="45">
        <v>1</v>
      </c>
      <c r="D95" s="45">
        <v>4</v>
      </c>
      <c r="E95" s="45">
        <v>4</v>
      </c>
      <c r="F95" s="45">
        <v>7</v>
      </c>
      <c r="G95" s="45">
        <v>0</v>
      </c>
      <c r="H95" s="45">
        <v>69</v>
      </c>
      <c r="I95" s="45">
        <v>0</v>
      </c>
      <c r="J95" s="45">
        <v>0</v>
      </c>
      <c r="K95" s="45">
        <v>1</v>
      </c>
      <c r="L95" s="45">
        <v>4</v>
      </c>
    </row>
    <row r="96" spans="1:12" s="30" customFormat="1" x14ac:dyDescent="0.2">
      <c r="A96" s="5" t="s">
        <v>100</v>
      </c>
      <c r="B96" s="45">
        <f t="shared" si="5"/>
        <v>106</v>
      </c>
      <c r="C96" s="45">
        <v>4</v>
      </c>
      <c r="D96" s="45">
        <v>22</v>
      </c>
      <c r="E96" s="45">
        <v>13</v>
      </c>
      <c r="F96" s="45">
        <v>20</v>
      </c>
      <c r="G96" s="45">
        <v>4</v>
      </c>
      <c r="H96" s="45">
        <v>29</v>
      </c>
      <c r="I96" s="45">
        <v>2</v>
      </c>
      <c r="J96" s="45">
        <v>1</v>
      </c>
      <c r="K96" s="45">
        <v>3</v>
      </c>
      <c r="L96" s="45">
        <v>8</v>
      </c>
    </row>
    <row r="97" spans="1:12" s="30" customFormat="1" x14ac:dyDescent="0.2">
      <c r="A97" s="5" t="s">
        <v>101</v>
      </c>
      <c r="B97" s="45">
        <f t="shared" si="5"/>
        <v>59</v>
      </c>
      <c r="C97" s="45">
        <v>3</v>
      </c>
      <c r="D97" s="45">
        <v>2</v>
      </c>
      <c r="E97" s="45">
        <v>1</v>
      </c>
      <c r="F97" s="45">
        <v>0</v>
      </c>
      <c r="G97" s="45">
        <v>1</v>
      </c>
      <c r="H97" s="45">
        <v>51</v>
      </c>
      <c r="I97" s="45">
        <v>0</v>
      </c>
      <c r="J97" s="45">
        <v>0</v>
      </c>
      <c r="K97" s="45">
        <v>1</v>
      </c>
      <c r="L97" s="45">
        <v>0</v>
      </c>
    </row>
    <row r="98" spans="1:12" s="30" customFormat="1" x14ac:dyDescent="0.2">
      <c r="A98" s="5" t="s">
        <v>102</v>
      </c>
      <c r="B98" s="45">
        <f t="shared" si="5"/>
        <v>31</v>
      </c>
      <c r="C98" s="45">
        <v>2</v>
      </c>
      <c r="D98" s="45">
        <v>7</v>
      </c>
      <c r="E98" s="45">
        <v>4</v>
      </c>
      <c r="F98" s="45">
        <v>5</v>
      </c>
      <c r="G98" s="45">
        <v>2</v>
      </c>
      <c r="H98" s="45">
        <v>11</v>
      </c>
      <c r="I98" s="45">
        <v>0</v>
      </c>
      <c r="J98" s="45">
        <v>0</v>
      </c>
      <c r="K98" s="45">
        <v>0</v>
      </c>
      <c r="L98" s="45">
        <v>0</v>
      </c>
    </row>
    <row r="99" spans="1:12" s="30" customFormat="1" x14ac:dyDescent="0.2">
      <c r="A99" s="5" t="s">
        <v>103</v>
      </c>
      <c r="B99" s="45">
        <f t="shared" si="5"/>
        <v>16</v>
      </c>
      <c r="C99" s="45">
        <v>0</v>
      </c>
      <c r="D99" s="45">
        <v>4</v>
      </c>
      <c r="E99" s="45">
        <v>4</v>
      </c>
      <c r="F99" s="45">
        <v>1</v>
      </c>
      <c r="G99" s="45">
        <v>0</v>
      </c>
      <c r="H99" s="45">
        <v>5</v>
      </c>
      <c r="I99" s="45">
        <v>1</v>
      </c>
      <c r="J99" s="45">
        <v>0</v>
      </c>
      <c r="K99" s="45">
        <v>0</v>
      </c>
      <c r="L99" s="45">
        <v>1</v>
      </c>
    </row>
    <row r="100" spans="1:12" s="30" customFormat="1" x14ac:dyDescent="0.2">
      <c r="A100" s="5" t="s">
        <v>104</v>
      </c>
      <c r="B100" s="45">
        <f t="shared" si="5"/>
        <v>224</v>
      </c>
      <c r="C100" s="45">
        <v>14</v>
      </c>
      <c r="D100" s="45">
        <v>26</v>
      </c>
      <c r="E100" s="45">
        <v>33</v>
      </c>
      <c r="F100" s="45">
        <v>23</v>
      </c>
      <c r="G100" s="45">
        <v>5</v>
      </c>
      <c r="H100" s="45">
        <v>110</v>
      </c>
      <c r="I100" s="45">
        <v>1</v>
      </c>
      <c r="J100" s="45">
        <v>1</v>
      </c>
      <c r="K100" s="45">
        <v>7</v>
      </c>
      <c r="L100" s="45">
        <v>4</v>
      </c>
    </row>
    <row r="101" spans="1:12" s="30" customFormat="1" x14ac:dyDescent="0.2">
      <c r="A101" s="5" t="s">
        <v>105</v>
      </c>
      <c r="B101" s="45">
        <f t="shared" si="5"/>
        <v>143</v>
      </c>
      <c r="C101" s="45">
        <v>4</v>
      </c>
      <c r="D101" s="45">
        <v>8</v>
      </c>
      <c r="E101" s="45">
        <v>9</v>
      </c>
      <c r="F101" s="45">
        <v>20</v>
      </c>
      <c r="G101" s="45">
        <v>8</v>
      </c>
      <c r="H101" s="45">
        <v>86</v>
      </c>
      <c r="I101" s="45">
        <v>0</v>
      </c>
      <c r="J101" s="45">
        <v>0</v>
      </c>
      <c r="K101" s="45">
        <v>5</v>
      </c>
      <c r="L101" s="45">
        <v>3</v>
      </c>
    </row>
    <row r="102" spans="1:12" s="30" customFormat="1" x14ac:dyDescent="0.2">
      <c r="A102" s="5" t="s">
        <v>106</v>
      </c>
      <c r="B102" s="45">
        <f t="shared" si="5"/>
        <v>25</v>
      </c>
      <c r="C102" s="45">
        <v>2</v>
      </c>
      <c r="D102" s="45">
        <v>0</v>
      </c>
      <c r="E102" s="45">
        <v>6</v>
      </c>
      <c r="F102" s="45">
        <v>8</v>
      </c>
      <c r="G102" s="45">
        <v>1</v>
      </c>
      <c r="H102" s="45">
        <v>7</v>
      </c>
      <c r="I102" s="45">
        <v>0</v>
      </c>
      <c r="J102" s="45">
        <v>0</v>
      </c>
      <c r="K102" s="45">
        <v>0</v>
      </c>
      <c r="L102" s="45">
        <v>1</v>
      </c>
    </row>
    <row r="103" spans="1:12" s="30" customFormat="1" x14ac:dyDescent="0.2">
      <c r="A103" s="5" t="s">
        <v>107</v>
      </c>
      <c r="B103" s="45">
        <f t="shared" si="5"/>
        <v>36</v>
      </c>
      <c r="C103" s="45">
        <v>2</v>
      </c>
      <c r="D103" s="45">
        <v>5</v>
      </c>
      <c r="E103" s="45">
        <v>4</v>
      </c>
      <c r="F103" s="45">
        <v>6</v>
      </c>
      <c r="G103" s="45">
        <v>2</v>
      </c>
      <c r="H103" s="45">
        <v>17</v>
      </c>
      <c r="I103" s="45">
        <v>0</v>
      </c>
      <c r="J103" s="45">
        <v>0</v>
      </c>
      <c r="K103" s="45">
        <v>0</v>
      </c>
      <c r="L103" s="45">
        <v>0</v>
      </c>
    </row>
    <row r="104" spans="1:12" s="30" customFormat="1" x14ac:dyDescent="0.2">
      <c r="A104" s="5" t="s">
        <v>108</v>
      </c>
      <c r="B104" s="45">
        <f t="shared" ref="B104:B118" si="6">SUM(C104:L104)</f>
        <v>34</v>
      </c>
      <c r="C104" s="45">
        <v>0</v>
      </c>
      <c r="D104" s="45">
        <v>5</v>
      </c>
      <c r="E104" s="45">
        <v>3</v>
      </c>
      <c r="F104" s="45">
        <v>3</v>
      </c>
      <c r="G104" s="45">
        <v>0</v>
      </c>
      <c r="H104" s="45">
        <v>22</v>
      </c>
      <c r="I104" s="45">
        <v>0</v>
      </c>
      <c r="J104" s="45">
        <v>0</v>
      </c>
      <c r="K104" s="45">
        <v>1</v>
      </c>
      <c r="L104" s="45">
        <v>0</v>
      </c>
    </row>
    <row r="105" spans="1:12" s="30" customFormat="1" x14ac:dyDescent="0.2">
      <c r="A105" s="5" t="s">
        <v>109</v>
      </c>
      <c r="B105" s="45">
        <f t="shared" si="6"/>
        <v>17</v>
      </c>
      <c r="C105" s="45">
        <v>1</v>
      </c>
      <c r="D105" s="45">
        <v>1</v>
      </c>
      <c r="E105" s="45">
        <v>4</v>
      </c>
      <c r="F105" s="45">
        <v>3</v>
      </c>
      <c r="G105" s="45">
        <v>0</v>
      </c>
      <c r="H105" s="45">
        <v>6</v>
      </c>
      <c r="I105" s="45">
        <v>0</v>
      </c>
      <c r="J105" s="45">
        <v>0</v>
      </c>
      <c r="K105" s="45">
        <v>0</v>
      </c>
      <c r="L105" s="45">
        <v>2</v>
      </c>
    </row>
    <row r="106" spans="1:12" s="30" customFormat="1" x14ac:dyDescent="0.2">
      <c r="A106" s="5" t="s">
        <v>110</v>
      </c>
      <c r="B106" s="45">
        <f t="shared" si="6"/>
        <v>35</v>
      </c>
      <c r="C106" s="45">
        <v>2</v>
      </c>
      <c r="D106" s="45">
        <v>3</v>
      </c>
      <c r="E106" s="45">
        <v>1</v>
      </c>
      <c r="F106" s="45">
        <v>10</v>
      </c>
      <c r="G106" s="45">
        <v>1</v>
      </c>
      <c r="H106" s="45">
        <v>17</v>
      </c>
      <c r="I106" s="45">
        <v>0</v>
      </c>
      <c r="J106" s="45">
        <v>0</v>
      </c>
      <c r="K106" s="45">
        <v>0</v>
      </c>
      <c r="L106" s="45">
        <v>1</v>
      </c>
    </row>
    <row r="107" spans="1:12" s="30" customFormat="1" x14ac:dyDescent="0.2">
      <c r="A107" s="5" t="s">
        <v>111</v>
      </c>
      <c r="B107" s="45">
        <f t="shared" si="6"/>
        <v>73</v>
      </c>
      <c r="C107" s="45">
        <v>0</v>
      </c>
      <c r="D107" s="45">
        <v>9</v>
      </c>
      <c r="E107" s="45">
        <v>2</v>
      </c>
      <c r="F107" s="45">
        <v>5</v>
      </c>
      <c r="G107" s="45">
        <v>2</v>
      </c>
      <c r="H107" s="45">
        <v>49</v>
      </c>
      <c r="I107" s="45">
        <v>0</v>
      </c>
      <c r="J107" s="45">
        <v>1</v>
      </c>
      <c r="K107" s="45">
        <v>1</v>
      </c>
      <c r="L107" s="45">
        <v>4</v>
      </c>
    </row>
    <row r="108" spans="1:12" s="30" customFormat="1" x14ac:dyDescent="0.2">
      <c r="A108" s="5" t="s">
        <v>112</v>
      </c>
      <c r="B108" s="45">
        <f t="shared" si="6"/>
        <v>34</v>
      </c>
      <c r="C108" s="45">
        <v>1</v>
      </c>
      <c r="D108" s="45">
        <v>4</v>
      </c>
      <c r="E108" s="45">
        <v>4</v>
      </c>
      <c r="F108" s="45">
        <v>5</v>
      </c>
      <c r="G108" s="45">
        <v>2</v>
      </c>
      <c r="H108" s="45">
        <v>12</v>
      </c>
      <c r="I108" s="45">
        <v>1</v>
      </c>
      <c r="J108" s="45">
        <v>0</v>
      </c>
      <c r="K108" s="45">
        <v>4</v>
      </c>
      <c r="L108" s="45">
        <v>1</v>
      </c>
    </row>
    <row r="109" spans="1:12" s="30" customFormat="1" x14ac:dyDescent="0.2">
      <c r="A109" s="5" t="s">
        <v>113</v>
      </c>
      <c r="B109" s="45">
        <f t="shared" si="6"/>
        <v>167</v>
      </c>
      <c r="C109" s="45">
        <v>2</v>
      </c>
      <c r="D109" s="45">
        <v>10</v>
      </c>
      <c r="E109" s="45">
        <v>19</v>
      </c>
      <c r="F109" s="45">
        <v>6</v>
      </c>
      <c r="G109" s="45">
        <v>2</v>
      </c>
      <c r="H109" s="45">
        <v>106</v>
      </c>
      <c r="I109" s="45">
        <v>1</v>
      </c>
      <c r="J109" s="45">
        <v>4</v>
      </c>
      <c r="K109" s="45">
        <v>16</v>
      </c>
      <c r="L109" s="45">
        <v>1</v>
      </c>
    </row>
    <row r="110" spans="1:12" s="30" customFormat="1" x14ac:dyDescent="0.2">
      <c r="A110" s="5" t="s">
        <v>114</v>
      </c>
      <c r="B110" s="45">
        <f t="shared" si="6"/>
        <v>180</v>
      </c>
      <c r="C110" s="45">
        <v>2</v>
      </c>
      <c r="D110" s="45">
        <v>15</v>
      </c>
      <c r="E110" s="45">
        <v>7</v>
      </c>
      <c r="F110" s="45">
        <v>2</v>
      </c>
      <c r="G110" s="45">
        <v>0</v>
      </c>
      <c r="H110" s="45">
        <v>145</v>
      </c>
      <c r="I110" s="45">
        <v>0</v>
      </c>
      <c r="J110" s="45">
        <v>2</v>
      </c>
      <c r="K110" s="45">
        <v>5</v>
      </c>
      <c r="L110" s="45">
        <v>2</v>
      </c>
    </row>
    <row r="111" spans="1:12" s="30" customFormat="1" x14ac:dyDescent="0.2">
      <c r="A111" s="5" t="s">
        <v>115</v>
      </c>
      <c r="B111" s="45">
        <f t="shared" si="6"/>
        <v>75</v>
      </c>
      <c r="C111" s="45">
        <v>0</v>
      </c>
      <c r="D111" s="45">
        <v>4</v>
      </c>
      <c r="E111" s="45">
        <v>11</v>
      </c>
      <c r="F111" s="45">
        <v>5</v>
      </c>
      <c r="G111" s="45">
        <v>0</v>
      </c>
      <c r="H111" s="45">
        <v>46</v>
      </c>
      <c r="I111" s="45">
        <v>1</v>
      </c>
      <c r="J111" s="45">
        <v>0</v>
      </c>
      <c r="K111" s="45">
        <v>5</v>
      </c>
      <c r="L111" s="45">
        <v>3</v>
      </c>
    </row>
    <row r="112" spans="1:12" s="30" customFormat="1" x14ac:dyDescent="0.2">
      <c r="A112" s="5" t="s">
        <v>116</v>
      </c>
      <c r="B112" s="45">
        <f t="shared" si="6"/>
        <v>113</v>
      </c>
      <c r="C112" s="45">
        <v>0</v>
      </c>
      <c r="D112" s="45">
        <v>5</v>
      </c>
      <c r="E112" s="45">
        <v>2</v>
      </c>
      <c r="F112" s="45">
        <v>2</v>
      </c>
      <c r="G112" s="45">
        <v>0</v>
      </c>
      <c r="H112" s="45">
        <v>98</v>
      </c>
      <c r="I112" s="45">
        <v>0</v>
      </c>
      <c r="J112" s="45">
        <v>0</v>
      </c>
      <c r="K112" s="45">
        <v>4</v>
      </c>
      <c r="L112" s="45">
        <v>2</v>
      </c>
    </row>
    <row r="113" spans="1:12" s="30" customFormat="1" x14ac:dyDescent="0.2">
      <c r="A113" s="5" t="s">
        <v>117</v>
      </c>
      <c r="B113" s="45">
        <f t="shared" si="6"/>
        <v>118</v>
      </c>
      <c r="C113" s="45">
        <v>3</v>
      </c>
      <c r="D113" s="45">
        <v>21</v>
      </c>
      <c r="E113" s="45">
        <v>11</v>
      </c>
      <c r="F113" s="45">
        <v>9</v>
      </c>
      <c r="G113" s="45">
        <v>3</v>
      </c>
      <c r="H113" s="45">
        <v>62</v>
      </c>
      <c r="I113" s="45">
        <v>3</v>
      </c>
      <c r="J113" s="45">
        <v>0</v>
      </c>
      <c r="K113" s="45">
        <v>5</v>
      </c>
      <c r="L113" s="45">
        <v>1</v>
      </c>
    </row>
    <row r="114" spans="1:12" s="30" customFormat="1" x14ac:dyDescent="0.2">
      <c r="A114" s="5" t="s">
        <v>118</v>
      </c>
      <c r="B114" s="45">
        <f t="shared" si="6"/>
        <v>164</v>
      </c>
      <c r="C114" s="45">
        <v>2</v>
      </c>
      <c r="D114" s="45">
        <v>27</v>
      </c>
      <c r="E114" s="45">
        <v>10</v>
      </c>
      <c r="F114" s="45">
        <v>44</v>
      </c>
      <c r="G114" s="45">
        <v>2</v>
      </c>
      <c r="H114" s="45">
        <v>42</v>
      </c>
      <c r="I114" s="45">
        <v>0</v>
      </c>
      <c r="J114" s="45">
        <v>1</v>
      </c>
      <c r="K114" s="45">
        <v>13</v>
      </c>
      <c r="L114" s="45">
        <v>23</v>
      </c>
    </row>
    <row r="115" spans="1:12" s="30" customFormat="1" x14ac:dyDescent="0.2">
      <c r="A115" s="5" t="s">
        <v>119</v>
      </c>
      <c r="B115" s="45">
        <f t="shared" si="6"/>
        <v>182</v>
      </c>
      <c r="C115" s="45">
        <v>1</v>
      </c>
      <c r="D115" s="45">
        <v>24</v>
      </c>
      <c r="E115" s="45">
        <v>31</v>
      </c>
      <c r="F115" s="45">
        <v>14</v>
      </c>
      <c r="G115" s="45">
        <v>4</v>
      </c>
      <c r="H115" s="45">
        <v>85</v>
      </c>
      <c r="I115" s="45">
        <v>1</v>
      </c>
      <c r="J115" s="45">
        <v>2</v>
      </c>
      <c r="K115" s="45">
        <v>9</v>
      </c>
      <c r="L115" s="45">
        <v>11</v>
      </c>
    </row>
    <row r="116" spans="1:12" s="30" customFormat="1" x14ac:dyDescent="0.2">
      <c r="A116" s="5" t="s">
        <v>120</v>
      </c>
      <c r="B116" s="45">
        <f t="shared" si="6"/>
        <v>26</v>
      </c>
      <c r="C116" s="45">
        <v>4</v>
      </c>
      <c r="D116" s="45">
        <v>0</v>
      </c>
      <c r="E116" s="45">
        <v>1</v>
      </c>
      <c r="F116" s="45">
        <v>10</v>
      </c>
      <c r="G116" s="45">
        <v>0</v>
      </c>
      <c r="H116" s="45">
        <v>6</v>
      </c>
      <c r="I116" s="45">
        <v>0</v>
      </c>
      <c r="J116" s="45">
        <v>0</v>
      </c>
      <c r="K116" s="45">
        <v>3</v>
      </c>
      <c r="L116" s="45">
        <v>2</v>
      </c>
    </row>
    <row r="117" spans="1:12" s="30" customFormat="1" x14ac:dyDescent="0.2">
      <c r="A117" s="5" t="s">
        <v>121</v>
      </c>
      <c r="B117" s="45">
        <f t="shared" si="6"/>
        <v>139</v>
      </c>
      <c r="C117" s="45">
        <v>7</v>
      </c>
      <c r="D117" s="45">
        <v>18</v>
      </c>
      <c r="E117" s="45">
        <v>11</v>
      </c>
      <c r="F117" s="45">
        <v>20</v>
      </c>
      <c r="G117" s="45">
        <v>7</v>
      </c>
      <c r="H117" s="45">
        <v>53</v>
      </c>
      <c r="I117" s="45">
        <v>2</v>
      </c>
      <c r="J117" s="45">
        <v>3</v>
      </c>
      <c r="K117" s="45">
        <v>13</v>
      </c>
      <c r="L117" s="45">
        <v>5</v>
      </c>
    </row>
    <row r="118" spans="1:12" s="30" customFormat="1" x14ac:dyDescent="0.2">
      <c r="A118" s="5" t="s">
        <v>122</v>
      </c>
      <c r="B118" s="45">
        <f t="shared" si="6"/>
        <v>151</v>
      </c>
      <c r="C118" s="45">
        <v>4</v>
      </c>
      <c r="D118" s="45">
        <v>29</v>
      </c>
      <c r="E118" s="45">
        <v>24</v>
      </c>
      <c r="F118" s="45">
        <v>27</v>
      </c>
      <c r="G118" s="45">
        <v>7</v>
      </c>
      <c r="H118" s="45">
        <v>53</v>
      </c>
      <c r="I118" s="45">
        <v>1</v>
      </c>
      <c r="J118" s="45">
        <v>1</v>
      </c>
      <c r="K118" s="45">
        <v>1</v>
      </c>
      <c r="L118" s="45">
        <v>4</v>
      </c>
    </row>
    <row r="119" spans="1:12" s="30" customFormat="1" x14ac:dyDescent="0.2">
      <c r="A119" s="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</row>
    <row r="120" spans="1:12" s="30" customFormat="1" x14ac:dyDescent="0.2">
      <c r="A120" s="5" t="s">
        <v>123</v>
      </c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</row>
    <row r="121" spans="1:12" s="30" customFormat="1" x14ac:dyDescent="0.2">
      <c r="A121" s="5" t="s">
        <v>60</v>
      </c>
      <c r="B121" s="45">
        <f t="shared" ref="B121:B152" si="7">SUM(C121:L121)</f>
        <v>69</v>
      </c>
      <c r="C121" s="45">
        <v>4</v>
      </c>
      <c r="D121" s="45">
        <v>18</v>
      </c>
      <c r="E121" s="45">
        <v>12</v>
      </c>
      <c r="F121" s="45">
        <v>5</v>
      </c>
      <c r="G121" s="45">
        <v>1</v>
      </c>
      <c r="H121" s="45">
        <v>25</v>
      </c>
      <c r="I121" s="45">
        <v>0</v>
      </c>
      <c r="J121" s="45">
        <v>1</v>
      </c>
      <c r="K121" s="45">
        <v>3</v>
      </c>
      <c r="L121" s="45">
        <v>0</v>
      </c>
    </row>
    <row r="122" spans="1:12" s="30" customFormat="1" x14ac:dyDescent="0.2">
      <c r="A122" s="5" t="s">
        <v>86</v>
      </c>
      <c r="B122" s="45">
        <f t="shared" si="7"/>
        <v>255</v>
      </c>
      <c r="C122" s="45">
        <v>2</v>
      </c>
      <c r="D122" s="45">
        <v>23</v>
      </c>
      <c r="E122" s="45">
        <v>29</v>
      </c>
      <c r="F122" s="45">
        <v>38</v>
      </c>
      <c r="G122" s="45">
        <v>1</v>
      </c>
      <c r="H122" s="45">
        <v>138</v>
      </c>
      <c r="I122" s="45">
        <v>0</v>
      </c>
      <c r="J122" s="45">
        <v>0</v>
      </c>
      <c r="K122" s="45">
        <v>17</v>
      </c>
      <c r="L122" s="45">
        <v>7</v>
      </c>
    </row>
    <row r="123" spans="1:12" s="30" customFormat="1" x14ac:dyDescent="0.2">
      <c r="A123" s="5" t="s">
        <v>87</v>
      </c>
      <c r="B123" s="45">
        <f t="shared" si="7"/>
        <v>31</v>
      </c>
      <c r="C123" s="45">
        <v>0</v>
      </c>
      <c r="D123" s="45">
        <v>0</v>
      </c>
      <c r="E123" s="45">
        <v>2</v>
      </c>
      <c r="F123" s="45">
        <v>2</v>
      </c>
      <c r="G123" s="45">
        <v>0</v>
      </c>
      <c r="H123" s="45">
        <v>25</v>
      </c>
      <c r="I123" s="45">
        <v>0</v>
      </c>
      <c r="J123" s="45">
        <v>2</v>
      </c>
      <c r="K123" s="45">
        <v>0</v>
      </c>
      <c r="L123" s="45">
        <v>0</v>
      </c>
    </row>
    <row r="124" spans="1:12" s="30" customFormat="1" x14ac:dyDescent="0.2">
      <c r="A124" s="5" t="s">
        <v>99</v>
      </c>
      <c r="B124" s="45">
        <f t="shared" si="7"/>
        <v>71</v>
      </c>
      <c r="C124" s="45">
        <v>1</v>
      </c>
      <c r="D124" s="45">
        <v>4</v>
      </c>
      <c r="E124" s="45">
        <v>3</v>
      </c>
      <c r="F124" s="45">
        <v>7</v>
      </c>
      <c r="G124" s="45">
        <v>0</v>
      </c>
      <c r="H124" s="45">
        <v>53</v>
      </c>
      <c r="I124" s="45">
        <v>0</v>
      </c>
      <c r="J124" s="45">
        <v>0</v>
      </c>
      <c r="K124" s="45">
        <v>1</v>
      </c>
      <c r="L124" s="45">
        <v>2</v>
      </c>
    </row>
    <row r="125" spans="1:12" s="30" customFormat="1" x14ac:dyDescent="0.2">
      <c r="A125" s="5" t="s">
        <v>124</v>
      </c>
      <c r="B125" s="45">
        <f t="shared" si="7"/>
        <v>7</v>
      </c>
      <c r="C125" s="45">
        <v>1</v>
      </c>
      <c r="D125" s="45">
        <v>1</v>
      </c>
      <c r="E125" s="45">
        <v>0</v>
      </c>
      <c r="F125" s="45">
        <v>0</v>
      </c>
      <c r="G125" s="45">
        <v>0</v>
      </c>
      <c r="H125" s="45">
        <v>4</v>
      </c>
      <c r="I125" s="45">
        <v>0</v>
      </c>
      <c r="J125" s="45">
        <v>0</v>
      </c>
      <c r="K125" s="45">
        <v>0</v>
      </c>
      <c r="L125" s="45">
        <v>1</v>
      </c>
    </row>
    <row r="126" spans="1:12" s="30" customFormat="1" x14ac:dyDescent="0.2">
      <c r="A126" s="5" t="s">
        <v>125</v>
      </c>
      <c r="B126" s="45">
        <f t="shared" si="7"/>
        <v>1130</v>
      </c>
      <c r="C126" s="45">
        <v>27</v>
      </c>
      <c r="D126" s="45">
        <v>49</v>
      </c>
      <c r="E126" s="45">
        <v>86</v>
      </c>
      <c r="F126" s="45">
        <v>51</v>
      </c>
      <c r="G126" s="45">
        <v>4</v>
      </c>
      <c r="H126" s="45">
        <v>850</v>
      </c>
      <c r="I126" s="45">
        <v>4</v>
      </c>
      <c r="J126" s="45">
        <v>2</v>
      </c>
      <c r="K126" s="45">
        <v>39</v>
      </c>
      <c r="L126" s="45">
        <v>18</v>
      </c>
    </row>
    <row r="127" spans="1:12" s="30" customFormat="1" x14ac:dyDescent="0.2">
      <c r="A127" s="5" t="s">
        <v>88</v>
      </c>
      <c r="B127" s="45">
        <f t="shared" si="7"/>
        <v>55</v>
      </c>
      <c r="C127" s="45">
        <v>2</v>
      </c>
      <c r="D127" s="45">
        <v>6</v>
      </c>
      <c r="E127" s="45">
        <v>7</v>
      </c>
      <c r="F127" s="45">
        <v>7</v>
      </c>
      <c r="G127" s="45">
        <v>1</v>
      </c>
      <c r="H127" s="45">
        <v>23</v>
      </c>
      <c r="I127" s="45">
        <v>0</v>
      </c>
      <c r="J127" s="45">
        <v>1</v>
      </c>
      <c r="K127" s="45">
        <v>7</v>
      </c>
      <c r="L127" s="45">
        <v>1</v>
      </c>
    </row>
    <row r="128" spans="1:12" s="30" customFormat="1" x14ac:dyDescent="0.2">
      <c r="A128" s="5" t="s">
        <v>126</v>
      </c>
      <c r="B128" s="45">
        <f t="shared" si="7"/>
        <v>9</v>
      </c>
      <c r="C128" s="45">
        <v>0</v>
      </c>
      <c r="D128" s="45">
        <v>1</v>
      </c>
      <c r="E128" s="45">
        <v>1</v>
      </c>
      <c r="F128" s="45">
        <v>1</v>
      </c>
      <c r="G128" s="45">
        <v>0</v>
      </c>
      <c r="H128" s="45">
        <v>5</v>
      </c>
      <c r="I128" s="45">
        <v>0</v>
      </c>
      <c r="J128" s="45">
        <v>0</v>
      </c>
      <c r="K128" s="45">
        <v>1</v>
      </c>
      <c r="L128" s="45">
        <v>0</v>
      </c>
    </row>
    <row r="129" spans="1:12" s="30" customFormat="1" x14ac:dyDescent="0.2">
      <c r="A129" s="5" t="s">
        <v>76</v>
      </c>
      <c r="B129" s="45">
        <f t="shared" si="7"/>
        <v>8</v>
      </c>
      <c r="C129" s="45">
        <v>0</v>
      </c>
      <c r="D129" s="45">
        <v>2</v>
      </c>
      <c r="E129" s="45">
        <v>0</v>
      </c>
      <c r="F129" s="45">
        <v>0</v>
      </c>
      <c r="G129" s="45">
        <v>0</v>
      </c>
      <c r="H129" s="45">
        <v>6</v>
      </c>
      <c r="I129" s="45">
        <v>0</v>
      </c>
      <c r="J129" s="45">
        <v>0</v>
      </c>
      <c r="K129" s="45">
        <v>0</v>
      </c>
      <c r="L129" s="45">
        <v>0</v>
      </c>
    </row>
    <row r="130" spans="1:12" s="30" customFormat="1" x14ac:dyDescent="0.2">
      <c r="A130" s="5" t="s">
        <v>77</v>
      </c>
      <c r="B130" s="45">
        <f t="shared" si="7"/>
        <v>53</v>
      </c>
      <c r="C130" s="45">
        <v>0</v>
      </c>
      <c r="D130" s="45">
        <v>4</v>
      </c>
      <c r="E130" s="45">
        <v>6</v>
      </c>
      <c r="F130" s="45">
        <v>4</v>
      </c>
      <c r="G130" s="45">
        <v>1</v>
      </c>
      <c r="H130" s="45">
        <v>25</v>
      </c>
      <c r="I130" s="45">
        <v>0</v>
      </c>
      <c r="J130" s="45">
        <v>1</v>
      </c>
      <c r="K130" s="45">
        <v>10</v>
      </c>
      <c r="L130" s="45">
        <v>2</v>
      </c>
    </row>
    <row r="131" spans="1:12" s="30" customFormat="1" x14ac:dyDescent="0.2">
      <c r="A131" s="5" t="s">
        <v>127</v>
      </c>
      <c r="B131" s="45">
        <f t="shared" si="7"/>
        <v>7</v>
      </c>
      <c r="C131" s="45">
        <v>0</v>
      </c>
      <c r="D131" s="45">
        <v>2</v>
      </c>
      <c r="E131" s="45">
        <v>2</v>
      </c>
      <c r="F131" s="45">
        <v>1</v>
      </c>
      <c r="G131" s="45">
        <v>1</v>
      </c>
      <c r="H131" s="45">
        <v>1</v>
      </c>
      <c r="I131" s="45">
        <v>0</v>
      </c>
      <c r="J131" s="45">
        <v>0</v>
      </c>
      <c r="K131" s="45">
        <v>0</v>
      </c>
      <c r="L131" s="45">
        <v>0</v>
      </c>
    </row>
    <row r="132" spans="1:12" s="30" customFormat="1" x14ac:dyDescent="0.2">
      <c r="A132" s="5" t="s">
        <v>89</v>
      </c>
      <c r="B132" s="45">
        <f t="shared" si="7"/>
        <v>34</v>
      </c>
      <c r="C132" s="45">
        <v>2</v>
      </c>
      <c r="D132" s="45">
        <v>10</v>
      </c>
      <c r="E132" s="45">
        <v>7</v>
      </c>
      <c r="F132" s="45">
        <v>1</v>
      </c>
      <c r="G132" s="45">
        <v>1</v>
      </c>
      <c r="H132" s="45">
        <v>11</v>
      </c>
      <c r="I132" s="45">
        <v>0</v>
      </c>
      <c r="J132" s="45">
        <v>1</v>
      </c>
      <c r="K132" s="45">
        <v>0</v>
      </c>
      <c r="L132" s="45">
        <v>1</v>
      </c>
    </row>
    <row r="133" spans="1:12" s="30" customFormat="1" x14ac:dyDescent="0.2">
      <c r="A133" s="5" t="s">
        <v>128</v>
      </c>
      <c r="B133" s="45">
        <f t="shared" si="7"/>
        <v>11</v>
      </c>
      <c r="C133" s="45">
        <v>0</v>
      </c>
      <c r="D133" s="45">
        <v>1</v>
      </c>
      <c r="E133" s="45">
        <v>3</v>
      </c>
      <c r="F133" s="45">
        <v>2</v>
      </c>
      <c r="G133" s="45">
        <v>0</v>
      </c>
      <c r="H133" s="45">
        <v>4</v>
      </c>
      <c r="I133" s="45">
        <v>0</v>
      </c>
      <c r="J133" s="45">
        <v>0</v>
      </c>
      <c r="K133" s="45">
        <v>0</v>
      </c>
      <c r="L133" s="45">
        <v>1</v>
      </c>
    </row>
    <row r="134" spans="1:12" s="30" customFormat="1" x14ac:dyDescent="0.2">
      <c r="A134" s="5" t="s">
        <v>78</v>
      </c>
      <c r="B134" s="45">
        <f t="shared" si="7"/>
        <v>45</v>
      </c>
      <c r="C134" s="45">
        <v>0</v>
      </c>
      <c r="D134" s="45">
        <v>10</v>
      </c>
      <c r="E134" s="45">
        <v>7</v>
      </c>
      <c r="F134" s="45">
        <v>5</v>
      </c>
      <c r="G134" s="45">
        <v>0</v>
      </c>
      <c r="H134" s="45">
        <v>21</v>
      </c>
      <c r="I134" s="45">
        <v>0</v>
      </c>
      <c r="J134" s="45">
        <v>0</v>
      </c>
      <c r="K134" s="45">
        <v>1</v>
      </c>
      <c r="L134" s="45">
        <v>1</v>
      </c>
    </row>
    <row r="135" spans="1:12" s="30" customFormat="1" x14ac:dyDescent="0.2">
      <c r="A135" s="5" t="s">
        <v>129</v>
      </c>
      <c r="B135" s="45">
        <f t="shared" si="7"/>
        <v>65</v>
      </c>
      <c r="C135" s="45">
        <v>3</v>
      </c>
      <c r="D135" s="45">
        <v>9</v>
      </c>
      <c r="E135" s="45">
        <v>9</v>
      </c>
      <c r="F135" s="45">
        <v>7</v>
      </c>
      <c r="G135" s="45">
        <v>3</v>
      </c>
      <c r="H135" s="45">
        <v>24</v>
      </c>
      <c r="I135" s="45">
        <v>0</v>
      </c>
      <c r="J135" s="45">
        <v>0</v>
      </c>
      <c r="K135" s="45">
        <v>6</v>
      </c>
      <c r="L135" s="45">
        <v>4</v>
      </c>
    </row>
    <row r="136" spans="1:12" s="30" customFormat="1" x14ac:dyDescent="0.2">
      <c r="A136" s="5" t="s">
        <v>130</v>
      </c>
      <c r="B136" s="45">
        <f t="shared" si="7"/>
        <v>4</v>
      </c>
      <c r="C136" s="45">
        <v>0</v>
      </c>
      <c r="D136" s="45">
        <v>2</v>
      </c>
      <c r="E136" s="45">
        <v>0</v>
      </c>
      <c r="F136" s="45">
        <v>2</v>
      </c>
      <c r="G136" s="45">
        <v>0</v>
      </c>
      <c r="H136" s="45">
        <v>0</v>
      </c>
      <c r="I136" s="45">
        <v>0</v>
      </c>
      <c r="J136" s="45">
        <v>0</v>
      </c>
      <c r="K136" s="45">
        <v>0</v>
      </c>
      <c r="L136" s="45">
        <v>0</v>
      </c>
    </row>
    <row r="137" spans="1:12" s="30" customFormat="1" x14ac:dyDescent="0.2">
      <c r="A137" s="5" t="s">
        <v>53</v>
      </c>
      <c r="B137" s="45">
        <f t="shared" si="7"/>
        <v>68</v>
      </c>
      <c r="C137" s="45">
        <v>0</v>
      </c>
      <c r="D137" s="45">
        <v>4</v>
      </c>
      <c r="E137" s="45">
        <v>6</v>
      </c>
      <c r="F137" s="45">
        <v>2</v>
      </c>
      <c r="G137" s="45">
        <v>1</v>
      </c>
      <c r="H137" s="45">
        <v>54</v>
      </c>
      <c r="I137" s="45">
        <v>0</v>
      </c>
      <c r="J137" s="45">
        <v>1</v>
      </c>
      <c r="K137" s="45">
        <v>0</v>
      </c>
      <c r="L137" s="45">
        <v>0</v>
      </c>
    </row>
    <row r="138" spans="1:12" s="30" customFormat="1" x14ac:dyDescent="0.2">
      <c r="A138" s="5" t="s">
        <v>131</v>
      </c>
      <c r="B138" s="45">
        <f t="shared" si="7"/>
        <v>34</v>
      </c>
      <c r="C138" s="45">
        <v>0</v>
      </c>
      <c r="D138" s="45">
        <v>0</v>
      </c>
      <c r="E138" s="45">
        <v>3</v>
      </c>
      <c r="F138" s="45">
        <v>1</v>
      </c>
      <c r="G138" s="45">
        <v>0</v>
      </c>
      <c r="H138" s="45">
        <v>30</v>
      </c>
      <c r="I138" s="45">
        <v>0</v>
      </c>
      <c r="J138" s="45">
        <v>0</v>
      </c>
      <c r="K138" s="45">
        <v>0</v>
      </c>
      <c r="L138" s="45">
        <v>0</v>
      </c>
    </row>
    <row r="139" spans="1:12" s="30" customFormat="1" x14ac:dyDescent="0.2">
      <c r="A139" s="5" t="s">
        <v>54</v>
      </c>
      <c r="B139" s="45">
        <f t="shared" si="7"/>
        <v>41</v>
      </c>
      <c r="C139" s="45">
        <v>0</v>
      </c>
      <c r="D139" s="45">
        <v>2</v>
      </c>
      <c r="E139" s="45">
        <v>6</v>
      </c>
      <c r="F139" s="45">
        <v>5</v>
      </c>
      <c r="G139" s="45">
        <v>0</v>
      </c>
      <c r="H139" s="45">
        <v>26</v>
      </c>
      <c r="I139" s="45">
        <v>1</v>
      </c>
      <c r="J139" s="45">
        <v>1</v>
      </c>
      <c r="K139" s="45">
        <v>0</v>
      </c>
      <c r="L139" s="45">
        <v>0</v>
      </c>
    </row>
    <row r="140" spans="1:12" s="30" customFormat="1" x14ac:dyDescent="0.2">
      <c r="A140" s="5" t="s">
        <v>132</v>
      </c>
      <c r="B140" s="45">
        <f t="shared" si="7"/>
        <v>11</v>
      </c>
      <c r="C140" s="45">
        <v>3</v>
      </c>
      <c r="D140" s="45">
        <v>0</v>
      </c>
      <c r="E140" s="45">
        <v>1</v>
      </c>
      <c r="F140" s="45">
        <v>2</v>
      </c>
      <c r="G140" s="45">
        <v>0</v>
      </c>
      <c r="H140" s="45">
        <v>1</v>
      </c>
      <c r="I140" s="45">
        <v>0</v>
      </c>
      <c r="J140" s="45">
        <v>0</v>
      </c>
      <c r="K140" s="45">
        <v>3</v>
      </c>
      <c r="L140" s="45">
        <v>1</v>
      </c>
    </row>
    <row r="141" spans="1:12" s="30" customFormat="1" x14ac:dyDescent="0.2">
      <c r="A141" s="5" t="s">
        <v>112</v>
      </c>
      <c r="B141" s="45">
        <f t="shared" si="7"/>
        <v>11</v>
      </c>
      <c r="C141" s="45">
        <v>0</v>
      </c>
      <c r="D141" s="45">
        <v>1</v>
      </c>
      <c r="E141" s="45">
        <v>2</v>
      </c>
      <c r="F141" s="45">
        <v>2</v>
      </c>
      <c r="G141" s="45">
        <v>1</v>
      </c>
      <c r="H141" s="45">
        <v>4</v>
      </c>
      <c r="I141" s="45">
        <v>0</v>
      </c>
      <c r="J141" s="45">
        <v>0</v>
      </c>
      <c r="K141" s="45">
        <v>1</v>
      </c>
      <c r="L141" s="45">
        <v>0</v>
      </c>
    </row>
    <row r="142" spans="1:12" s="30" customFormat="1" x14ac:dyDescent="0.2">
      <c r="A142" s="5" t="s">
        <v>133</v>
      </c>
      <c r="B142" s="45">
        <f t="shared" si="7"/>
        <v>3</v>
      </c>
      <c r="C142" s="45">
        <v>0</v>
      </c>
      <c r="D142" s="45">
        <v>0</v>
      </c>
      <c r="E142" s="45">
        <v>0</v>
      </c>
      <c r="F142" s="45">
        <v>1</v>
      </c>
      <c r="G142" s="45">
        <v>1</v>
      </c>
      <c r="H142" s="45">
        <v>1</v>
      </c>
      <c r="I142" s="45">
        <v>0</v>
      </c>
      <c r="J142" s="45">
        <v>0</v>
      </c>
      <c r="K142" s="45">
        <v>0</v>
      </c>
      <c r="L142" s="45">
        <v>0</v>
      </c>
    </row>
    <row r="143" spans="1:12" s="30" customFormat="1" x14ac:dyDescent="0.2">
      <c r="A143" s="5" t="s">
        <v>134</v>
      </c>
      <c r="B143" s="45">
        <f t="shared" si="7"/>
        <v>61</v>
      </c>
      <c r="C143" s="45">
        <v>5</v>
      </c>
      <c r="D143" s="45">
        <v>9</v>
      </c>
      <c r="E143" s="45">
        <v>9</v>
      </c>
      <c r="F143" s="45">
        <v>5</v>
      </c>
      <c r="G143" s="45">
        <v>4</v>
      </c>
      <c r="H143" s="45">
        <v>21</v>
      </c>
      <c r="I143" s="45">
        <v>0</v>
      </c>
      <c r="J143" s="45">
        <v>1</v>
      </c>
      <c r="K143" s="45">
        <v>4</v>
      </c>
      <c r="L143" s="45">
        <v>3</v>
      </c>
    </row>
    <row r="144" spans="1:12" s="30" customFormat="1" x14ac:dyDescent="0.2">
      <c r="A144" s="5" t="s">
        <v>135</v>
      </c>
      <c r="B144" s="45">
        <f t="shared" si="7"/>
        <v>3</v>
      </c>
      <c r="C144" s="45">
        <v>0</v>
      </c>
      <c r="D144" s="45">
        <v>0</v>
      </c>
      <c r="E144" s="45">
        <v>0</v>
      </c>
      <c r="F144" s="45">
        <v>0</v>
      </c>
      <c r="G144" s="45">
        <v>0</v>
      </c>
      <c r="H144" s="45">
        <v>3</v>
      </c>
      <c r="I144" s="45">
        <v>0</v>
      </c>
      <c r="J144" s="45">
        <v>0</v>
      </c>
      <c r="K144" s="45">
        <v>0</v>
      </c>
      <c r="L144" s="45">
        <v>0</v>
      </c>
    </row>
    <row r="145" spans="1:12" s="30" customFormat="1" x14ac:dyDescent="0.2">
      <c r="A145" s="5" t="s">
        <v>55</v>
      </c>
      <c r="B145" s="45">
        <f t="shared" si="7"/>
        <v>48</v>
      </c>
      <c r="C145" s="45">
        <v>1</v>
      </c>
      <c r="D145" s="45">
        <v>3</v>
      </c>
      <c r="E145" s="45">
        <v>3</v>
      </c>
      <c r="F145" s="45">
        <v>2</v>
      </c>
      <c r="G145" s="45">
        <v>1</v>
      </c>
      <c r="H145" s="45">
        <v>35</v>
      </c>
      <c r="I145" s="45">
        <v>1</v>
      </c>
      <c r="J145" s="45">
        <v>0</v>
      </c>
      <c r="K145" s="45">
        <v>1</v>
      </c>
      <c r="L145" s="45">
        <v>1</v>
      </c>
    </row>
    <row r="146" spans="1:12" s="30" customFormat="1" x14ac:dyDescent="0.2">
      <c r="A146" s="5" t="s">
        <v>136</v>
      </c>
      <c r="B146" s="45">
        <f t="shared" si="7"/>
        <v>21</v>
      </c>
      <c r="C146" s="45">
        <v>0</v>
      </c>
      <c r="D146" s="45">
        <v>4</v>
      </c>
      <c r="E146" s="45">
        <v>2</v>
      </c>
      <c r="F146" s="45">
        <v>4</v>
      </c>
      <c r="G146" s="45">
        <v>0</v>
      </c>
      <c r="H146" s="45">
        <v>9</v>
      </c>
      <c r="I146" s="45">
        <v>0</v>
      </c>
      <c r="J146" s="45">
        <v>0</v>
      </c>
      <c r="K146" s="45">
        <v>0</v>
      </c>
      <c r="L146" s="45">
        <v>2</v>
      </c>
    </row>
    <row r="147" spans="1:12" s="30" customFormat="1" x14ac:dyDescent="0.2">
      <c r="A147" s="5" t="s">
        <v>137</v>
      </c>
      <c r="B147" s="45">
        <f t="shared" si="7"/>
        <v>29</v>
      </c>
      <c r="C147" s="45">
        <v>5</v>
      </c>
      <c r="D147" s="45">
        <v>2</v>
      </c>
      <c r="E147" s="45">
        <v>4</v>
      </c>
      <c r="F147" s="45">
        <v>1</v>
      </c>
      <c r="G147" s="45">
        <v>0</v>
      </c>
      <c r="H147" s="45">
        <v>17</v>
      </c>
      <c r="I147" s="45">
        <v>0</v>
      </c>
      <c r="J147" s="45">
        <v>0</v>
      </c>
      <c r="K147" s="45">
        <v>0</v>
      </c>
      <c r="L147" s="45">
        <v>0</v>
      </c>
    </row>
    <row r="148" spans="1:12" s="30" customFormat="1" x14ac:dyDescent="0.2">
      <c r="A148" s="5" t="s">
        <v>138</v>
      </c>
      <c r="B148" s="45">
        <f t="shared" si="7"/>
        <v>16</v>
      </c>
      <c r="C148" s="45">
        <v>1</v>
      </c>
      <c r="D148" s="45">
        <v>3</v>
      </c>
      <c r="E148" s="45">
        <v>1</v>
      </c>
      <c r="F148" s="45">
        <v>1</v>
      </c>
      <c r="G148" s="45">
        <v>0</v>
      </c>
      <c r="H148" s="45">
        <v>7</v>
      </c>
      <c r="I148" s="45">
        <v>0</v>
      </c>
      <c r="J148" s="45">
        <v>1</v>
      </c>
      <c r="K148" s="45">
        <v>0</v>
      </c>
      <c r="L148" s="45">
        <v>2</v>
      </c>
    </row>
    <row r="149" spans="1:12" s="30" customFormat="1" x14ac:dyDescent="0.2">
      <c r="A149" s="5" t="s">
        <v>100</v>
      </c>
      <c r="B149" s="45">
        <f t="shared" si="7"/>
        <v>89</v>
      </c>
      <c r="C149" s="45">
        <v>3</v>
      </c>
      <c r="D149" s="45">
        <v>20</v>
      </c>
      <c r="E149" s="45">
        <v>12</v>
      </c>
      <c r="F149" s="45">
        <v>15</v>
      </c>
      <c r="G149" s="45">
        <v>4</v>
      </c>
      <c r="H149" s="45">
        <v>23</v>
      </c>
      <c r="I149" s="45">
        <v>2</v>
      </c>
      <c r="J149" s="45">
        <v>1</v>
      </c>
      <c r="K149" s="45">
        <v>3</v>
      </c>
      <c r="L149" s="45">
        <v>6</v>
      </c>
    </row>
    <row r="150" spans="1:12" s="30" customFormat="1" x14ac:dyDescent="0.2">
      <c r="A150" s="5" t="s">
        <v>139</v>
      </c>
      <c r="B150" s="45">
        <f t="shared" si="7"/>
        <v>18</v>
      </c>
      <c r="C150" s="45">
        <v>0</v>
      </c>
      <c r="D150" s="45">
        <v>3</v>
      </c>
      <c r="E150" s="45">
        <v>2</v>
      </c>
      <c r="F150" s="45">
        <v>0</v>
      </c>
      <c r="G150" s="45">
        <v>0</v>
      </c>
      <c r="H150" s="45">
        <v>11</v>
      </c>
      <c r="I150" s="45">
        <v>0</v>
      </c>
      <c r="J150" s="45">
        <v>0</v>
      </c>
      <c r="K150" s="45">
        <v>1</v>
      </c>
      <c r="L150" s="45">
        <v>1</v>
      </c>
    </row>
    <row r="151" spans="1:12" s="30" customFormat="1" x14ac:dyDescent="0.2">
      <c r="A151" s="5" t="s">
        <v>61</v>
      </c>
      <c r="B151" s="45">
        <f t="shared" si="7"/>
        <v>8</v>
      </c>
      <c r="C151" s="45">
        <v>0</v>
      </c>
      <c r="D151" s="45">
        <v>2</v>
      </c>
      <c r="E151" s="45">
        <v>2</v>
      </c>
      <c r="F151" s="45">
        <v>0</v>
      </c>
      <c r="G151" s="45">
        <v>0</v>
      </c>
      <c r="H151" s="45">
        <v>3</v>
      </c>
      <c r="I151" s="45">
        <v>0</v>
      </c>
      <c r="J151" s="45">
        <v>0</v>
      </c>
      <c r="K151" s="45">
        <v>1</v>
      </c>
      <c r="L151" s="45">
        <v>0</v>
      </c>
    </row>
    <row r="152" spans="1:12" s="30" customFormat="1" x14ac:dyDescent="0.2">
      <c r="A152" s="5" t="s">
        <v>140</v>
      </c>
      <c r="B152" s="45">
        <f t="shared" si="7"/>
        <v>7</v>
      </c>
      <c r="C152" s="45">
        <v>0</v>
      </c>
      <c r="D152" s="45">
        <v>2</v>
      </c>
      <c r="E152" s="45">
        <v>0</v>
      </c>
      <c r="F152" s="45">
        <v>0</v>
      </c>
      <c r="G152" s="45">
        <v>0</v>
      </c>
      <c r="H152" s="45">
        <v>3</v>
      </c>
      <c r="I152" s="45">
        <v>0</v>
      </c>
      <c r="J152" s="45">
        <v>1</v>
      </c>
      <c r="K152" s="45">
        <v>1</v>
      </c>
      <c r="L152" s="45">
        <v>0</v>
      </c>
    </row>
    <row r="153" spans="1:12" s="30" customFormat="1" x14ac:dyDescent="0.2">
      <c r="A153" s="5" t="s">
        <v>101</v>
      </c>
      <c r="B153" s="45">
        <f t="shared" ref="B153:B184" si="8">SUM(C153:L153)</f>
        <v>33</v>
      </c>
      <c r="C153" s="45">
        <v>1</v>
      </c>
      <c r="D153" s="45">
        <v>1</v>
      </c>
      <c r="E153" s="45">
        <v>0</v>
      </c>
      <c r="F153" s="45">
        <v>0</v>
      </c>
      <c r="G153" s="45">
        <v>1</v>
      </c>
      <c r="H153" s="45">
        <v>29</v>
      </c>
      <c r="I153" s="45">
        <v>0</v>
      </c>
      <c r="J153" s="45">
        <v>0</v>
      </c>
      <c r="K153" s="45">
        <v>1</v>
      </c>
      <c r="L153" s="45">
        <v>0</v>
      </c>
    </row>
    <row r="154" spans="1:12" s="30" customFormat="1" x14ac:dyDescent="0.2">
      <c r="A154" s="5" t="s">
        <v>141</v>
      </c>
      <c r="B154" s="45">
        <f t="shared" si="8"/>
        <v>20</v>
      </c>
      <c r="C154" s="45">
        <v>0</v>
      </c>
      <c r="D154" s="45">
        <v>1</v>
      </c>
      <c r="E154" s="45">
        <v>1</v>
      </c>
      <c r="F154" s="45">
        <v>1</v>
      </c>
      <c r="G154" s="45">
        <v>0</v>
      </c>
      <c r="H154" s="45">
        <v>12</v>
      </c>
      <c r="I154" s="45">
        <v>0</v>
      </c>
      <c r="J154" s="45">
        <v>0</v>
      </c>
      <c r="K154" s="45">
        <v>4</v>
      </c>
      <c r="L154" s="45">
        <v>1</v>
      </c>
    </row>
    <row r="155" spans="1:12" s="30" customFormat="1" x14ac:dyDescent="0.2">
      <c r="A155" s="5" t="s">
        <v>142</v>
      </c>
      <c r="B155" s="45">
        <f t="shared" si="8"/>
        <v>152</v>
      </c>
      <c r="C155" s="45">
        <v>9</v>
      </c>
      <c r="D155" s="45">
        <v>13</v>
      </c>
      <c r="E155" s="45">
        <v>15</v>
      </c>
      <c r="F155" s="45">
        <v>15</v>
      </c>
      <c r="G155" s="45">
        <v>1</v>
      </c>
      <c r="H155" s="45">
        <v>73</v>
      </c>
      <c r="I155" s="45">
        <v>0</v>
      </c>
      <c r="J155" s="45">
        <v>5</v>
      </c>
      <c r="K155" s="45">
        <v>15</v>
      </c>
      <c r="L155" s="45">
        <v>6</v>
      </c>
    </row>
    <row r="156" spans="1:12" s="30" customFormat="1" x14ac:dyDescent="0.2">
      <c r="A156" s="5" t="s">
        <v>143</v>
      </c>
      <c r="B156" s="45">
        <f t="shared" si="8"/>
        <v>535</v>
      </c>
      <c r="C156" s="45">
        <v>4</v>
      </c>
      <c r="D156" s="45">
        <v>34</v>
      </c>
      <c r="E156" s="45">
        <v>39</v>
      </c>
      <c r="F156" s="45">
        <v>15</v>
      </c>
      <c r="G156" s="45">
        <v>2</v>
      </c>
      <c r="H156" s="45">
        <v>395</v>
      </c>
      <c r="I156" s="45">
        <v>2</v>
      </c>
      <c r="J156" s="45">
        <v>6</v>
      </c>
      <c r="K156" s="45">
        <v>30</v>
      </c>
      <c r="L156" s="45">
        <v>8</v>
      </c>
    </row>
    <row r="157" spans="1:12" s="30" customFormat="1" x14ac:dyDescent="0.2">
      <c r="A157" s="5" t="s">
        <v>144</v>
      </c>
      <c r="B157" s="45">
        <f t="shared" si="8"/>
        <v>11</v>
      </c>
      <c r="C157" s="45">
        <v>0</v>
      </c>
      <c r="D157" s="45">
        <v>4</v>
      </c>
      <c r="E157" s="45">
        <v>1</v>
      </c>
      <c r="F157" s="45">
        <v>3</v>
      </c>
      <c r="G157" s="45">
        <v>0</v>
      </c>
      <c r="H157" s="45">
        <v>3</v>
      </c>
      <c r="I157" s="45">
        <v>0</v>
      </c>
      <c r="J157" s="45">
        <v>0</v>
      </c>
      <c r="K157" s="45">
        <v>0</v>
      </c>
      <c r="L157" s="45">
        <v>0</v>
      </c>
    </row>
    <row r="158" spans="1:12" s="30" customFormat="1" x14ac:dyDescent="0.2">
      <c r="A158" s="5" t="s">
        <v>145</v>
      </c>
      <c r="B158" s="45">
        <f t="shared" si="8"/>
        <v>10</v>
      </c>
      <c r="C158" s="45">
        <v>1</v>
      </c>
      <c r="D158" s="45">
        <v>3</v>
      </c>
      <c r="E158" s="45">
        <v>0</v>
      </c>
      <c r="F158" s="45">
        <v>0</v>
      </c>
      <c r="G158" s="45">
        <v>1</v>
      </c>
      <c r="H158" s="45">
        <v>5</v>
      </c>
      <c r="I158" s="45">
        <v>0</v>
      </c>
      <c r="J158" s="45">
        <v>0</v>
      </c>
      <c r="K158" s="45">
        <v>0</v>
      </c>
      <c r="L158" s="45">
        <v>0</v>
      </c>
    </row>
    <row r="159" spans="1:12" s="30" customFormat="1" x14ac:dyDescent="0.2">
      <c r="A159" s="5" t="s">
        <v>146</v>
      </c>
      <c r="B159" s="45">
        <f t="shared" si="8"/>
        <v>7</v>
      </c>
      <c r="C159" s="45">
        <v>1</v>
      </c>
      <c r="D159" s="45">
        <v>1</v>
      </c>
      <c r="E159" s="45">
        <v>1</v>
      </c>
      <c r="F159" s="45">
        <v>2</v>
      </c>
      <c r="G159" s="45">
        <v>0</v>
      </c>
      <c r="H159" s="45">
        <v>2</v>
      </c>
      <c r="I159" s="45">
        <v>0</v>
      </c>
      <c r="J159" s="45">
        <v>0</v>
      </c>
      <c r="K159" s="45">
        <v>0</v>
      </c>
      <c r="L159" s="45">
        <v>0</v>
      </c>
    </row>
    <row r="160" spans="1:12" s="30" customFormat="1" x14ac:dyDescent="0.2">
      <c r="A160" s="5" t="s">
        <v>147</v>
      </c>
      <c r="B160" s="45">
        <f t="shared" si="8"/>
        <v>15</v>
      </c>
      <c r="C160" s="45">
        <v>1</v>
      </c>
      <c r="D160" s="45">
        <v>1</v>
      </c>
      <c r="E160" s="45">
        <v>0</v>
      </c>
      <c r="F160" s="45">
        <v>5</v>
      </c>
      <c r="G160" s="45">
        <v>0</v>
      </c>
      <c r="H160" s="45">
        <v>8</v>
      </c>
      <c r="I160" s="45">
        <v>0</v>
      </c>
      <c r="J160" s="45">
        <v>0</v>
      </c>
      <c r="K160" s="45">
        <v>0</v>
      </c>
      <c r="L160" s="45">
        <v>0</v>
      </c>
    </row>
    <row r="161" spans="1:12" s="30" customFormat="1" x14ac:dyDescent="0.2">
      <c r="A161" s="5" t="s">
        <v>90</v>
      </c>
      <c r="B161" s="45">
        <f t="shared" si="8"/>
        <v>13</v>
      </c>
      <c r="C161" s="45">
        <v>1</v>
      </c>
      <c r="D161" s="45">
        <v>1</v>
      </c>
      <c r="E161" s="45">
        <v>1</v>
      </c>
      <c r="F161" s="45">
        <v>1</v>
      </c>
      <c r="G161" s="45">
        <v>1</v>
      </c>
      <c r="H161" s="45">
        <v>7</v>
      </c>
      <c r="I161" s="45">
        <v>0</v>
      </c>
      <c r="J161" s="45">
        <v>0</v>
      </c>
      <c r="K161" s="45">
        <v>1</v>
      </c>
      <c r="L161" s="45">
        <v>0</v>
      </c>
    </row>
    <row r="162" spans="1:12" s="30" customFormat="1" x14ac:dyDescent="0.2">
      <c r="A162" s="5" t="s">
        <v>79</v>
      </c>
      <c r="B162" s="45">
        <f t="shared" si="8"/>
        <v>27</v>
      </c>
      <c r="C162" s="45">
        <v>0</v>
      </c>
      <c r="D162" s="45">
        <v>2</v>
      </c>
      <c r="E162" s="45">
        <v>1</v>
      </c>
      <c r="F162" s="45">
        <v>2</v>
      </c>
      <c r="G162" s="45">
        <v>1</v>
      </c>
      <c r="H162" s="45">
        <v>14</v>
      </c>
      <c r="I162" s="45">
        <v>0</v>
      </c>
      <c r="J162" s="45">
        <v>0</v>
      </c>
      <c r="K162" s="45">
        <v>5</v>
      </c>
      <c r="L162" s="45">
        <v>2</v>
      </c>
    </row>
    <row r="163" spans="1:12" s="30" customFormat="1" x14ac:dyDescent="0.2">
      <c r="A163" s="5" t="s">
        <v>148</v>
      </c>
      <c r="B163" s="45">
        <f t="shared" si="8"/>
        <v>3</v>
      </c>
      <c r="C163" s="45">
        <v>0</v>
      </c>
      <c r="D163" s="45">
        <v>0</v>
      </c>
      <c r="E163" s="45">
        <v>0</v>
      </c>
      <c r="F163" s="45">
        <v>0</v>
      </c>
      <c r="G163" s="45">
        <v>0</v>
      </c>
      <c r="H163" s="45">
        <v>3</v>
      </c>
      <c r="I163" s="45">
        <v>0</v>
      </c>
      <c r="J163" s="45">
        <v>0</v>
      </c>
      <c r="K163" s="45">
        <v>0</v>
      </c>
      <c r="L163" s="45">
        <v>0</v>
      </c>
    </row>
    <row r="164" spans="1:12" s="30" customFormat="1" x14ac:dyDescent="0.2">
      <c r="A164" s="5" t="s">
        <v>70</v>
      </c>
      <c r="B164" s="45">
        <f t="shared" si="8"/>
        <v>101</v>
      </c>
      <c r="C164" s="45">
        <v>0</v>
      </c>
      <c r="D164" s="45">
        <v>12</v>
      </c>
      <c r="E164" s="45">
        <v>18</v>
      </c>
      <c r="F164" s="45">
        <v>9</v>
      </c>
      <c r="G164" s="45">
        <v>0</v>
      </c>
      <c r="H164" s="45">
        <v>54</v>
      </c>
      <c r="I164" s="45">
        <v>0</v>
      </c>
      <c r="J164" s="45">
        <v>0</v>
      </c>
      <c r="K164" s="45">
        <v>0</v>
      </c>
      <c r="L164" s="45">
        <v>8</v>
      </c>
    </row>
    <row r="165" spans="1:12" s="30" customFormat="1" x14ac:dyDescent="0.2">
      <c r="A165" s="5" t="s">
        <v>102</v>
      </c>
      <c r="B165" s="45">
        <f t="shared" si="8"/>
        <v>20</v>
      </c>
      <c r="C165" s="45">
        <v>2</v>
      </c>
      <c r="D165" s="45">
        <v>3</v>
      </c>
      <c r="E165" s="45">
        <v>3</v>
      </c>
      <c r="F165" s="45">
        <v>4</v>
      </c>
      <c r="G165" s="45">
        <v>1</v>
      </c>
      <c r="H165" s="45">
        <v>7</v>
      </c>
      <c r="I165" s="45">
        <v>0</v>
      </c>
      <c r="J165" s="45">
        <v>0</v>
      </c>
      <c r="K165" s="45">
        <v>0</v>
      </c>
      <c r="L165" s="45">
        <v>0</v>
      </c>
    </row>
    <row r="166" spans="1:12" s="30" customFormat="1" x14ac:dyDescent="0.2">
      <c r="A166" s="5" t="s">
        <v>149</v>
      </c>
      <c r="B166" s="45">
        <f t="shared" si="8"/>
        <v>4</v>
      </c>
      <c r="C166" s="45">
        <v>0</v>
      </c>
      <c r="D166" s="45">
        <v>0</v>
      </c>
      <c r="E166" s="45">
        <v>2</v>
      </c>
      <c r="F166" s="45">
        <v>1</v>
      </c>
      <c r="G166" s="45">
        <v>0</v>
      </c>
      <c r="H166" s="45">
        <v>1</v>
      </c>
      <c r="I166" s="45">
        <v>0</v>
      </c>
      <c r="J166" s="45">
        <v>0</v>
      </c>
      <c r="K166" s="45">
        <v>0</v>
      </c>
      <c r="L166" s="45">
        <v>0</v>
      </c>
    </row>
    <row r="167" spans="1:12" s="30" customFormat="1" x14ac:dyDescent="0.2">
      <c r="A167" s="5" t="s">
        <v>150</v>
      </c>
      <c r="B167" s="45">
        <f t="shared" si="8"/>
        <v>15</v>
      </c>
      <c r="C167" s="45">
        <v>1</v>
      </c>
      <c r="D167" s="45">
        <v>1</v>
      </c>
      <c r="E167" s="45">
        <v>1</v>
      </c>
      <c r="F167" s="45">
        <v>7</v>
      </c>
      <c r="G167" s="45">
        <v>0</v>
      </c>
      <c r="H167" s="45">
        <v>4</v>
      </c>
      <c r="I167" s="45">
        <v>0</v>
      </c>
      <c r="J167" s="45">
        <v>0</v>
      </c>
      <c r="K167" s="45">
        <v>0</v>
      </c>
      <c r="L167" s="45">
        <v>1</v>
      </c>
    </row>
    <row r="168" spans="1:12" s="30" customFormat="1" x14ac:dyDescent="0.2">
      <c r="A168" s="5" t="s">
        <v>80</v>
      </c>
      <c r="B168" s="45">
        <f t="shared" si="8"/>
        <v>112</v>
      </c>
      <c r="C168" s="45">
        <v>8</v>
      </c>
      <c r="D168" s="45">
        <v>13</v>
      </c>
      <c r="E168" s="45">
        <v>16</v>
      </c>
      <c r="F168" s="45">
        <v>20</v>
      </c>
      <c r="G168" s="45">
        <v>2</v>
      </c>
      <c r="H168" s="45">
        <v>44</v>
      </c>
      <c r="I168" s="45">
        <v>1</v>
      </c>
      <c r="J168" s="45">
        <v>1</v>
      </c>
      <c r="K168" s="45">
        <v>7</v>
      </c>
      <c r="L168" s="45">
        <v>0</v>
      </c>
    </row>
    <row r="169" spans="1:12" s="30" customFormat="1" x14ac:dyDescent="0.2">
      <c r="A169" s="5" t="s">
        <v>91</v>
      </c>
      <c r="B169" s="45">
        <f t="shared" si="8"/>
        <v>106</v>
      </c>
      <c r="C169" s="45">
        <v>0</v>
      </c>
      <c r="D169" s="45">
        <v>1</v>
      </c>
      <c r="E169" s="45">
        <v>6</v>
      </c>
      <c r="F169" s="45">
        <v>2</v>
      </c>
      <c r="G169" s="45">
        <v>0</v>
      </c>
      <c r="H169" s="45">
        <v>94</v>
      </c>
      <c r="I169" s="45">
        <v>0</v>
      </c>
      <c r="J169" s="45">
        <v>0</v>
      </c>
      <c r="K169" s="45">
        <v>1</v>
      </c>
      <c r="L169" s="45">
        <v>2</v>
      </c>
    </row>
    <row r="170" spans="1:12" s="30" customFormat="1" x14ac:dyDescent="0.2">
      <c r="A170" s="5" t="s">
        <v>50</v>
      </c>
      <c r="B170" s="45">
        <f t="shared" si="8"/>
        <v>28</v>
      </c>
      <c r="C170" s="45">
        <v>2</v>
      </c>
      <c r="D170" s="45">
        <v>2</v>
      </c>
      <c r="E170" s="45">
        <v>2</v>
      </c>
      <c r="F170" s="45">
        <v>3</v>
      </c>
      <c r="G170" s="45">
        <v>0</v>
      </c>
      <c r="H170" s="45">
        <v>12</v>
      </c>
      <c r="I170" s="45">
        <v>0</v>
      </c>
      <c r="J170" s="45">
        <v>0</v>
      </c>
      <c r="K170" s="45">
        <v>6</v>
      </c>
      <c r="L170" s="45">
        <v>1</v>
      </c>
    </row>
    <row r="171" spans="1:12" s="30" customFormat="1" x14ac:dyDescent="0.2">
      <c r="A171" s="5" t="s">
        <v>81</v>
      </c>
      <c r="B171" s="45">
        <f t="shared" si="8"/>
        <v>174</v>
      </c>
      <c r="C171" s="45">
        <v>3</v>
      </c>
      <c r="D171" s="45">
        <v>0</v>
      </c>
      <c r="E171" s="45">
        <v>1</v>
      </c>
      <c r="F171" s="45">
        <v>2</v>
      </c>
      <c r="G171" s="45">
        <v>0</v>
      </c>
      <c r="H171" s="45">
        <v>142</v>
      </c>
      <c r="I171" s="45">
        <v>0</v>
      </c>
      <c r="J171" s="45">
        <v>0</v>
      </c>
      <c r="K171" s="45">
        <v>25</v>
      </c>
      <c r="L171" s="45">
        <v>1</v>
      </c>
    </row>
    <row r="172" spans="1:12" s="30" customFormat="1" x14ac:dyDescent="0.2">
      <c r="A172" s="5" t="s">
        <v>151</v>
      </c>
      <c r="B172" s="45">
        <f t="shared" si="8"/>
        <v>8</v>
      </c>
      <c r="C172" s="45">
        <v>0</v>
      </c>
      <c r="D172" s="45">
        <v>3</v>
      </c>
      <c r="E172" s="45">
        <v>0</v>
      </c>
      <c r="F172" s="45">
        <v>0</v>
      </c>
      <c r="G172" s="45">
        <v>0</v>
      </c>
      <c r="H172" s="45">
        <v>4</v>
      </c>
      <c r="I172" s="45">
        <v>0</v>
      </c>
      <c r="J172" s="45">
        <v>0</v>
      </c>
      <c r="K172" s="45">
        <v>0</v>
      </c>
      <c r="L172" s="45">
        <v>1</v>
      </c>
    </row>
    <row r="173" spans="1:12" s="30" customFormat="1" x14ac:dyDescent="0.2">
      <c r="A173" s="5" t="s">
        <v>103</v>
      </c>
      <c r="B173" s="45">
        <f t="shared" si="8"/>
        <v>14</v>
      </c>
      <c r="C173" s="45">
        <v>0</v>
      </c>
      <c r="D173" s="45">
        <v>4</v>
      </c>
      <c r="E173" s="45">
        <v>4</v>
      </c>
      <c r="F173" s="45">
        <v>1</v>
      </c>
      <c r="G173" s="45">
        <v>0</v>
      </c>
      <c r="H173" s="45">
        <v>3</v>
      </c>
      <c r="I173" s="45">
        <v>1</v>
      </c>
      <c r="J173" s="45">
        <v>0</v>
      </c>
      <c r="K173" s="45">
        <v>0</v>
      </c>
      <c r="L173" s="45">
        <v>1</v>
      </c>
    </row>
    <row r="174" spans="1:12" s="30" customFormat="1" x14ac:dyDescent="0.2">
      <c r="A174" s="5" t="s">
        <v>118</v>
      </c>
      <c r="B174" s="45">
        <f t="shared" si="8"/>
        <v>94</v>
      </c>
      <c r="C174" s="45">
        <v>1</v>
      </c>
      <c r="D174" s="45">
        <v>15</v>
      </c>
      <c r="E174" s="45">
        <v>4</v>
      </c>
      <c r="F174" s="45">
        <v>25</v>
      </c>
      <c r="G174" s="45">
        <v>2</v>
      </c>
      <c r="H174" s="45">
        <v>24</v>
      </c>
      <c r="I174" s="45">
        <v>0</v>
      </c>
      <c r="J174" s="45">
        <v>0</v>
      </c>
      <c r="K174" s="45">
        <v>9</v>
      </c>
      <c r="L174" s="45">
        <v>14</v>
      </c>
    </row>
    <row r="175" spans="1:12" s="30" customFormat="1" x14ac:dyDescent="0.2">
      <c r="A175" s="5" t="s">
        <v>152</v>
      </c>
      <c r="B175" s="45">
        <f t="shared" si="8"/>
        <v>21</v>
      </c>
      <c r="C175" s="45">
        <v>0</v>
      </c>
      <c r="D175" s="45">
        <v>0</v>
      </c>
      <c r="E175" s="45">
        <v>0</v>
      </c>
      <c r="F175" s="45">
        <v>1</v>
      </c>
      <c r="G175" s="45">
        <v>0</v>
      </c>
      <c r="H175" s="45">
        <v>20</v>
      </c>
      <c r="I175" s="45">
        <v>0</v>
      </c>
      <c r="J175" s="45">
        <v>0</v>
      </c>
      <c r="K175" s="45">
        <v>0</v>
      </c>
      <c r="L175" s="45">
        <v>0</v>
      </c>
    </row>
    <row r="176" spans="1:12" s="30" customFormat="1" x14ac:dyDescent="0.2">
      <c r="A176" s="5" t="s">
        <v>153</v>
      </c>
      <c r="B176" s="45">
        <f t="shared" si="8"/>
        <v>1</v>
      </c>
      <c r="C176" s="45">
        <v>0</v>
      </c>
      <c r="D176" s="45">
        <v>0</v>
      </c>
      <c r="E176" s="45">
        <v>0</v>
      </c>
      <c r="F176" s="45">
        <v>1</v>
      </c>
      <c r="G176" s="45">
        <v>0</v>
      </c>
      <c r="H176" s="45">
        <v>0</v>
      </c>
      <c r="I176" s="45">
        <v>0</v>
      </c>
      <c r="J176" s="45">
        <v>0</v>
      </c>
      <c r="K176" s="45">
        <v>0</v>
      </c>
      <c r="L176" s="45">
        <v>0</v>
      </c>
    </row>
    <row r="177" spans="1:12" s="30" customFormat="1" x14ac:dyDescent="0.2">
      <c r="A177" s="5" t="s">
        <v>154</v>
      </c>
      <c r="B177" s="45">
        <f t="shared" si="8"/>
        <v>28</v>
      </c>
      <c r="C177" s="45">
        <v>0</v>
      </c>
      <c r="D177" s="45">
        <v>3</v>
      </c>
      <c r="E177" s="45">
        <v>4</v>
      </c>
      <c r="F177" s="45">
        <v>2</v>
      </c>
      <c r="G177" s="45">
        <v>0</v>
      </c>
      <c r="H177" s="45">
        <v>15</v>
      </c>
      <c r="I177" s="45">
        <v>2</v>
      </c>
      <c r="J177" s="45">
        <v>0</v>
      </c>
      <c r="K177" s="45">
        <v>2</v>
      </c>
      <c r="L177" s="45">
        <v>0</v>
      </c>
    </row>
    <row r="178" spans="1:12" s="30" customFormat="1" x14ac:dyDescent="0.2">
      <c r="A178" s="5" t="s">
        <v>62</v>
      </c>
      <c r="B178" s="45">
        <f t="shared" si="8"/>
        <v>32</v>
      </c>
      <c r="C178" s="45">
        <v>0</v>
      </c>
      <c r="D178" s="45">
        <v>4</v>
      </c>
      <c r="E178" s="45">
        <v>4</v>
      </c>
      <c r="F178" s="45">
        <v>1</v>
      </c>
      <c r="G178" s="45">
        <v>0</v>
      </c>
      <c r="H178" s="45">
        <v>18</v>
      </c>
      <c r="I178" s="45">
        <v>1</v>
      </c>
      <c r="J178" s="45">
        <v>0</v>
      </c>
      <c r="K178" s="45">
        <v>3</v>
      </c>
      <c r="L178" s="45">
        <v>1</v>
      </c>
    </row>
    <row r="179" spans="1:12" s="30" customFormat="1" x14ac:dyDescent="0.2">
      <c r="A179" s="5" t="s">
        <v>82</v>
      </c>
      <c r="B179" s="45">
        <f t="shared" si="8"/>
        <v>12</v>
      </c>
      <c r="C179" s="45">
        <v>0</v>
      </c>
      <c r="D179" s="45">
        <v>3</v>
      </c>
      <c r="E179" s="45">
        <v>2</v>
      </c>
      <c r="F179" s="45">
        <v>3</v>
      </c>
      <c r="G179" s="45">
        <v>1</v>
      </c>
      <c r="H179" s="45">
        <v>1</v>
      </c>
      <c r="I179" s="45">
        <v>0</v>
      </c>
      <c r="J179" s="45">
        <v>0</v>
      </c>
      <c r="K179" s="45">
        <v>2</v>
      </c>
      <c r="L179" s="45">
        <v>0</v>
      </c>
    </row>
    <row r="180" spans="1:12" s="30" customFormat="1" x14ac:dyDescent="0.2">
      <c r="A180" s="5" t="s">
        <v>155</v>
      </c>
      <c r="B180" s="45">
        <f t="shared" si="8"/>
        <v>12</v>
      </c>
      <c r="C180" s="45">
        <v>0</v>
      </c>
      <c r="D180" s="45">
        <v>2</v>
      </c>
      <c r="E180" s="45">
        <v>2</v>
      </c>
      <c r="F180" s="45">
        <v>0</v>
      </c>
      <c r="G180" s="45">
        <v>0</v>
      </c>
      <c r="H180" s="45">
        <v>6</v>
      </c>
      <c r="I180" s="45">
        <v>0</v>
      </c>
      <c r="J180" s="45">
        <v>0</v>
      </c>
      <c r="K180" s="45">
        <v>1</v>
      </c>
      <c r="L180" s="45">
        <v>1</v>
      </c>
    </row>
    <row r="181" spans="1:12" s="30" customFormat="1" x14ac:dyDescent="0.2">
      <c r="A181" s="5" t="s">
        <v>71</v>
      </c>
      <c r="B181" s="45">
        <f t="shared" si="8"/>
        <v>193</v>
      </c>
      <c r="C181" s="45">
        <v>7</v>
      </c>
      <c r="D181" s="45">
        <v>26</v>
      </c>
      <c r="E181" s="45">
        <v>19</v>
      </c>
      <c r="F181" s="45">
        <v>28</v>
      </c>
      <c r="G181" s="45">
        <v>2</v>
      </c>
      <c r="H181" s="45">
        <v>95</v>
      </c>
      <c r="I181" s="45">
        <v>1</v>
      </c>
      <c r="J181" s="45">
        <v>3</v>
      </c>
      <c r="K181" s="45">
        <v>6</v>
      </c>
      <c r="L181" s="45">
        <v>6</v>
      </c>
    </row>
    <row r="182" spans="1:12" s="30" customFormat="1" x14ac:dyDescent="0.2">
      <c r="A182" s="5" t="s">
        <v>156</v>
      </c>
      <c r="B182" s="45">
        <f t="shared" si="8"/>
        <v>9</v>
      </c>
      <c r="C182" s="45">
        <v>0</v>
      </c>
      <c r="D182" s="45">
        <v>2</v>
      </c>
      <c r="E182" s="45">
        <v>1</v>
      </c>
      <c r="F182" s="45">
        <v>0</v>
      </c>
      <c r="G182" s="45">
        <v>0</v>
      </c>
      <c r="H182" s="45">
        <v>5</v>
      </c>
      <c r="I182" s="45">
        <v>1</v>
      </c>
      <c r="J182" s="45">
        <v>0</v>
      </c>
      <c r="K182" s="45">
        <v>0</v>
      </c>
      <c r="L182" s="45">
        <v>0</v>
      </c>
    </row>
    <row r="183" spans="1:12" s="30" customFormat="1" x14ac:dyDescent="0.2">
      <c r="A183" s="5" t="s">
        <v>157</v>
      </c>
      <c r="B183" s="45">
        <f t="shared" si="8"/>
        <v>30</v>
      </c>
      <c r="C183" s="45">
        <v>0</v>
      </c>
      <c r="D183" s="45">
        <v>3</v>
      </c>
      <c r="E183" s="45">
        <v>2</v>
      </c>
      <c r="F183" s="45">
        <v>1</v>
      </c>
      <c r="G183" s="45">
        <v>0</v>
      </c>
      <c r="H183" s="45">
        <v>23</v>
      </c>
      <c r="I183" s="45">
        <v>0</v>
      </c>
      <c r="J183" s="45">
        <v>1</v>
      </c>
      <c r="K183" s="45">
        <v>0</v>
      </c>
      <c r="L183" s="45">
        <v>0</v>
      </c>
    </row>
    <row r="184" spans="1:12" s="30" customFormat="1" x14ac:dyDescent="0.2">
      <c r="A184" s="5" t="s">
        <v>158</v>
      </c>
      <c r="B184" s="45">
        <f t="shared" si="8"/>
        <v>2</v>
      </c>
      <c r="C184" s="45">
        <v>0</v>
      </c>
      <c r="D184" s="45">
        <v>0</v>
      </c>
      <c r="E184" s="45">
        <v>0</v>
      </c>
      <c r="F184" s="45">
        <v>0</v>
      </c>
      <c r="G184" s="45">
        <v>0</v>
      </c>
      <c r="H184" s="45">
        <v>2</v>
      </c>
      <c r="I184" s="45">
        <v>0</v>
      </c>
      <c r="J184" s="45">
        <v>0</v>
      </c>
      <c r="K184" s="45">
        <v>0</v>
      </c>
      <c r="L184" s="45">
        <v>0</v>
      </c>
    </row>
    <row r="185" spans="1:12" s="30" customFormat="1" x14ac:dyDescent="0.2">
      <c r="A185" s="5" t="s">
        <v>63</v>
      </c>
      <c r="B185" s="45">
        <f t="shared" ref="B185:B216" si="9">SUM(C185:L185)</f>
        <v>47</v>
      </c>
      <c r="C185" s="45">
        <v>2</v>
      </c>
      <c r="D185" s="45">
        <v>4</v>
      </c>
      <c r="E185" s="45">
        <v>1</v>
      </c>
      <c r="F185" s="45">
        <v>1</v>
      </c>
      <c r="G185" s="45">
        <v>1</v>
      </c>
      <c r="H185" s="45">
        <v>33</v>
      </c>
      <c r="I185" s="45">
        <v>0</v>
      </c>
      <c r="J185" s="45">
        <v>0</v>
      </c>
      <c r="K185" s="45">
        <v>3</v>
      </c>
      <c r="L185" s="45">
        <v>2</v>
      </c>
    </row>
    <row r="186" spans="1:12" s="30" customFormat="1" x14ac:dyDescent="0.2">
      <c r="A186" s="5" t="s">
        <v>72</v>
      </c>
      <c r="B186" s="45">
        <f t="shared" si="9"/>
        <v>134</v>
      </c>
      <c r="C186" s="45">
        <v>5</v>
      </c>
      <c r="D186" s="45">
        <v>15</v>
      </c>
      <c r="E186" s="45">
        <v>20</v>
      </c>
      <c r="F186" s="45">
        <v>6</v>
      </c>
      <c r="G186" s="45">
        <v>4</v>
      </c>
      <c r="H186" s="45">
        <v>66</v>
      </c>
      <c r="I186" s="45">
        <v>0</v>
      </c>
      <c r="J186" s="45">
        <v>2</v>
      </c>
      <c r="K186" s="45">
        <v>8</v>
      </c>
      <c r="L186" s="45">
        <v>8</v>
      </c>
    </row>
    <row r="187" spans="1:12" s="30" customFormat="1" x14ac:dyDescent="0.2">
      <c r="A187" s="5" t="s">
        <v>64</v>
      </c>
      <c r="B187" s="45">
        <f t="shared" si="9"/>
        <v>60</v>
      </c>
      <c r="C187" s="45">
        <v>1</v>
      </c>
      <c r="D187" s="45">
        <v>2</v>
      </c>
      <c r="E187" s="45">
        <v>13</v>
      </c>
      <c r="F187" s="45">
        <v>2</v>
      </c>
      <c r="G187" s="45">
        <v>1</v>
      </c>
      <c r="H187" s="45">
        <v>33</v>
      </c>
      <c r="I187" s="45">
        <v>1</v>
      </c>
      <c r="J187" s="45">
        <v>1</v>
      </c>
      <c r="K187" s="45">
        <v>4</v>
      </c>
      <c r="L187" s="45">
        <v>2</v>
      </c>
    </row>
    <row r="188" spans="1:12" s="30" customFormat="1" x14ac:dyDescent="0.2">
      <c r="A188" s="5" t="s">
        <v>51</v>
      </c>
      <c r="B188" s="45">
        <f t="shared" si="9"/>
        <v>61</v>
      </c>
      <c r="C188" s="45">
        <v>1</v>
      </c>
      <c r="D188" s="45">
        <v>0</v>
      </c>
      <c r="E188" s="45">
        <v>0</v>
      </c>
      <c r="F188" s="45">
        <v>0</v>
      </c>
      <c r="G188" s="45">
        <v>0</v>
      </c>
      <c r="H188" s="45">
        <v>60</v>
      </c>
      <c r="I188" s="45">
        <v>0</v>
      </c>
      <c r="J188" s="45">
        <v>0</v>
      </c>
      <c r="K188" s="45">
        <v>0</v>
      </c>
      <c r="L188" s="45">
        <v>0</v>
      </c>
    </row>
    <row r="189" spans="1:12" s="30" customFormat="1" x14ac:dyDescent="0.2">
      <c r="A189" s="5" t="s">
        <v>56</v>
      </c>
      <c r="B189" s="45">
        <f t="shared" si="9"/>
        <v>49</v>
      </c>
      <c r="C189" s="45">
        <v>1</v>
      </c>
      <c r="D189" s="45">
        <v>2</v>
      </c>
      <c r="E189" s="45">
        <v>8</v>
      </c>
      <c r="F189" s="45">
        <v>1</v>
      </c>
      <c r="G189" s="45">
        <v>0</v>
      </c>
      <c r="H189" s="45">
        <v>36</v>
      </c>
      <c r="I189" s="45">
        <v>0</v>
      </c>
      <c r="J189" s="45">
        <v>0</v>
      </c>
      <c r="K189" s="45">
        <v>0</v>
      </c>
      <c r="L189" s="45">
        <v>1</v>
      </c>
    </row>
    <row r="190" spans="1:12" s="30" customFormat="1" x14ac:dyDescent="0.2">
      <c r="A190" s="5" t="s">
        <v>159</v>
      </c>
      <c r="B190" s="45">
        <f t="shared" si="9"/>
        <v>6</v>
      </c>
      <c r="C190" s="45">
        <v>0</v>
      </c>
      <c r="D190" s="45">
        <v>0</v>
      </c>
      <c r="E190" s="45">
        <v>1</v>
      </c>
      <c r="F190" s="45">
        <v>0</v>
      </c>
      <c r="G190" s="45">
        <v>0</v>
      </c>
      <c r="H190" s="45">
        <v>5</v>
      </c>
      <c r="I190" s="45">
        <v>0</v>
      </c>
      <c r="J190" s="45">
        <v>0</v>
      </c>
      <c r="K190" s="45">
        <v>0</v>
      </c>
      <c r="L190" s="45">
        <v>0</v>
      </c>
    </row>
    <row r="191" spans="1:12" s="30" customFormat="1" x14ac:dyDescent="0.2">
      <c r="A191" s="5" t="s">
        <v>92</v>
      </c>
      <c r="B191" s="45">
        <f t="shared" si="9"/>
        <v>20</v>
      </c>
      <c r="C191" s="45">
        <v>0</v>
      </c>
      <c r="D191" s="45">
        <v>2</v>
      </c>
      <c r="E191" s="45">
        <v>0</v>
      </c>
      <c r="F191" s="45">
        <v>0</v>
      </c>
      <c r="G191" s="45">
        <v>0</v>
      </c>
      <c r="H191" s="45">
        <v>18</v>
      </c>
      <c r="I191" s="45">
        <v>0</v>
      </c>
      <c r="J191" s="45">
        <v>0</v>
      </c>
      <c r="K191" s="45">
        <v>0</v>
      </c>
      <c r="L191" s="45">
        <v>0</v>
      </c>
    </row>
    <row r="192" spans="1:12" s="30" customFormat="1" x14ac:dyDescent="0.2">
      <c r="A192" s="5" t="s">
        <v>104</v>
      </c>
      <c r="B192" s="45">
        <f t="shared" si="9"/>
        <v>149</v>
      </c>
      <c r="C192" s="45">
        <v>8</v>
      </c>
      <c r="D192" s="45">
        <v>19</v>
      </c>
      <c r="E192" s="45">
        <v>18</v>
      </c>
      <c r="F192" s="45">
        <v>18</v>
      </c>
      <c r="G192" s="45">
        <v>4</v>
      </c>
      <c r="H192" s="45">
        <v>71</v>
      </c>
      <c r="I192" s="45">
        <v>1</v>
      </c>
      <c r="J192" s="45">
        <v>1</v>
      </c>
      <c r="K192" s="45">
        <v>5</v>
      </c>
      <c r="L192" s="45">
        <v>4</v>
      </c>
    </row>
    <row r="193" spans="1:12" s="30" customFormat="1" x14ac:dyDescent="0.2">
      <c r="A193" s="5" t="s">
        <v>65</v>
      </c>
      <c r="B193" s="45">
        <f t="shared" si="9"/>
        <v>115</v>
      </c>
      <c r="C193" s="45">
        <v>4</v>
      </c>
      <c r="D193" s="45">
        <v>27</v>
      </c>
      <c r="E193" s="45">
        <v>12</v>
      </c>
      <c r="F193" s="45">
        <v>6</v>
      </c>
      <c r="G193" s="45">
        <v>6</v>
      </c>
      <c r="H193" s="45">
        <v>48</v>
      </c>
      <c r="I193" s="45">
        <v>0</v>
      </c>
      <c r="J193" s="45">
        <v>0</v>
      </c>
      <c r="K193" s="45">
        <v>6</v>
      </c>
      <c r="L193" s="45">
        <v>6</v>
      </c>
    </row>
    <row r="194" spans="1:12" s="30" customFormat="1" x14ac:dyDescent="0.2">
      <c r="A194" s="5" t="s">
        <v>105</v>
      </c>
      <c r="B194" s="45">
        <f t="shared" si="9"/>
        <v>116</v>
      </c>
      <c r="C194" s="45">
        <v>3</v>
      </c>
      <c r="D194" s="45">
        <v>6</v>
      </c>
      <c r="E194" s="45">
        <v>9</v>
      </c>
      <c r="F194" s="45">
        <v>11</v>
      </c>
      <c r="G194" s="45">
        <v>7</v>
      </c>
      <c r="H194" s="45">
        <v>72</v>
      </c>
      <c r="I194" s="45">
        <v>0</v>
      </c>
      <c r="J194" s="45">
        <v>0</v>
      </c>
      <c r="K194" s="45">
        <v>5</v>
      </c>
      <c r="L194" s="45">
        <v>3</v>
      </c>
    </row>
    <row r="195" spans="1:12" s="30" customFormat="1" x14ac:dyDescent="0.2">
      <c r="A195" s="5" t="s">
        <v>66</v>
      </c>
      <c r="B195" s="45">
        <f t="shared" si="9"/>
        <v>146</v>
      </c>
      <c r="C195" s="45">
        <v>19</v>
      </c>
      <c r="D195" s="45">
        <v>13</v>
      </c>
      <c r="E195" s="45">
        <v>22</v>
      </c>
      <c r="F195" s="45">
        <v>11</v>
      </c>
      <c r="G195" s="45">
        <v>3</v>
      </c>
      <c r="H195" s="45">
        <v>61</v>
      </c>
      <c r="I195" s="45">
        <v>1</v>
      </c>
      <c r="J195" s="45">
        <v>2</v>
      </c>
      <c r="K195" s="45">
        <v>8</v>
      </c>
      <c r="L195" s="45">
        <v>6</v>
      </c>
    </row>
    <row r="196" spans="1:12" s="30" customFormat="1" x14ac:dyDescent="0.2">
      <c r="A196" s="5" t="s">
        <v>67</v>
      </c>
      <c r="B196" s="45">
        <f t="shared" si="9"/>
        <v>34</v>
      </c>
      <c r="C196" s="45">
        <v>0</v>
      </c>
      <c r="D196" s="45">
        <v>7</v>
      </c>
      <c r="E196" s="45">
        <v>10</v>
      </c>
      <c r="F196" s="45">
        <v>3</v>
      </c>
      <c r="G196" s="45">
        <v>1</v>
      </c>
      <c r="H196" s="45">
        <v>11</v>
      </c>
      <c r="I196" s="45">
        <v>0</v>
      </c>
      <c r="J196" s="45">
        <v>0</v>
      </c>
      <c r="K196" s="45">
        <v>0</v>
      </c>
      <c r="L196" s="45">
        <v>2</v>
      </c>
    </row>
    <row r="197" spans="1:12" s="30" customFormat="1" x14ac:dyDescent="0.2">
      <c r="A197" s="5" t="s">
        <v>160</v>
      </c>
      <c r="B197" s="45">
        <f t="shared" si="9"/>
        <v>8</v>
      </c>
      <c r="C197" s="45">
        <v>0</v>
      </c>
      <c r="D197" s="45">
        <v>2</v>
      </c>
      <c r="E197" s="45">
        <v>1</v>
      </c>
      <c r="F197" s="45">
        <v>1</v>
      </c>
      <c r="G197" s="45">
        <v>0</v>
      </c>
      <c r="H197" s="45">
        <v>3</v>
      </c>
      <c r="I197" s="45">
        <v>1</v>
      </c>
      <c r="J197" s="45">
        <v>0</v>
      </c>
      <c r="K197" s="45">
        <v>0</v>
      </c>
      <c r="L197" s="45">
        <v>0</v>
      </c>
    </row>
    <row r="198" spans="1:12" s="30" customFormat="1" x14ac:dyDescent="0.2">
      <c r="A198" s="5" t="s">
        <v>161</v>
      </c>
      <c r="B198" s="45">
        <f t="shared" si="9"/>
        <v>3</v>
      </c>
      <c r="C198" s="45">
        <v>0</v>
      </c>
      <c r="D198" s="45">
        <v>0</v>
      </c>
      <c r="E198" s="45">
        <v>1</v>
      </c>
      <c r="F198" s="45">
        <v>0</v>
      </c>
      <c r="G198" s="45">
        <v>0</v>
      </c>
      <c r="H198" s="45">
        <v>2</v>
      </c>
      <c r="I198" s="45">
        <v>0</v>
      </c>
      <c r="J198" s="45">
        <v>0</v>
      </c>
      <c r="K198" s="45">
        <v>0</v>
      </c>
      <c r="L198" s="45">
        <v>0</v>
      </c>
    </row>
    <row r="199" spans="1:12" s="30" customFormat="1" x14ac:dyDescent="0.2">
      <c r="A199" s="5" t="s">
        <v>93</v>
      </c>
      <c r="B199" s="45">
        <f t="shared" si="9"/>
        <v>28</v>
      </c>
      <c r="C199" s="45">
        <v>0</v>
      </c>
      <c r="D199" s="45">
        <v>6</v>
      </c>
      <c r="E199" s="45">
        <v>8</v>
      </c>
      <c r="F199" s="45">
        <v>2</v>
      </c>
      <c r="G199" s="45">
        <v>1</v>
      </c>
      <c r="H199" s="45">
        <v>5</v>
      </c>
      <c r="I199" s="45">
        <v>0</v>
      </c>
      <c r="J199" s="45">
        <v>1</v>
      </c>
      <c r="K199" s="45">
        <v>2</v>
      </c>
      <c r="L199" s="45">
        <v>3</v>
      </c>
    </row>
    <row r="200" spans="1:12" s="30" customFormat="1" x14ac:dyDescent="0.2">
      <c r="A200" s="5" t="s">
        <v>94</v>
      </c>
      <c r="B200" s="45">
        <f t="shared" si="9"/>
        <v>95</v>
      </c>
      <c r="C200" s="45">
        <v>4</v>
      </c>
      <c r="D200" s="45">
        <v>12</v>
      </c>
      <c r="E200" s="45">
        <v>12</v>
      </c>
      <c r="F200" s="45">
        <v>17</v>
      </c>
      <c r="G200" s="45">
        <v>2</v>
      </c>
      <c r="H200" s="45">
        <v>36</v>
      </c>
      <c r="I200" s="45">
        <v>3</v>
      </c>
      <c r="J200" s="45">
        <v>0</v>
      </c>
      <c r="K200" s="45">
        <v>2</v>
      </c>
      <c r="L200" s="45">
        <v>7</v>
      </c>
    </row>
    <row r="201" spans="1:12" s="30" customFormat="1" x14ac:dyDescent="0.2">
      <c r="A201" s="5" t="s">
        <v>162</v>
      </c>
      <c r="B201" s="45">
        <f t="shared" si="9"/>
        <v>86</v>
      </c>
      <c r="C201" s="45">
        <v>1</v>
      </c>
      <c r="D201" s="45">
        <v>6</v>
      </c>
      <c r="E201" s="45">
        <v>18</v>
      </c>
      <c r="F201" s="45">
        <v>6</v>
      </c>
      <c r="G201" s="45">
        <v>1</v>
      </c>
      <c r="H201" s="45">
        <v>45</v>
      </c>
      <c r="I201" s="45">
        <v>0</v>
      </c>
      <c r="J201" s="45">
        <v>1</v>
      </c>
      <c r="K201" s="45">
        <v>4</v>
      </c>
      <c r="L201" s="45">
        <v>4</v>
      </c>
    </row>
    <row r="202" spans="1:12" s="30" customFormat="1" x14ac:dyDescent="0.2">
      <c r="A202" s="5" t="s">
        <v>119</v>
      </c>
      <c r="B202" s="45">
        <f t="shared" si="9"/>
        <v>74</v>
      </c>
      <c r="C202" s="45">
        <v>0</v>
      </c>
      <c r="D202" s="45">
        <v>6</v>
      </c>
      <c r="E202" s="45">
        <v>3</v>
      </c>
      <c r="F202" s="45">
        <v>6</v>
      </c>
      <c r="G202" s="45">
        <v>1</v>
      </c>
      <c r="H202" s="45">
        <v>57</v>
      </c>
      <c r="I202" s="45">
        <v>0</v>
      </c>
      <c r="J202" s="45">
        <v>1</v>
      </c>
      <c r="K202" s="45">
        <v>0</v>
      </c>
      <c r="L202" s="45">
        <v>0</v>
      </c>
    </row>
    <row r="203" spans="1:12" s="30" customFormat="1" x14ac:dyDescent="0.2">
      <c r="A203" s="5" t="s">
        <v>106</v>
      </c>
      <c r="B203" s="45">
        <f t="shared" si="9"/>
        <v>13</v>
      </c>
      <c r="C203" s="45">
        <v>1</v>
      </c>
      <c r="D203" s="45">
        <v>0</v>
      </c>
      <c r="E203" s="45">
        <v>2</v>
      </c>
      <c r="F203" s="45">
        <v>3</v>
      </c>
      <c r="G203" s="45">
        <v>1</v>
      </c>
      <c r="H203" s="45">
        <v>5</v>
      </c>
      <c r="I203" s="45">
        <v>0</v>
      </c>
      <c r="J203" s="45">
        <v>0</v>
      </c>
      <c r="K203" s="45">
        <v>0</v>
      </c>
      <c r="L203" s="45">
        <v>1</v>
      </c>
    </row>
    <row r="204" spans="1:12" s="30" customFormat="1" x14ac:dyDescent="0.2">
      <c r="A204" s="5" t="s">
        <v>163</v>
      </c>
      <c r="B204" s="45">
        <f t="shared" si="9"/>
        <v>14</v>
      </c>
      <c r="C204" s="45">
        <v>0</v>
      </c>
      <c r="D204" s="45">
        <v>5</v>
      </c>
      <c r="E204" s="45">
        <v>2</v>
      </c>
      <c r="F204" s="45">
        <v>2</v>
      </c>
      <c r="G204" s="45">
        <v>0</v>
      </c>
      <c r="H204" s="45">
        <v>5</v>
      </c>
      <c r="I204" s="45">
        <v>0</v>
      </c>
      <c r="J204" s="45">
        <v>0</v>
      </c>
      <c r="K204" s="45">
        <v>0</v>
      </c>
      <c r="L204" s="45">
        <v>0</v>
      </c>
    </row>
    <row r="205" spans="1:12" s="30" customFormat="1" x14ac:dyDescent="0.2">
      <c r="A205" s="5" t="s">
        <v>52</v>
      </c>
      <c r="B205" s="45">
        <f t="shared" si="9"/>
        <v>20</v>
      </c>
      <c r="C205" s="45">
        <v>0</v>
      </c>
      <c r="D205" s="45">
        <v>5</v>
      </c>
      <c r="E205" s="45">
        <v>3</v>
      </c>
      <c r="F205" s="45">
        <v>2</v>
      </c>
      <c r="G205" s="45">
        <v>1</v>
      </c>
      <c r="H205" s="45">
        <v>9</v>
      </c>
      <c r="I205" s="45">
        <v>0</v>
      </c>
      <c r="J205" s="45">
        <v>0</v>
      </c>
      <c r="K205" s="45">
        <v>0</v>
      </c>
      <c r="L205" s="45">
        <v>0</v>
      </c>
    </row>
    <row r="206" spans="1:12" s="30" customFormat="1" x14ac:dyDescent="0.2">
      <c r="A206" s="5" t="s">
        <v>57</v>
      </c>
      <c r="B206" s="45">
        <f t="shared" si="9"/>
        <v>60</v>
      </c>
      <c r="C206" s="45">
        <v>2</v>
      </c>
      <c r="D206" s="45">
        <v>10</v>
      </c>
      <c r="E206" s="45">
        <v>13</v>
      </c>
      <c r="F206" s="45">
        <v>2</v>
      </c>
      <c r="G206" s="45">
        <v>0</v>
      </c>
      <c r="H206" s="45">
        <v>26</v>
      </c>
      <c r="I206" s="45">
        <v>0</v>
      </c>
      <c r="J206" s="45">
        <v>0</v>
      </c>
      <c r="K206" s="45">
        <v>6</v>
      </c>
      <c r="L206" s="45">
        <v>1</v>
      </c>
    </row>
    <row r="207" spans="1:12" s="30" customFormat="1" x14ac:dyDescent="0.2">
      <c r="A207" s="5" t="s">
        <v>164</v>
      </c>
      <c r="B207" s="45">
        <f t="shared" si="9"/>
        <v>38</v>
      </c>
      <c r="C207" s="45">
        <v>0</v>
      </c>
      <c r="D207" s="45">
        <v>2</v>
      </c>
      <c r="E207" s="45">
        <v>7</v>
      </c>
      <c r="F207" s="45">
        <v>1</v>
      </c>
      <c r="G207" s="45">
        <v>0</v>
      </c>
      <c r="H207" s="45">
        <v>26</v>
      </c>
      <c r="I207" s="45">
        <v>1</v>
      </c>
      <c r="J207" s="45">
        <v>0</v>
      </c>
      <c r="K207" s="45">
        <v>0</v>
      </c>
      <c r="L207" s="45">
        <v>1</v>
      </c>
    </row>
    <row r="208" spans="1:12" s="30" customFormat="1" x14ac:dyDescent="0.2">
      <c r="A208" s="5" t="s">
        <v>58</v>
      </c>
      <c r="B208" s="45">
        <f t="shared" si="9"/>
        <v>28</v>
      </c>
      <c r="C208" s="45">
        <v>5</v>
      </c>
      <c r="D208" s="45">
        <v>3</v>
      </c>
      <c r="E208" s="45">
        <v>3</v>
      </c>
      <c r="F208" s="45">
        <v>6</v>
      </c>
      <c r="G208" s="45">
        <v>0</v>
      </c>
      <c r="H208" s="45">
        <v>11</v>
      </c>
      <c r="I208" s="45">
        <v>0</v>
      </c>
      <c r="J208" s="45">
        <v>0</v>
      </c>
      <c r="K208" s="45">
        <v>0</v>
      </c>
      <c r="L208" s="45">
        <v>0</v>
      </c>
    </row>
    <row r="209" spans="1:12" s="30" customFormat="1" x14ac:dyDescent="0.2">
      <c r="A209" s="5" t="s">
        <v>165</v>
      </c>
      <c r="B209" s="45">
        <f t="shared" si="9"/>
        <v>8</v>
      </c>
      <c r="C209" s="45">
        <v>0</v>
      </c>
      <c r="D209" s="45">
        <v>1</v>
      </c>
      <c r="E209" s="45">
        <v>1</v>
      </c>
      <c r="F209" s="45">
        <v>2</v>
      </c>
      <c r="G209" s="45">
        <v>0</v>
      </c>
      <c r="H209" s="45">
        <v>4</v>
      </c>
      <c r="I209" s="45">
        <v>0</v>
      </c>
      <c r="J209" s="45">
        <v>0</v>
      </c>
      <c r="K209" s="45">
        <v>0</v>
      </c>
      <c r="L209" s="45">
        <v>0</v>
      </c>
    </row>
    <row r="210" spans="1:12" s="30" customFormat="1" x14ac:dyDescent="0.2">
      <c r="A210" s="5" t="s">
        <v>166</v>
      </c>
      <c r="B210" s="45">
        <f t="shared" si="9"/>
        <v>9</v>
      </c>
      <c r="C210" s="45">
        <v>0</v>
      </c>
      <c r="D210" s="45">
        <v>0</v>
      </c>
      <c r="E210" s="45">
        <v>2</v>
      </c>
      <c r="F210" s="45">
        <v>2</v>
      </c>
      <c r="G210" s="45">
        <v>0</v>
      </c>
      <c r="H210" s="45">
        <v>3</v>
      </c>
      <c r="I210" s="45">
        <v>0</v>
      </c>
      <c r="J210" s="45">
        <v>1</v>
      </c>
      <c r="K210" s="45">
        <v>1</v>
      </c>
      <c r="L210" s="45">
        <v>0</v>
      </c>
    </row>
    <row r="211" spans="1:12" s="30" customFormat="1" x14ac:dyDescent="0.2">
      <c r="A211" s="5" t="s">
        <v>107</v>
      </c>
      <c r="B211" s="45">
        <f t="shared" si="9"/>
        <v>28</v>
      </c>
      <c r="C211" s="45">
        <v>2</v>
      </c>
      <c r="D211" s="45">
        <v>3</v>
      </c>
      <c r="E211" s="45">
        <v>4</v>
      </c>
      <c r="F211" s="45">
        <v>4</v>
      </c>
      <c r="G211" s="45">
        <v>2</v>
      </c>
      <c r="H211" s="45">
        <v>13</v>
      </c>
      <c r="I211" s="45">
        <v>0</v>
      </c>
      <c r="J211" s="45">
        <v>0</v>
      </c>
      <c r="K211" s="45">
        <v>0</v>
      </c>
      <c r="L211" s="45">
        <v>0</v>
      </c>
    </row>
    <row r="212" spans="1:12" s="30" customFormat="1" x14ac:dyDescent="0.2">
      <c r="A212" s="5" t="s">
        <v>120</v>
      </c>
      <c r="B212" s="45">
        <f t="shared" si="9"/>
        <v>5</v>
      </c>
      <c r="C212" s="45">
        <v>0</v>
      </c>
      <c r="D212" s="45">
        <v>0</v>
      </c>
      <c r="E212" s="45">
        <v>0</v>
      </c>
      <c r="F212" s="45">
        <v>1</v>
      </c>
      <c r="G212" s="45">
        <v>0</v>
      </c>
      <c r="H212" s="45">
        <v>2</v>
      </c>
      <c r="I212" s="45">
        <v>0</v>
      </c>
      <c r="J212" s="45">
        <v>0</v>
      </c>
      <c r="K212" s="45">
        <v>2</v>
      </c>
      <c r="L212" s="45">
        <v>0</v>
      </c>
    </row>
    <row r="213" spans="1:12" s="30" customFormat="1" x14ac:dyDescent="0.2">
      <c r="A213" s="5" t="s">
        <v>167</v>
      </c>
      <c r="B213" s="45">
        <f t="shared" si="9"/>
        <v>7</v>
      </c>
      <c r="C213" s="45">
        <v>0</v>
      </c>
      <c r="D213" s="45">
        <v>1</v>
      </c>
      <c r="E213" s="45">
        <v>0</v>
      </c>
      <c r="F213" s="45">
        <v>0</v>
      </c>
      <c r="G213" s="45">
        <v>0</v>
      </c>
      <c r="H213" s="45">
        <v>6</v>
      </c>
      <c r="I213" s="45">
        <v>0</v>
      </c>
      <c r="J213" s="45">
        <v>0</v>
      </c>
      <c r="K213" s="45">
        <v>0</v>
      </c>
      <c r="L213" s="45">
        <v>0</v>
      </c>
    </row>
    <row r="214" spans="1:12" s="30" customFormat="1" x14ac:dyDescent="0.2">
      <c r="A214" s="5" t="s">
        <v>121</v>
      </c>
      <c r="B214" s="45">
        <f t="shared" si="9"/>
        <v>74</v>
      </c>
      <c r="C214" s="45">
        <v>1</v>
      </c>
      <c r="D214" s="45">
        <v>13</v>
      </c>
      <c r="E214" s="45">
        <v>6</v>
      </c>
      <c r="F214" s="45">
        <v>10</v>
      </c>
      <c r="G214" s="45">
        <v>4</v>
      </c>
      <c r="H214" s="45">
        <v>27</v>
      </c>
      <c r="I214" s="45">
        <v>1</v>
      </c>
      <c r="J214" s="45">
        <v>0</v>
      </c>
      <c r="K214" s="45">
        <v>8</v>
      </c>
      <c r="L214" s="45">
        <v>4</v>
      </c>
    </row>
    <row r="215" spans="1:12" s="30" customFormat="1" x14ac:dyDescent="0.2">
      <c r="A215" s="5" t="s">
        <v>168</v>
      </c>
      <c r="B215" s="45">
        <f t="shared" si="9"/>
        <v>2</v>
      </c>
      <c r="C215" s="45">
        <v>0</v>
      </c>
      <c r="D215" s="45">
        <v>0</v>
      </c>
      <c r="E215" s="45">
        <v>0</v>
      </c>
      <c r="F215" s="45">
        <v>0</v>
      </c>
      <c r="G215" s="45">
        <v>0</v>
      </c>
      <c r="H215" s="45">
        <v>2</v>
      </c>
      <c r="I215" s="45">
        <v>0</v>
      </c>
      <c r="J215" s="45">
        <v>0</v>
      </c>
      <c r="K215" s="45">
        <v>0</v>
      </c>
      <c r="L215" s="45">
        <v>0</v>
      </c>
    </row>
    <row r="216" spans="1:12" s="30" customFormat="1" x14ac:dyDescent="0.2">
      <c r="A216" s="5" t="s">
        <v>169</v>
      </c>
      <c r="B216" s="45">
        <f t="shared" si="9"/>
        <v>6</v>
      </c>
      <c r="C216" s="45">
        <v>0</v>
      </c>
      <c r="D216" s="45">
        <v>4</v>
      </c>
      <c r="E216" s="45">
        <v>0</v>
      </c>
      <c r="F216" s="45">
        <v>0</v>
      </c>
      <c r="G216" s="45">
        <v>0</v>
      </c>
      <c r="H216" s="45">
        <v>2</v>
      </c>
      <c r="I216" s="45">
        <v>0</v>
      </c>
      <c r="J216" s="45">
        <v>0</v>
      </c>
      <c r="K216" s="45">
        <v>0</v>
      </c>
      <c r="L216" s="45">
        <v>0</v>
      </c>
    </row>
    <row r="217" spans="1:12" s="30" customFormat="1" x14ac:dyDescent="0.2">
      <c r="A217" s="5" t="s">
        <v>170</v>
      </c>
      <c r="B217" s="45">
        <f t="shared" ref="B217:B248" si="10">SUM(C217:L217)</f>
        <v>2</v>
      </c>
      <c r="C217" s="45">
        <v>0</v>
      </c>
      <c r="D217" s="45">
        <v>1</v>
      </c>
      <c r="E217" s="45">
        <v>0</v>
      </c>
      <c r="F217" s="45">
        <v>0</v>
      </c>
      <c r="G217" s="45">
        <v>0</v>
      </c>
      <c r="H217" s="45">
        <v>1</v>
      </c>
      <c r="I217" s="45">
        <v>0</v>
      </c>
      <c r="J217" s="45">
        <v>0</v>
      </c>
      <c r="K217" s="45">
        <v>0</v>
      </c>
      <c r="L217" s="45">
        <v>0</v>
      </c>
    </row>
    <row r="218" spans="1:12" s="30" customFormat="1" x14ac:dyDescent="0.2">
      <c r="A218" s="5" t="s">
        <v>108</v>
      </c>
      <c r="B218" s="45">
        <f t="shared" si="10"/>
        <v>16</v>
      </c>
      <c r="C218" s="45">
        <v>0</v>
      </c>
      <c r="D218" s="45">
        <v>2</v>
      </c>
      <c r="E218" s="45">
        <v>1</v>
      </c>
      <c r="F218" s="45">
        <v>1</v>
      </c>
      <c r="G218" s="45">
        <v>0</v>
      </c>
      <c r="H218" s="45">
        <v>11</v>
      </c>
      <c r="I218" s="45">
        <v>0</v>
      </c>
      <c r="J218" s="45">
        <v>0</v>
      </c>
      <c r="K218" s="45">
        <v>1</v>
      </c>
      <c r="L218" s="45">
        <v>0</v>
      </c>
    </row>
    <row r="219" spans="1:12" s="30" customFormat="1" x14ac:dyDescent="0.2">
      <c r="A219" s="5" t="s">
        <v>171</v>
      </c>
      <c r="B219" s="45">
        <f t="shared" si="10"/>
        <v>23</v>
      </c>
      <c r="C219" s="45">
        <v>0</v>
      </c>
      <c r="D219" s="45">
        <v>1</v>
      </c>
      <c r="E219" s="45">
        <v>1</v>
      </c>
      <c r="F219" s="45">
        <v>1</v>
      </c>
      <c r="G219" s="45">
        <v>0</v>
      </c>
      <c r="H219" s="45">
        <v>15</v>
      </c>
      <c r="I219" s="45">
        <v>0</v>
      </c>
      <c r="J219" s="45">
        <v>0</v>
      </c>
      <c r="K219" s="45">
        <v>5</v>
      </c>
      <c r="L219" s="45">
        <v>0</v>
      </c>
    </row>
    <row r="220" spans="1:12" s="30" customFormat="1" x14ac:dyDescent="0.2">
      <c r="A220" s="5" t="s">
        <v>172</v>
      </c>
      <c r="B220" s="45">
        <f t="shared" si="10"/>
        <v>13</v>
      </c>
      <c r="C220" s="45">
        <v>0</v>
      </c>
      <c r="D220" s="45">
        <v>1</v>
      </c>
      <c r="E220" s="45">
        <v>2</v>
      </c>
      <c r="F220" s="45">
        <v>1</v>
      </c>
      <c r="G220" s="45">
        <v>0</v>
      </c>
      <c r="H220" s="45">
        <v>9</v>
      </c>
      <c r="I220" s="45">
        <v>0</v>
      </c>
      <c r="J220" s="45">
        <v>0</v>
      </c>
      <c r="K220" s="45">
        <v>0</v>
      </c>
      <c r="L220" s="45">
        <v>0</v>
      </c>
    </row>
    <row r="221" spans="1:12" s="30" customFormat="1" x14ac:dyDescent="0.2">
      <c r="A221" s="5" t="s">
        <v>173</v>
      </c>
      <c r="B221" s="45">
        <f t="shared" si="10"/>
        <v>5</v>
      </c>
      <c r="C221" s="45">
        <v>0</v>
      </c>
      <c r="D221" s="45">
        <v>0</v>
      </c>
      <c r="E221" s="45">
        <v>0</v>
      </c>
      <c r="F221" s="45">
        <v>3</v>
      </c>
      <c r="G221" s="45">
        <v>0</v>
      </c>
      <c r="H221" s="45">
        <v>2</v>
      </c>
      <c r="I221" s="45">
        <v>0</v>
      </c>
      <c r="J221" s="45">
        <v>0</v>
      </c>
      <c r="K221" s="45">
        <v>0</v>
      </c>
      <c r="L221" s="45">
        <v>0</v>
      </c>
    </row>
    <row r="222" spans="1:12" s="30" customFormat="1" x14ac:dyDescent="0.2">
      <c r="A222" s="5" t="s">
        <v>109</v>
      </c>
      <c r="B222" s="45">
        <f t="shared" si="10"/>
        <v>13</v>
      </c>
      <c r="C222" s="45">
        <v>1</v>
      </c>
      <c r="D222" s="45">
        <v>1</v>
      </c>
      <c r="E222" s="45">
        <v>1</v>
      </c>
      <c r="F222" s="45">
        <v>3</v>
      </c>
      <c r="G222" s="45">
        <v>0</v>
      </c>
      <c r="H222" s="45">
        <v>6</v>
      </c>
      <c r="I222" s="45">
        <v>0</v>
      </c>
      <c r="J222" s="45">
        <v>0</v>
      </c>
      <c r="K222" s="45">
        <v>0</v>
      </c>
      <c r="L222" s="45">
        <v>1</v>
      </c>
    </row>
    <row r="223" spans="1:12" s="30" customFormat="1" x14ac:dyDescent="0.2">
      <c r="A223" s="5" t="s">
        <v>174</v>
      </c>
      <c r="B223" s="45">
        <f t="shared" si="10"/>
        <v>9</v>
      </c>
      <c r="C223" s="45">
        <v>1</v>
      </c>
      <c r="D223" s="45">
        <v>0</v>
      </c>
      <c r="E223" s="45">
        <v>2</v>
      </c>
      <c r="F223" s="45">
        <v>1</v>
      </c>
      <c r="G223" s="45">
        <v>0</v>
      </c>
      <c r="H223" s="45">
        <v>5</v>
      </c>
      <c r="I223" s="45">
        <v>0</v>
      </c>
      <c r="J223" s="45">
        <v>0</v>
      </c>
      <c r="K223" s="45">
        <v>0</v>
      </c>
      <c r="L223" s="45">
        <v>0</v>
      </c>
    </row>
    <row r="224" spans="1:12" s="30" customFormat="1" x14ac:dyDescent="0.2">
      <c r="A224" s="5" t="s">
        <v>175</v>
      </c>
      <c r="B224" s="45">
        <f t="shared" si="10"/>
        <v>11</v>
      </c>
      <c r="C224" s="45">
        <v>0</v>
      </c>
      <c r="D224" s="45">
        <v>0</v>
      </c>
      <c r="E224" s="45">
        <v>0</v>
      </c>
      <c r="F224" s="45">
        <v>0</v>
      </c>
      <c r="G224" s="45">
        <v>0</v>
      </c>
      <c r="H224" s="45">
        <v>11</v>
      </c>
      <c r="I224" s="45">
        <v>0</v>
      </c>
      <c r="J224" s="45">
        <v>0</v>
      </c>
      <c r="K224" s="45">
        <v>0</v>
      </c>
      <c r="L224" s="45">
        <v>0</v>
      </c>
    </row>
    <row r="225" spans="1:12" s="30" customFormat="1" x14ac:dyDescent="0.2">
      <c r="A225" s="5" t="s">
        <v>110</v>
      </c>
      <c r="B225" s="45">
        <f t="shared" si="10"/>
        <v>26</v>
      </c>
      <c r="C225" s="45">
        <v>2</v>
      </c>
      <c r="D225" s="45">
        <v>3</v>
      </c>
      <c r="E225" s="45">
        <v>0</v>
      </c>
      <c r="F225" s="45">
        <v>7</v>
      </c>
      <c r="G225" s="45">
        <v>0</v>
      </c>
      <c r="H225" s="45">
        <v>13</v>
      </c>
      <c r="I225" s="45">
        <v>0</v>
      </c>
      <c r="J225" s="45">
        <v>0</v>
      </c>
      <c r="K225" s="45">
        <v>0</v>
      </c>
      <c r="L225" s="45">
        <v>1</v>
      </c>
    </row>
    <row r="226" spans="1:12" s="30" customFormat="1" x14ac:dyDescent="0.2">
      <c r="A226" s="5" t="s">
        <v>176</v>
      </c>
      <c r="B226" s="45">
        <f t="shared" si="10"/>
        <v>14</v>
      </c>
      <c r="C226" s="45">
        <v>1</v>
      </c>
      <c r="D226" s="45">
        <v>1</v>
      </c>
      <c r="E226" s="45">
        <v>2</v>
      </c>
      <c r="F226" s="45">
        <v>0</v>
      </c>
      <c r="G226" s="45">
        <v>0</v>
      </c>
      <c r="H226" s="45">
        <v>9</v>
      </c>
      <c r="I226" s="45">
        <v>0</v>
      </c>
      <c r="J226" s="45">
        <v>0</v>
      </c>
      <c r="K226" s="45">
        <v>1</v>
      </c>
      <c r="L226" s="45">
        <v>0</v>
      </c>
    </row>
    <row r="227" spans="1:12" s="30" customFormat="1" x14ac:dyDescent="0.2">
      <c r="A227" s="5" t="s">
        <v>177</v>
      </c>
      <c r="B227" s="45">
        <f t="shared" si="10"/>
        <v>13</v>
      </c>
      <c r="C227" s="45">
        <v>1</v>
      </c>
      <c r="D227" s="45">
        <v>4</v>
      </c>
      <c r="E227" s="45">
        <v>2</v>
      </c>
      <c r="F227" s="45">
        <v>1</v>
      </c>
      <c r="G227" s="45">
        <v>0</v>
      </c>
      <c r="H227" s="45">
        <v>4</v>
      </c>
      <c r="I227" s="45">
        <v>0</v>
      </c>
      <c r="J227" s="45">
        <v>0</v>
      </c>
      <c r="K227" s="45">
        <v>0</v>
      </c>
      <c r="L227" s="45">
        <v>1</v>
      </c>
    </row>
    <row r="228" spans="1:12" s="30" customFormat="1" x14ac:dyDescent="0.2">
      <c r="A228" s="5" t="s">
        <v>73</v>
      </c>
      <c r="B228" s="45">
        <f t="shared" si="10"/>
        <v>73</v>
      </c>
      <c r="C228" s="45">
        <v>1</v>
      </c>
      <c r="D228" s="45">
        <v>0</v>
      </c>
      <c r="E228" s="45">
        <v>2</v>
      </c>
      <c r="F228" s="45">
        <v>0</v>
      </c>
      <c r="G228" s="45">
        <v>0</v>
      </c>
      <c r="H228" s="45">
        <v>70</v>
      </c>
      <c r="I228" s="45">
        <v>0</v>
      </c>
      <c r="J228" s="45">
        <v>0</v>
      </c>
      <c r="K228" s="45">
        <v>0</v>
      </c>
      <c r="L228" s="45">
        <v>0</v>
      </c>
    </row>
    <row r="229" spans="1:12" s="30" customFormat="1" x14ac:dyDescent="0.2">
      <c r="A229" s="5" t="s">
        <v>178</v>
      </c>
      <c r="B229" s="45">
        <f t="shared" si="10"/>
        <v>35</v>
      </c>
      <c r="C229" s="45">
        <v>0</v>
      </c>
      <c r="D229" s="45">
        <v>0</v>
      </c>
      <c r="E229" s="45">
        <v>2</v>
      </c>
      <c r="F229" s="45">
        <v>4</v>
      </c>
      <c r="G229" s="45">
        <v>0</v>
      </c>
      <c r="H229" s="45">
        <v>28</v>
      </c>
      <c r="I229" s="45">
        <v>0</v>
      </c>
      <c r="J229" s="45">
        <v>0</v>
      </c>
      <c r="K229" s="45">
        <v>0</v>
      </c>
      <c r="L229" s="45">
        <v>1</v>
      </c>
    </row>
    <row r="230" spans="1:12" s="30" customFormat="1" x14ac:dyDescent="0.2">
      <c r="A230" s="5" t="s">
        <v>179</v>
      </c>
      <c r="B230" s="45">
        <f t="shared" si="10"/>
        <v>10</v>
      </c>
      <c r="C230" s="45">
        <v>1</v>
      </c>
      <c r="D230" s="45">
        <v>1</v>
      </c>
      <c r="E230" s="45">
        <v>1</v>
      </c>
      <c r="F230" s="45">
        <v>0</v>
      </c>
      <c r="G230" s="45">
        <v>0</v>
      </c>
      <c r="H230" s="45">
        <v>5</v>
      </c>
      <c r="I230" s="45">
        <v>0</v>
      </c>
      <c r="J230" s="45">
        <v>0</v>
      </c>
      <c r="K230" s="45">
        <v>2</v>
      </c>
      <c r="L230" s="45">
        <v>0</v>
      </c>
    </row>
    <row r="231" spans="1:12" s="30" customFormat="1" x14ac:dyDescent="0.2">
      <c r="A231" s="5" t="s">
        <v>180</v>
      </c>
      <c r="B231" s="45">
        <f t="shared" si="10"/>
        <v>39</v>
      </c>
      <c r="C231" s="45">
        <v>0</v>
      </c>
      <c r="D231" s="45">
        <v>1</v>
      </c>
      <c r="E231" s="45">
        <v>5</v>
      </c>
      <c r="F231" s="45">
        <v>3</v>
      </c>
      <c r="G231" s="45">
        <v>1</v>
      </c>
      <c r="H231" s="45">
        <v>26</v>
      </c>
      <c r="I231" s="45">
        <v>0</v>
      </c>
      <c r="J231" s="45">
        <v>0</v>
      </c>
      <c r="K231" s="45">
        <v>2</v>
      </c>
      <c r="L231" s="45">
        <v>1</v>
      </c>
    </row>
    <row r="232" spans="1:12" s="30" customFormat="1" x14ac:dyDescent="0.2">
      <c r="A232" s="5" t="s">
        <v>181</v>
      </c>
      <c r="B232" s="45">
        <f t="shared" si="10"/>
        <v>28</v>
      </c>
      <c r="C232" s="45">
        <v>0</v>
      </c>
      <c r="D232" s="45">
        <v>6</v>
      </c>
      <c r="E232" s="45">
        <v>2</v>
      </c>
      <c r="F232" s="45">
        <v>1</v>
      </c>
      <c r="G232" s="45">
        <v>0</v>
      </c>
      <c r="H232" s="45">
        <v>15</v>
      </c>
      <c r="I232" s="45">
        <v>0</v>
      </c>
      <c r="J232" s="45">
        <v>0</v>
      </c>
      <c r="K232" s="45">
        <v>3</v>
      </c>
      <c r="L232" s="45">
        <v>1</v>
      </c>
    </row>
    <row r="233" spans="1:12" s="30" customFormat="1" x14ac:dyDescent="0.2">
      <c r="A233" s="5" t="s">
        <v>182</v>
      </c>
      <c r="B233" s="45">
        <f t="shared" si="10"/>
        <v>6</v>
      </c>
      <c r="C233" s="45">
        <v>1</v>
      </c>
      <c r="D233" s="45">
        <v>2</v>
      </c>
      <c r="E233" s="45">
        <v>2</v>
      </c>
      <c r="F233" s="45">
        <v>0</v>
      </c>
      <c r="G233" s="45">
        <v>0</v>
      </c>
      <c r="H233" s="45">
        <v>1</v>
      </c>
      <c r="I233" s="45">
        <v>0</v>
      </c>
      <c r="J233" s="45">
        <v>0</v>
      </c>
      <c r="K233" s="45">
        <v>0</v>
      </c>
      <c r="L233" s="45">
        <v>0</v>
      </c>
    </row>
    <row r="234" spans="1:12" s="30" customFormat="1" x14ac:dyDescent="0.2">
      <c r="A234" s="5" t="s">
        <v>183</v>
      </c>
      <c r="B234" s="45">
        <f t="shared" si="10"/>
        <v>10</v>
      </c>
      <c r="C234" s="45">
        <v>0</v>
      </c>
      <c r="D234" s="45">
        <v>2</v>
      </c>
      <c r="E234" s="45">
        <v>1</v>
      </c>
      <c r="F234" s="45">
        <v>0</v>
      </c>
      <c r="G234" s="45">
        <v>0</v>
      </c>
      <c r="H234" s="45">
        <v>6</v>
      </c>
      <c r="I234" s="45">
        <v>0</v>
      </c>
      <c r="J234" s="45">
        <v>0</v>
      </c>
      <c r="K234" s="45">
        <v>0</v>
      </c>
      <c r="L234" s="45">
        <v>1</v>
      </c>
    </row>
    <row r="235" spans="1:12" s="30" customFormat="1" x14ac:dyDescent="0.2">
      <c r="A235" s="5" t="s">
        <v>74</v>
      </c>
      <c r="B235" s="45">
        <f t="shared" si="10"/>
        <v>71</v>
      </c>
      <c r="C235" s="45">
        <v>0</v>
      </c>
      <c r="D235" s="45">
        <v>9</v>
      </c>
      <c r="E235" s="45">
        <v>15</v>
      </c>
      <c r="F235" s="45">
        <v>7</v>
      </c>
      <c r="G235" s="45">
        <v>1</v>
      </c>
      <c r="H235" s="45">
        <v>29</v>
      </c>
      <c r="I235" s="45">
        <v>2</v>
      </c>
      <c r="J235" s="45">
        <v>0</v>
      </c>
      <c r="K235" s="45">
        <v>4</v>
      </c>
      <c r="L235" s="45">
        <v>4</v>
      </c>
    </row>
    <row r="236" spans="1:12" s="30" customFormat="1" x14ac:dyDescent="0.2">
      <c r="A236" s="5" t="s">
        <v>184</v>
      </c>
      <c r="B236" s="45">
        <f t="shared" si="10"/>
        <v>14</v>
      </c>
      <c r="C236" s="45">
        <v>0</v>
      </c>
      <c r="D236" s="45">
        <v>5</v>
      </c>
      <c r="E236" s="45">
        <v>3</v>
      </c>
      <c r="F236" s="45">
        <v>0</v>
      </c>
      <c r="G236" s="45">
        <v>0</v>
      </c>
      <c r="H236" s="45">
        <v>3</v>
      </c>
      <c r="I236" s="45">
        <v>0</v>
      </c>
      <c r="J236" s="45">
        <v>0</v>
      </c>
      <c r="K236" s="45">
        <v>3</v>
      </c>
      <c r="L236" s="45">
        <v>0</v>
      </c>
    </row>
    <row r="237" spans="1:12" s="30" customFormat="1" x14ac:dyDescent="0.2">
      <c r="A237" s="5" t="s">
        <v>122</v>
      </c>
      <c r="B237" s="45">
        <f t="shared" si="10"/>
        <v>51</v>
      </c>
      <c r="C237" s="45">
        <v>1</v>
      </c>
      <c r="D237" s="45">
        <v>7</v>
      </c>
      <c r="E237" s="45">
        <v>9</v>
      </c>
      <c r="F237" s="45">
        <v>12</v>
      </c>
      <c r="G237" s="45">
        <v>2</v>
      </c>
      <c r="H237" s="45">
        <v>18</v>
      </c>
      <c r="I237" s="45">
        <v>1</v>
      </c>
      <c r="J237" s="45">
        <v>0</v>
      </c>
      <c r="K237" s="45">
        <v>1</v>
      </c>
      <c r="L237" s="45">
        <v>0</v>
      </c>
    </row>
    <row r="238" spans="1:12" s="30" customFormat="1" x14ac:dyDescent="0.2">
      <c r="A238" s="5" t="s">
        <v>185</v>
      </c>
      <c r="B238" s="45">
        <f t="shared" si="10"/>
        <v>11</v>
      </c>
      <c r="C238" s="45">
        <v>0</v>
      </c>
      <c r="D238" s="45">
        <v>1</v>
      </c>
      <c r="E238" s="45">
        <v>1</v>
      </c>
      <c r="F238" s="45">
        <v>3</v>
      </c>
      <c r="G238" s="45">
        <v>1</v>
      </c>
      <c r="H238" s="45">
        <v>5</v>
      </c>
      <c r="I238" s="45">
        <v>0</v>
      </c>
      <c r="J238" s="45">
        <v>0</v>
      </c>
      <c r="K238" s="45">
        <v>0</v>
      </c>
      <c r="L238" s="45">
        <v>0</v>
      </c>
    </row>
    <row r="239" spans="1:12" s="30" customFormat="1" x14ac:dyDescent="0.2">
      <c r="A239" s="5" t="s">
        <v>68</v>
      </c>
      <c r="B239" s="45">
        <f t="shared" si="10"/>
        <v>144</v>
      </c>
      <c r="C239" s="45">
        <v>7</v>
      </c>
      <c r="D239" s="45">
        <v>3</v>
      </c>
      <c r="E239" s="45">
        <v>20</v>
      </c>
      <c r="F239" s="45">
        <v>17</v>
      </c>
      <c r="G239" s="45">
        <v>4</v>
      </c>
      <c r="H239" s="45">
        <v>78</v>
      </c>
      <c r="I239" s="45">
        <v>3</v>
      </c>
      <c r="J239" s="45">
        <v>3</v>
      </c>
      <c r="K239" s="45">
        <v>7</v>
      </c>
      <c r="L239" s="45">
        <v>2</v>
      </c>
    </row>
    <row r="240" spans="1:12" s="30" customFormat="1" x14ac:dyDescent="0.2">
      <c r="A240" s="5" t="s">
        <v>59</v>
      </c>
      <c r="B240" s="45">
        <f t="shared" si="10"/>
        <v>170</v>
      </c>
      <c r="C240" s="45">
        <v>2</v>
      </c>
      <c r="D240" s="45">
        <v>11</v>
      </c>
      <c r="E240" s="45">
        <v>18</v>
      </c>
      <c r="F240" s="45">
        <v>8</v>
      </c>
      <c r="G240" s="45">
        <v>0</v>
      </c>
      <c r="H240" s="45">
        <v>125</v>
      </c>
      <c r="I240" s="45">
        <v>0</v>
      </c>
      <c r="J240" s="45">
        <v>2</v>
      </c>
      <c r="K240" s="45">
        <v>2</v>
      </c>
      <c r="L240" s="45">
        <v>2</v>
      </c>
    </row>
    <row r="241" spans="1:12" s="30" customFormat="1" x14ac:dyDescent="0.2">
      <c r="A241" s="5" t="s">
        <v>186</v>
      </c>
      <c r="B241" s="45">
        <f t="shared" si="10"/>
        <v>6</v>
      </c>
      <c r="C241" s="45">
        <v>0</v>
      </c>
      <c r="D241" s="45">
        <v>2</v>
      </c>
      <c r="E241" s="45">
        <v>1</v>
      </c>
      <c r="F241" s="45">
        <v>1</v>
      </c>
      <c r="G241" s="45">
        <v>0</v>
      </c>
      <c r="H241" s="45">
        <v>1</v>
      </c>
      <c r="I241" s="45">
        <v>0</v>
      </c>
      <c r="J241" s="45">
        <v>0</v>
      </c>
      <c r="K241" s="45">
        <v>1</v>
      </c>
      <c r="L241" s="45">
        <v>0</v>
      </c>
    </row>
    <row r="242" spans="1:12" s="30" customFormat="1" x14ac:dyDescent="0.2">
      <c r="A242" s="5" t="s">
        <v>187</v>
      </c>
      <c r="B242" s="45">
        <f t="shared" si="10"/>
        <v>14</v>
      </c>
      <c r="C242" s="45">
        <v>0</v>
      </c>
      <c r="D242" s="45">
        <v>1</v>
      </c>
      <c r="E242" s="45">
        <v>0</v>
      </c>
      <c r="F242" s="45">
        <v>0</v>
      </c>
      <c r="G242" s="45">
        <v>0</v>
      </c>
      <c r="H242" s="45">
        <v>9</v>
      </c>
      <c r="I242" s="45">
        <v>0</v>
      </c>
      <c r="J242" s="45">
        <v>0</v>
      </c>
      <c r="K242" s="45">
        <v>4</v>
      </c>
      <c r="L242" s="45">
        <v>0</v>
      </c>
    </row>
    <row r="243" spans="1:12" s="30" customFormat="1" x14ac:dyDescent="0.2">
      <c r="A243" s="5" t="s">
        <v>188</v>
      </c>
      <c r="B243" s="45">
        <f t="shared" si="10"/>
        <v>10</v>
      </c>
      <c r="C243" s="45">
        <v>0</v>
      </c>
      <c r="D243" s="45">
        <v>1</v>
      </c>
      <c r="E243" s="45">
        <v>0</v>
      </c>
      <c r="F243" s="45">
        <v>2</v>
      </c>
      <c r="G243" s="45">
        <v>0</v>
      </c>
      <c r="H243" s="45">
        <v>4</v>
      </c>
      <c r="I243" s="45">
        <v>0</v>
      </c>
      <c r="J243" s="45">
        <v>0</v>
      </c>
      <c r="K243" s="45">
        <v>3</v>
      </c>
      <c r="L243" s="45">
        <v>0</v>
      </c>
    </row>
    <row r="244" spans="1:12" s="30" customFormat="1" x14ac:dyDescent="0.2">
      <c r="A244" s="5" t="s">
        <v>84</v>
      </c>
      <c r="B244" s="45">
        <f t="shared" si="10"/>
        <v>12</v>
      </c>
      <c r="C244" s="45">
        <v>2</v>
      </c>
      <c r="D244" s="45">
        <v>1</v>
      </c>
      <c r="E244" s="45">
        <v>1</v>
      </c>
      <c r="F244" s="45">
        <v>1</v>
      </c>
      <c r="G244" s="45">
        <v>0</v>
      </c>
      <c r="H244" s="45">
        <v>5</v>
      </c>
      <c r="I244" s="45">
        <v>0</v>
      </c>
      <c r="J244" s="45">
        <v>0</v>
      </c>
      <c r="K244" s="45">
        <v>1</v>
      </c>
      <c r="L244" s="45">
        <v>1</v>
      </c>
    </row>
    <row r="245" spans="1:12" s="30" customFormat="1" x14ac:dyDescent="0.2">
      <c r="A245" s="5" t="s">
        <v>189</v>
      </c>
      <c r="B245" s="45">
        <f t="shared" si="10"/>
        <v>18</v>
      </c>
      <c r="C245" s="45">
        <v>0</v>
      </c>
      <c r="D245" s="45">
        <v>2</v>
      </c>
      <c r="E245" s="45">
        <v>1</v>
      </c>
      <c r="F245" s="45">
        <v>4</v>
      </c>
      <c r="G245" s="45">
        <v>0</v>
      </c>
      <c r="H245" s="45">
        <v>8</v>
      </c>
      <c r="I245" s="45">
        <v>0</v>
      </c>
      <c r="J245" s="45">
        <v>1</v>
      </c>
      <c r="K245" s="45">
        <v>1</v>
      </c>
      <c r="L245" s="45">
        <v>1</v>
      </c>
    </row>
    <row r="246" spans="1:12" s="30" customFormat="1" x14ac:dyDescent="0.2">
      <c r="A246" s="5" t="s">
        <v>95</v>
      </c>
      <c r="B246" s="45">
        <f t="shared" si="10"/>
        <v>36</v>
      </c>
      <c r="C246" s="45">
        <v>1</v>
      </c>
      <c r="D246" s="45">
        <v>5</v>
      </c>
      <c r="E246" s="45">
        <v>5</v>
      </c>
      <c r="F246" s="45">
        <v>0</v>
      </c>
      <c r="G246" s="45">
        <v>1</v>
      </c>
      <c r="H246" s="45">
        <v>19</v>
      </c>
      <c r="I246" s="45">
        <v>0</v>
      </c>
      <c r="J246" s="45">
        <v>0</v>
      </c>
      <c r="K246" s="45">
        <v>5</v>
      </c>
      <c r="L246" s="45">
        <v>0</v>
      </c>
    </row>
    <row r="247" spans="1:12" s="30" customFormat="1" x14ac:dyDescent="0.2">
      <c r="A247" s="5" t="s">
        <v>190</v>
      </c>
      <c r="B247" s="45">
        <f t="shared" si="10"/>
        <v>30</v>
      </c>
      <c r="C247" s="45">
        <v>1</v>
      </c>
      <c r="D247" s="45">
        <v>1</v>
      </c>
      <c r="E247" s="45">
        <v>2</v>
      </c>
      <c r="F247" s="45">
        <v>2</v>
      </c>
      <c r="G247" s="45">
        <v>1</v>
      </c>
      <c r="H247" s="45">
        <v>20</v>
      </c>
      <c r="I247" s="45">
        <v>0</v>
      </c>
      <c r="J247" s="45">
        <v>0</v>
      </c>
      <c r="K247" s="45">
        <v>1</v>
      </c>
      <c r="L247" s="45">
        <v>2</v>
      </c>
    </row>
    <row r="248" spans="1:12" s="30" customFormat="1" x14ac:dyDescent="0.2">
      <c r="A248" s="5" t="s">
        <v>191</v>
      </c>
      <c r="B248" s="45">
        <f t="shared" si="10"/>
        <v>4</v>
      </c>
      <c r="C248" s="45">
        <v>0</v>
      </c>
      <c r="D248" s="45">
        <v>0</v>
      </c>
      <c r="E248" s="45">
        <v>0</v>
      </c>
      <c r="F248" s="45">
        <v>3</v>
      </c>
      <c r="G248" s="45">
        <v>0</v>
      </c>
      <c r="H248" s="45">
        <v>1</v>
      </c>
      <c r="I248" s="45">
        <v>0</v>
      </c>
      <c r="J248" s="45">
        <v>0</v>
      </c>
      <c r="K248" s="45">
        <v>0</v>
      </c>
      <c r="L248" s="45">
        <v>0</v>
      </c>
    </row>
    <row r="249" spans="1:12" s="30" customFormat="1" x14ac:dyDescent="0.2">
      <c r="A249" s="5" t="s">
        <v>192</v>
      </c>
      <c r="B249" s="45">
        <f t="shared" ref="B249:B258" si="11">SUM(C249:L249)</f>
        <v>14</v>
      </c>
      <c r="C249" s="45">
        <v>1</v>
      </c>
      <c r="D249" s="45">
        <v>1</v>
      </c>
      <c r="E249" s="45">
        <v>0</v>
      </c>
      <c r="F249" s="45">
        <v>1</v>
      </c>
      <c r="G249" s="45">
        <v>0</v>
      </c>
      <c r="H249" s="45">
        <v>10</v>
      </c>
      <c r="I249" s="45">
        <v>0</v>
      </c>
      <c r="J249" s="45">
        <v>0</v>
      </c>
      <c r="K249" s="45">
        <v>1</v>
      </c>
      <c r="L249" s="45">
        <v>0</v>
      </c>
    </row>
    <row r="250" spans="1:12" s="30" customFormat="1" x14ac:dyDescent="0.2">
      <c r="A250" s="5" t="s">
        <v>111</v>
      </c>
      <c r="B250" s="45">
        <f t="shared" si="11"/>
        <v>39</v>
      </c>
      <c r="C250" s="45">
        <v>0</v>
      </c>
      <c r="D250" s="45">
        <v>4</v>
      </c>
      <c r="E250" s="45">
        <v>2</v>
      </c>
      <c r="F250" s="45">
        <v>2</v>
      </c>
      <c r="G250" s="45">
        <v>1</v>
      </c>
      <c r="H250" s="45">
        <v>26</v>
      </c>
      <c r="I250" s="45">
        <v>0</v>
      </c>
      <c r="J250" s="45">
        <v>0</v>
      </c>
      <c r="K250" s="45">
        <v>0</v>
      </c>
      <c r="L250" s="45">
        <v>4</v>
      </c>
    </row>
    <row r="251" spans="1:12" s="30" customFormat="1" x14ac:dyDescent="0.2">
      <c r="A251" s="5" t="s">
        <v>193</v>
      </c>
      <c r="B251" s="45">
        <f t="shared" si="11"/>
        <v>16</v>
      </c>
      <c r="C251" s="45">
        <v>1</v>
      </c>
      <c r="D251" s="45">
        <v>2</v>
      </c>
      <c r="E251" s="45">
        <v>1</v>
      </c>
      <c r="F251" s="45">
        <v>4</v>
      </c>
      <c r="G251" s="45">
        <v>1</v>
      </c>
      <c r="H251" s="45">
        <v>7</v>
      </c>
      <c r="I251" s="45">
        <v>0</v>
      </c>
      <c r="J251" s="45">
        <v>0</v>
      </c>
      <c r="K251" s="45">
        <v>0</v>
      </c>
      <c r="L251" s="45">
        <v>0</v>
      </c>
    </row>
    <row r="252" spans="1:12" s="30" customFormat="1" x14ac:dyDescent="0.2">
      <c r="A252" s="5" t="s">
        <v>194</v>
      </c>
      <c r="B252" s="45">
        <f t="shared" si="11"/>
        <v>16</v>
      </c>
      <c r="C252" s="45">
        <v>1</v>
      </c>
      <c r="D252" s="45">
        <v>0</v>
      </c>
      <c r="E252" s="45">
        <v>1</v>
      </c>
      <c r="F252" s="45">
        <v>0</v>
      </c>
      <c r="G252" s="45">
        <v>0</v>
      </c>
      <c r="H252" s="45">
        <v>9</v>
      </c>
      <c r="I252" s="45">
        <v>0</v>
      </c>
      <c r="J252" s="45">
        <v>0</v>
      </c>
      <c r="K252" s="45">
        <v>5</v>
      </c>
      <c r="L252" s="45">
        <v>0</v>
      </c>
    </row>
    <row r="253" spans="1:12" s="30" customFormat="1" x14ac:dyDescent="0.2">
      <c r="A253" s="5" t="s">
        <v>75</v>
      </c>
      <c r="B253" s="45">
        <f t="shared" si="11"/>
        <v>34</v>
      </c>
      <c r="C253" s="45">
        <v>2</v>
      </c>
      <c r="D253" s="45">
        <v>5</v>
      </c>
      <c r="E253" s="45">
        <v>2</v>
      </c>
      <c r="F253" s="45">
        <v>7</v>
      </c>
      <c r="G253" s="45">
        <v>1</v>
      </c>
      <c r="H253" s="45">
        <v>14</v>
      </c>
      <c r="I253" s="45">
        <v>0</v>
      </c>
      <c r="J253" s="45">
        <v>1</v>
      </c>
      <c r="K253" s="45">
        <v>0</v>
      </c>
      <c r="L253" s="45">
        <v>2</v>
      </c>
    </row>
    <row r="254" spans="1:12" s="30" customFormat="1" x14ac:dyDescent="0.2">
      <c r="A254" s="5" t="s">
        <v>96</v>
      </c>
      <c r="B254" s="45">
        <f t="shared" si="11"/>
        <v>119</v>
      </c>
      <c r="C254" s="45">
        <v>3</v>
      </c>
      <c r="D254" s="45">
        <v>18</v>
      </c>
      <c r="E254" s="45">
        <v>23</v>
      </c>
      <c r="F254" s="45">
        <v>11</v>
      </c>
      <c r="G254" s="45">
        <v>3</v>
      </c>
      <c r="H254" s="45">
        <v>46</v>
      </c>
      <c r="I254" s="45">
        <v>2</v>
      </c>
      <c r="J254" s="45">
        <v>2</v>
      </c>
      <c r="K254" s="45">
        <v>7</v>
      </c>
      <c r="L254" s="45">
        <v>4</v>
      </c>
    </row>
    <row r="255" spans="1:12" s="30" customFormat="1" x14ac:dyDescent="0.2">
      <c r="A255" s="5" t="s">
        <v>97</v>
      </c>
      <c r="B255" s="45">
        <f t="shared" si="11"/>
        <v>18</v>
      </c>
      <c r="C255" s="45">
        <v>0</v>
      </c>
      <c r="D255" s="45">
        <v>2</v>
      </c>
      <c r="E255" s="45">
        <v>0</v>
      </c>
      <c r="F255" s="45">
        <v>0</v>
      </c>
      <c r="G255" s="45">
        <v>1</v>
      </c>
      <c r="H255" s="45">
        <v>13</v>
      </c>
      <c r="I255" s="45">
        <v>1</v>
      </c>
      <c r="J255" s="45">
        <v>0</v>
      </c>
      <c r="K255" s="45">
        <v>1</v>
      </c>
      <c r="L255" s="45">
        <v>0</v>
      </c>
    </row>
    <row r="256" spans="1:12" s="30" customFormat="1" x14ac:dyDescent="0.2">
      <c r="A256" s="5" t="s">
        <v>195</v>
      </c>
      <c r="B256" s="45">
        <f t="shared" si="11"/>
        <v>21</v>
      </c>
      <c r="C256" s="45">
        <v>0</v>
      </c>
      <c r="D256" s="45">
        <v>5</v>
      </c>
      <c r="E256" s="45">
        <v>7</v>
      </c>
      <c r="F256" s="45">
        <v>1</v>
      </c>
      <c r="G256" s="45">
        <v>0</v>
      </c>
      <c r="H256" s="45">
        <v>8</v>
      </c>
      <c r="I256" s="45">
        <v>0</v>
      </c>
      <c r="J256" s="45">
        <v>0</v>
      </c>
      <c r="K256" s="45">
        <v>0</v>
      </c>
      <c r="L256" s="45">
        <v>0</v>
      </c>
    </row>
    <row r="257" spans="1:12" s="30" customFormat="1" x14ac:dyDescent="0.2">
      <c r="A257" s="5" t="s">
        <v>98</v>
      </c>
      <c r="B257" s="45">
        <f t="shared" si="11"/>
        <v>70</v>
      </c>
      <c r="C257" s="45">
        <v>0</v>
      </c>
      <c r="D257" s="45">
        <v>3</v>
      </c>
      <c r="E257" s="45">
        <v>7</v>
      </c>
      <c r="F257" s="45">
        <v>6</v>
      </c>
      <c r="G257" s="45">
        <v>1</v>
      </c>
      <c r="H257" s="45">
        <v>49</v>
      </c>
      <c r="I257" s="45">
        <v>0</v>
      </c>
      <c r="J257" s="45">
        <v>0</v>
      </c>
      <c r="K257" s="45">
        <v>2</v>
      </c>
      <c r="L257" s="45">
        <v>2</v>
      </c>
    </row>
    <row r="258" spans="1:12" s="30" customFormat="1" x14ac:dyDescent="0.2">
      <c r="A258" s="5" t="s">
        <v>85</v>
      </c>
      <c r="B258" s="45">
        <f t="shared" si="11"/>
        <v>181</v>
      </c>
      <c r="C258" s="45">
        <v>3</v>
      </c>
      <c r="D258" s="45">
        <v>28</v>
      </c>
      <c r="E258" s="45">
        <v>14</v>
      </c>
      <c r="F258" s="45">
        <v>15</v>
      </c>
      <c r="G258" s="45">
        <v>4</v>
      </c>
      <c r="H258" s="45">
        <v>112</v>
      </c>
      <c r="I258" s="45">
        <v>0</v>
      </c>
      <c r="J258" s="45">
        <v>1</v>
      </c>
      <c r="K258" s="45">
        <v>1</v>
      </c>
      <c r="L258" s="45">
        <v>3</v>
      </c>
    </row>
    <row r="259" spans="1:12" x14ac:dyDescent="0.2">
      <c r="B259" s="47"/>
      <c r="C259" s="47"/>
      <c r="D259" s="47"/>
      <c r="E259" s="47"/>
      <c r="F259" s="47"/>
      <c r="G259" s="47"/>
      <c r="H259" s="47"/>
      <c r="I259" s="47"/>
      <c r="J259" s="47"/>
      <c r="K259" s="47"/>
      <c r="L259" s="47"/>
    </row>
    <row r="260" spans="1:12" x14ac:dyDescent="0.2">
      <c r="B260" s="47"/>
      <c r="C260" s="47"/>
      <c r="D260" s="47"/>
      <c r="E260" s="47"/>
      <c r="F260" s="47"/>
      <c r="G260" s="47"/>
      <c r="H260" s="47"/>
      <c r="I260" s="47"/>
      <c r="J260" s="47"/>
      <c r="K260" s="47"/>
      <c r="L260" s="47"/>
    </row>
    <row r="261" spans="1:12" x14ac:dyDescent="0.2">
      <c r="B261" s="47"/>
      <c r="C261" s="47"/>
      <c r="D261" s="47"/>
      <c r="E261" s="47"/>
      <c r="F261" s="47"/>
      <c r="G261" s="47"/>
      <c r="H261" s="47"/>
      <c r="I261" s="47"/>
      <c r="J261" s="47"/>
      <c r="K261" s="47"/>
      <c r="L261" s="47"/>
    </row>
    <row r="262" spans="1:12" x14ac:dyDescent="0.2">
      <c r="B262" s="47"/>
      <c r="C262" s="47"/>
      <c r="D262" s="47"/>
      <c r="E262" s="47"/>
      <c r="F262" s="47"/>
      <c r="G262" s="47"/>
      <c r="H262" s="47"/>
      <c r="I262" s="47"/>
      <c r="J262" s="47"/>
      <c r="K262" s="47"/>
      <c r="L262" s="47"/>
    </row>
    <row r="263" spans="1:12" x14ac:dyDescent="0.2">
      <c r="B263" s="47"/>
      <c r="C263" s="47"/>
      <c r="D263" s="47"/>
      <c r="E263" s="47"/>
      <c r="F263" s="47"/>
      <c r="G263" s="47"/>
      <c r="H263" s="47"/>
      <c r="I263" s="47"/>
      <c r="J263" s="47"/>
      <c r="K263" s="47"/>
      <c r="L263" s="47"/>
    </row>
    <row r="264" spans="1:12" x14ac:dyDescent="0.2">
      <c r="B264" s="47"/>
      <c r="C264" s="47"/>
      <c r="D264" s="47"/>
      <c r="E264" s="47"/>
      <c r="F264" s="47"/>
      <c r="G264" s="47"/>
      <c r="H264" s="47"/>
      <c r="I264" s="47"/>
      <c r="J264" s="47"/>
      <c r="K264" s="47"/>
      <c r="L264" s="47"/>
    </row>
    <row r="265" spans="1:12" x14ac:dyDescent="0.2">
      <c r="B265" s="47"/>
      <c r="C265" s="47"/>
      <c r="D265" s="47"/>
      <c r="E265" s="47"/>
      <c r="F265" s="47"/>
      <c r="G265" s="47"/>
      <c r="H265" s="47"/>
      <c r="I265" s="47"/>
      <c r="J265" s="47"/>
      <c r="K265" s="47"/>
      <c r="L265" s="47"/>
    </row>
    <row r="266" spans="1:12" x14ac:dyDescent="0.2">
      <c r="B266" s="47"/>
      <c r="C266" s="47"/>
      <c r="D266" s="47"/>
      <c r="E266" s="47"/>
      <c r="F266" s="47"/>
      <c r="G266" s="47"/>
      <c r="H266" s="47"/>
      <c r="I266" s="47"/>
      <c r="J266" s="47"/>
      <c r="K266" s="47"/>
      <c r="L266" s="47"/>
    </row>
    <row r="267" spans="1:12" x14ac:dyDescent="0.2">
      <c r="B267" s="47"/>
      <c r="C267" s="47"/>
      <c r="D267" s="47"/>
      <c r="E267" s="47"/>
      <c r="F267" s="47"/>
      <c r="G267" s="47"/>
      <c r="H267" s="47"/>
      <c r="I267" s="47"/>
      <c r="J267" s="47"/>
      <c r="K267" s="47"/>
      <c r="L267" s="47"/>
    </row>
    <row r="268" spans="1:12" x14ac:dyDescent="0.2">
      <c r="B268" s="47"/>
      <c r="C268" s="47"/>
      <c r="D268" s="47"/>
      <c r="E268" s="47"/>
      <c r="F268" s="47"/>
      <c r="G268" s="47"/>
      <c r="H268" s="47"/>
      <c r="I268" s="47"/>
      <c r="J268" s="47"/>
      <c r="K268" s="47"/>
      <c r="L268" s="47"/>
    </row>
    <row r="269" spans="1:12" x14ac:dyDescent="0.2">
      <c r="B269" s="47"/>
      <c r="C269" s="47"/>
      <c r="D269" s="47"/>
      <c r="E269" s="47"/>
      <c r="F269" s="47"/>
      <c r="G269" s="47"/>
      <c r="H269" s="47"/>
      <c r="I269" s="47"/>
      <c r="J269" s="47"/>
      <c r="K269" s="47"/>
      <c r="L269" s="47"/>
    </row>
    <row r="270" spans="1:12" x14ac:dyDescent="0.2">
      <c r="B270" s="47"/>
      <c r="C270" s="47"/>
      <c r="D270" s="47"/>
      <c r="E270" s="47"/>
      <c r="F270" s="47"/>
      <c r="G270" s="47"/>
      <c r="H270" s="47"/>
      <c r="I270" s="47"/>
      <c r="J270" s="47"/>
      <c r="K270" s="47"/>
      <c r="L270" s="47"/>
    </row>
    <row r="271" spans="1:12" x14ac:dyDescent="0.2">
      <c r="B271" s="47"/>
      <c r="C271" s="47"/>
      <c r="D271" s="47"/>
      <c r="E271" s="47"/>
      <c r="F271" s="47"/>
      <c r="G271" s="47"/>
      <c r="H271" s="47"/>
      <c r="I271" s="47"/>
      <c r="J271" s="47"/>
      <c r="K271" s="47"/>
      <c r="L271" s="47"/>
    </row>
    <row r="272" spans="1:12" x14ac:dyDescent="0.2">
      <c r="B272" s="47"/>
      <c r="C272" s="47"/>
      <c r="D272" s="47"/>
      <c r="E272" s="47"/>
      <c r="F272" s="47"/>
      <c r="G272" s="47"/>
      <c r="H272" s="47"/>
      <c r="I272" s="47"/>
      <c r="J272" s="47"/>
      <c r="K272" s="47"/>
      <c r="L272" s="47"/>
    </row>
    <row r="273" spans="2:12" x14ac:dyDescent="0.2">
      <c r="B273" s="47"/>
      <c r="C273" s="47"/>
      <c r="D273" s="47"/>
      <c r="E273" s="47"/>
      <c r="F273" s="47"/>
      <c r="G273" s="47"/>
      <c r="H273" s="47"/>
      <c r="I273" s="47"/>
      <c r="J273" s="47"/>
      <c r="K273" s="47"/>
      <c r="L273" s="47"/>
    </row>
    <row r="274" spans="2:12" x14ac:dyDescent="0.2">
      <c r="B274" s="47"/>
      <c r="C274" s="47"/>
      <c r="D274" s="47"/>
      <c r="E274" s="47"/>
      <c r="F274" s="47"/>
      <c r="G274" s="47"/>
      <c r="H274" s="47"/>
      <c r="I274" s="47"/>
      <c r="J274" s="47"/>
      <c r="K274" s="47"/>
      <c r="L274" s="47"/>
    </row>
    <row r="275" spans="2:12" x14ac:dyDescent="0.2">
      <c r="B275" s="47"/>
      <c r="C275" s="47"/>
      <c r="D275" s="47"/>
      <c r="E275" s="47"/>
      <c r="F275" s="47"/>
      <c r="G275" s="47"/>
      <c r="H275" s="47"/>
      <c r="I275" s="47"/>
      <c r="J275" s="47"/>
      <c r="K275" s="47"/>
      <c r="L275" s="47"/>
    </row>
    <row r="276" spans="2:12" x14ac:dyDescent="0.2">
      <c r="B276" s="47"/>
      <c r="C276" s="47"/>
      <c r="D276" s="47"/>
      <c r="E276" s="47"/>
      <c r="F276" s="47"/>
      <c r="G276" s="47"/>
      <c r="H276" s="47"/>
      <c r="I276" s="47"/>
      <c r="J276" s="47"/>
      <c r="K276" s="47"/>
      <c r="L276" s="47"/>
    </row>
    <row r="277" spans="2:12" x14ac:dyDescent="0.2">
      <c r="B277" s="47"/>
      <c r="C277" s="47"/>
      <c r="D277" s="47"/>
      <c r="E277" s="47"/>
      <c r="F277" s="47"/>
      <c r="G277" s="47"/>
      <c r="H277" s="47"/>
      <c r="I277" s="47"/>
      <c r="J277" s="47"/>
      <c r="K277" s="47"/>
      <c r="L277" s="47"/>
    </row>
    <row r="278" spans="2:12" x14ac:dyDescent="0.2">
      <c r="B278" s="47"/>
      <c r="C278" s="47"/>
      <c r="D278" s="47"/>
      <c r="E278" s="47"/>
      <c r="F278" s="47"/>
      <c r="G278" s="47"/>
      <c r="H278" s="47"/>
      <c r="I278" s="47"/>
      <c r="J278" s="47"/>
      <c r="K278" s="47"/>
      <c r="L278" s="47"/>
    </row>
    <row r="279" spans="2:12" x14ac:dyDescent="0.2">
      <c r="B279" s="47"/>
      <c r="C279" s="47"/>
      <c r="D279" s="47"/>
      <c r="E279" s="47"/>
      <c r="F279" s="47"/>
      <c r="G279" s="47"/>
      <c r="H279" s="47"/>
      <c r="I279" s="47"/>
      <c r="J279" s="47"/>
      <c r="K279" s="47"/>
      <c r="L279" s="47"/>
    </row>
    <row r="280" spans="2:12" x14ac:dyDescent="0.2">
      <c r="B280" s="47"/>
      <c r="C280" s="47"/>
      <c r="D280" s="47"/>
      <c r="E280" s="47"/>
      <c r="F280" s="47"/>
      <c r="G280" s="47"/>
      <c r="H280" s="47"/>
      <c r="I280" s="47"/>
      <c r="J280" s="47"/>
      <c r="K280" s="47"/>
      <c r="L280" s="47"/>
    </row>
    <row r="281" spans="2:12" x14ac:dyDescent="0.2">
      <c r="B281" s="47"/>
      <c r="C281" s="47"/>
      <c r="D281" s="47"/>
      <c r="E281" s="47"/>
      <c r="F281" s="47"/>
      <c r="G281" s="47"/>
      <c r="H281" s="47"/>
      <c r="I281" s="47"/>
      <c r="J281" s="47"/>
      <c r="K281" s="47"/>
      <c r="L281" s="47"/>
    </row>
    <row r="282" spans="2:12" x14ac:dyDescent="0.2">
      <c r="B282" s="47"/>
      <c r="C282" s="47"/>
      <c r="D282" s="47"/>
      <c r="E282" s="47"/>
      <c r="F282" s="47"/>
      <c r="G282" s="47"/>
      <c r="H282" s="47"/>
      <c r="I282" s="47"/>
      <c r="J282" s="47"/>
      <c r="K282" s="47"/>
      <c r="L282" s="47"/>
    </row>
    <row r="283" spans="2:12" x14ac:dyDescent="0.2">
      <c r="B283" s="47"/>
      <c r="C283" s="47"/>
      <c r="D283" s="47"/>
      <c r="E283" s="47"/>
      <c r="F283" s="47"/>
      <c r="G283" s="47"/>
      <c r="H283" s="47"/>
      <c r="I283" s="47"/>
      <c r="J283" s="47"/>
      <c r="K283" s="47"/>
      <c r="L283" s="47"/>
    </row>
    <row r="284" spans="2:12" x14ac:dyDescent="0.2">
      <c r="B284" s="47"/>
      <c r="C284" s="47"/>
      <c r="D284" s="47"/>
      <c r="E284" s="47"/>
      <c r="F284" s="47"/>
      <c r="G284" s="47"/>
      <c r="H284" s="47"/>
      <c r="I284" s="47"/>
      <c r="J284" s="47"/>
      <c r="K284" s="47"/>
      <c r="L284" s="47"/>
    </row>
    <row r="285" spans="2:12" x14ac:dyDescent="0.2">
      <c r="B285" s="47"/>
      <c r="C285" s="47"/>
      <c r="D285" s="47"/>
      <c r="E285" s="47"/>
      <c r="F285" s="47"/>
      <c r="G285" s="47"/>
      <c r="H285" s="47"/>
      <c r="I285" s="47"/>
      <c r="J285" s="47"/>
      <c r="K285" s="47"/>
      <c r="L285" s="47"/>
    </row>
    <row r="286" spans="2:12" x14ac:dyDescent="0.2">
      <c r="B286" s="47"/>
      <c r="C286" s="47"/>
      <c r="D286" s="47"/>
      <c r="E286" s="47"/>
      <c r="F286" s="47"/>
      <c r="G286" s="47"/>
      <c r="H286" s="47"/>
      <c r="I286" s="47"/>
      <c r="J286" s="47"/>
      <c r="K286" s="47"/>
      <c r="L286" s="47"/>
    </row>
    <row r="287" spans="2:12" x14ac:dyDescent="0.2">
      <c r="B287" s="47"/>
      <c r="C287" s="47"/>
      <c r="D287" s="47"/>
      <c r="E287" s="47"/>
      <c r="F287" s="47"/>
      <c r="G287" s="47"/>
      <c r="H287" s="47"/>
      <c r="I287" s="47"/>
      <c r="J287" s="47"/>
      <c r="K287" s="47"/>
      <c r="L287" s="47"/>
    </row>
    <row r="288" spans="2:12" x14ac:dyDescent="0.2">
      <c r="B288" s="47"/>
      <c r="C288" s="47"/>
      <c r="D288" s="47"/>
      <c r="E288" s="47"/>
      <c r="F288" s="47"/>
      <c r="G288" s="47"/>
      <c r="H288" s="47"/>
      <c r="I288" s="47"/>
      <c r="J288" s="47"/>
      <c r="K288" s="47"/>
      <c r="L288" s="47"/>
    </row>
    <row r="289" spans="2:12" x14ac:dyDescent="0.2">
      <c r="B289" s="47"/>
      <c r="C289" s="47"/>
      <c r="D289" s="47"/>
      <c r="E289" s="47"/>
      <c r="F289" s="47"/>
      <c r="G289" s="47"/>
      <c r="H289" s="47"/>
      <c r="I289" s="47"/>
      <c r="J289" s="47"/>
      <c r="K289" s="47"/>
      <c r="L289" s="47"/>
    </row>
    <row r="290" spans="2:12" x14ac:dyDescent="0.2">
      <c r="B290" s="47"/>
      <c r="C290" s="47"/>
      <c r="D290" s="47"/>
      <c r="E290" s="47"/>
      <c r="F290" s="47"/>
      <c r="G290" s="47"/>
      <c r="H290" s="47"/>
      <c r="I290" s="47"/>
      <c r="J290" s="47"/>
      <c r="K290" s="47"/>
      <c r="L290" s="47"/>
    </row>
    <row r="291" spans="2:12" x14ac:dyDescent="0.2">
      <c r="B291" s="47"/>
      <c r="C291" s="47"/>
      <c r="D291" s="47"/>
      <c r="E291" s="47"/>
      <c r="F291" s="47"/>
      <c r="G291" s="47"/>
      <c r="H291" s="47"/>
      <c r="I291" s="47"/>
      <c r="J291" s="47"/>
      <c r="K291" s="47"/>
      <c r="L291" s="47"/>
    </row>
    <row r="292" spans="2:12" x14ac:dyDescent="0.2">
      <c r="B292" s="47"/>
      <c r="C292" s="47"/>
      <c r="D292" s="47"/>
      <c r="E292" s="47"/>
      <c r="F292" s="47"/>
      <c r="G292" s="47"/>
      <c r="H292" s="47"/>
      <c r="I292" s="47"/>
      <c r="J292" s="47"/>
      <c r="K292" s="47"/>
      <c r="L292" s="47"/>
    </row>
    <row r="293" spans="2:12" x14ac:dyDescent="0.2"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</row>
    <row r="294" spans="2:12" x14ac:dyDescent="0.2"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</row>
    <row r="295" spans="2:12" x14ac:dyDescent="0.2">
      <c r="B295" s="47"/>
      <c r="C295" s="47"/>
      <c r="D295" s="47"/>
      <c r="E295" s="47"/>
      <c r="F295" s="47"/>
      <c r="G295" s="47"/>
      <c r="H295" s="47"/>
      <c r="I295" s="47"/>
      <c r="J295" s="47"/>
      <c r="K295" s="47"/>
      <c r="L295" s="47"/>
    </row>
    <row r="296" spans="2:12" x14ac:dyDescent="0.2">
      <c r="B296" s="47"/>
      <c r="C296" s="47"/>
      <c r="D296" s="47"/>
      <c r="E296" s="47"/>
      <c r="F296" s="47"/>
      <c r="G296" s="47"/>
      <c r="H296" s="47"/>
      <c r="I296" s="47"/>
      <c r="J296" s="47"/>
      <c r="K296" s="47"/>
      <c r="L296" s="47"/>
    </row>
    <row r="297" spans="2:12" x14ac:dyDescent="0.2">
      <c r="B297" s="47"/>
      <c r="C297" s="47"/>
      <c r="D297" s="47"/>
      <c r="E297" s="47"/>
      <c r="F297" s="47"/>
      <c r="G297" s="47"/>
      <c r="H297" s="47"/>
      <c r="I297" s="47"/>
      <c r="J297" s="47"/>
      <c r="K297" s="47"/>
      <c r="L297" s="47"/>
    </row>
    <row r="298" spans="2:12" x14ac:dyDescent="0.2">
      <c r="B298" s="47"/>
      <c r="C298" s="47"/>
      <c r="D298" s="47"/>
      <c r="E298" s="47"/>
      <c r="F298" s="47"/>
      <c r="G298" s="47"/>
      <c r="H298" s="47"/>
      <c r="I298" s="47"/>
      <c r="J298" s="47"/>
      <c r="K298" s="47"/>
      <c r="L298" s="47"/>
    </row>
    <row r="299" spans="2:12" x14ac:dyDescent="0.2">
      <c r="B299" s="47"/>
      <c r="C299" s="47"/>
      <c r="D299" s="47"/>
      <c r="E299" s="47"/>
      <c r="F299" s="47"/>
      <c r="G299" s="47"/>
      <c r="H299" s="47"/>
      <c r="I299" s="47"/>
      <c r="J299" s="47"/>
      <c r="K299" s="47"/>
      <c r="L299" s="47"/>
    </row>
    <row r="300" spans="2:12" x14ac:dyDescent="0.2">
      <c r="B300" s="47"/>
      <c r="C300" s="47"/>
      <c r="D300" s="47"/>
      <c r="E300" s="47"/>
      <c r="F300" s="47"/>
      <c r="G300" s="47"/>
      <c r="H300" s="47"/>
      <c r="I300" s="47"/>
      <c r="J300" s="47"/>
      <c r="K300" s="47"/>
      <c r="L300" s="47"/>
    </row>
    <row r="301" spans="2:12" x14ac:dyDescent="0.2">
      <c r="B301" s="47"/>
      <c r="C301" s="47"/>
      <c r="D301" s="47"/>
      <c r="E301" s="47"/>
      <c r="F301" s="47"/>
      <c r="G301" s="47"/>
      <c r="H301" s="47"/>
      <c r="I301" s="47"/>
      <c r="J301" s="47"/>
      <c r="K301" s="47"/>
      <c r="L301" s="47"/>
    </row>
    <row r="302" spans="2:12" x14ac:dyDescent="0.2">
      <c r="B302" s="47"/>
      <c r="C302" s="47"/>
      <c r="D302" s="47"/>
      <c r="E302" s="47"/>
      <c r="F302" s="47"/>
      <c r="G302" s="47"/>
      <c r="H302" s="47"/>
      <c r="I302" s="47"/>
      <c r="J302" s="47"/>
      <c r="K302" s="47"/>
      <c r="L302" s="47"/>
    </row>
    <row r="303" spans="2:12" x14ac:dyDescent="0.2">
      <c r="B303" s="47"/>
      <c r="C303" s="47"/>
      <c r="D303" s="47"/>
      <c r="E303" s="47"/>
      <c r="F303" s="47"/>
      <c r="G303" s="47"/>
      <c r="H303" s="47"/>
      <c r="I303" s="47"/>
      <c r="J303" s="47"/>
      <c r="K303" s="47"/>
      <c r="L303" s="47"/>
    </row>
    <row r="304" spans="2:12" x14ac:dyDescent="0.2">
      <c r="B304" s="47"/>
      <c r="C304" s="47"/>
      <c r="D304" s="47"/>
      <c r="E304" s="47"/>
      <c r="F304" s="47"/>
      <c r="G304" s="47"/>
      <c r="H304" s="47"/>
      <c r="I304" s="47"/>
      <c r="J304" s="47"/>
      <c r="K304" s="47"/>
      <c r="L304" s="47"/>
    </row>
    <row r="305" spans="2:12" x14ac:dyDescent="0.2">
      <c r="B305" s="47"/>
      <c r="C305" s="47"/>
      <c r="D305" s="47"/>
      <c r="E305" s="47"/>
      <c r="F305" s="47"/>
      <c r="G305" s="47"/>
      <c r="H305" s="47"/>
      <c r="I305" s="47"/>
      <c r="J305" s="47"/>
      <c r="K305" s="47"/>
      <c r="L305" s="47"/>
    </row>
    <row r="306" spans="2:12" x14ac:dyDescent="0.2">
      <c r="B306" s="47"/>
      <c r="C306" s="47"/>
      <c r="D306" s="47"/>
      <c r="E306" s="47"/>
      <c r="F306" s="47"/>
      <c r="G306" s="47"/>
      <c r="H306" s="47"/>
      <c r="I306" s="47"/>
      <c r="J306" s="47"/>
      <c r="K306" s="47"/>
      <c r="L306" s="47"/>
    </row>
    <row r="307" spans="2:12" x14ac:dyDescent="0.2">
      <c r="B307" s="47"/>
      <c r="C307" s="47"/>
      <c r="D307" s="47"/>
      <c r="E307" s="47"/>
      <c r="F307" s="47"/>
      <c r="G307" s="47"/>
      <c r="H307" s="47"/>
      <c r="I307" s="47"/>
      <c r="J307" s="47"/>
      <c r="K307" s="47"/>
      <c r="L307" s="47"/>
    </row>
    <row r="308" spans="2:12" x14ac:dyDescent="0.2">
      <c r="B308" s="47"/>
      <c r="C308" s="47"/>
      <c r="D308" s="47"/>
      <c r="E308" s="47"/>
      <c r="F308" s="47"/>
      <c r="G308" s="47"/>
      <c r="H308" s="47"/>
      <c r="I308" s="47"/>
      <c r="J308" s="47"/>
      <c r="K308" s="47"/>
      <c r="L308" s="47"/>
    </row>
    <row r="309" spans="2:12" x14ac:dyDescent="0.2">
      <c r="B309" s="47"/>
      <c r="C309" s="47"/>
      <c r="D309" s="47"/>
      <c r="E309" s="47"/>
      <c r="F309" s="47"/>
      <c r="G309" s="47"/>
      <c r="H309" s="47"/>
      <c r="I309" s="47"/>
      <c r="J309" s="47"/>
      <c r="K309" s="47"/>
      <c r="L309" s="47"/>
    </row>
    <row r="310" spans="2:12" x14ac:dyDescent="0.2">
      <c r="B310" s="47"/>
      <c r="C310" s="47"/>
      <c r="D310" s="47"/>
      <c r="E310" s="47"/>
      <c r="F310" s="47"/>
      <c r="G310" s="47"/>
      <c r="H310" s="47"/>
      <c r="I310" s="47"/>
      <c r="J310" s="47"/>
      <c r="K310" s="47"/>
      <c r="L310" s="47"/>
    </row>
    <row r="311" spans="2:12" x14ac:dyDescent="0.2">
      <c r="B311" s="47"/>
      <c r="C311" s="47"/>
      <c r="D311" s="47"/>
      <c r="E311" s="47"/>
      <c r="F311" s="47"/>
      <c r="G311" s="47"/>
      <c r="H311" s="47"/>
      <c r="I311" s="47"/>
      <c r="J311" s="47"/>
      <c r="K311" s="47"/>
      <c r="L311" s="47"/>
    </row>
    <row r="312" spans="2:12" x14ac:dyDescent="0.2">
      <c r="B312" s="47"/>
      <c r="C312" s="47"/>
      <c r="D312" s="47"/>
      <c r="E312" s="47"/>
      <c r="F312" s="47"/>
      <c r="G312" s="47"/>
      <c r="H312" s="47"/>
      <c r="I312" s="47"/>
      <c r="J312" s="47"/>
      <c r="K312" s="47"/>
      <c r="L312" s="47"/>
    </row>
    <row r="313" spans="2:12" x14ac:dyDescent="0.2">
      <c r="B313" s="47"/>
      <c r="C313" s="47"/>
      <c r="D313" s="47"/>
      <c r="E313" s="47"/>
      <c r="F313" s="47"/>
      <c r="G313" s="47"/>
      <c r="H313" s="47"/>
      <c r="I313" s="47"/>
      <c r="J313" s="47"/>
      <c r="K313" s="47"/>
      <c r="L313" s="47"/>
    </row>
    <row r="314" spans="2:12" x14ac:dyDescent="0.2">
      <c r="B314" s="47"/>
      <c r="C314" s="47"/>
      <c r="D314" s="47"/>
      <c r="E314" s="47"/>
      <c r="F314" s="47"/>
      <c r="G314" s="47"/>
      <c r="H314" s="47"/>
      <c r="I314" s="47"/>
      <c r="J314" s="47"/>
      <c r="K314" s="47"/>
      <c r="L314" s="47"/>
    </row>
    <row r="315" spans="2:12" x14ac:dyDescent="0.2">
      <c r="B315" s="47"/>
      <c r="C315" s="47"/>
      <c r="D315" s="47"/>
      <c r="E315" s="47"/>
      <c r="F315" s="47"/>
      <c r="G315" s="47"/>
      <c r="H315" s="47"/>
      <c r="I315" s="47"/>
      <c r="J315" s="47"/>
      <c r="K315" s="47"/>
      <c r="L315" s="47"/>
    </row>
    <row r="316" spans="2:12" x14ac:dyDescent="0.2">
      <c r="B316" s="47"/>
      <c r="C316" s="47"/>
      <c r="D316" s="47"/>
      <c r="E316" s="47"/>
      <c r="F316" s="47"/>
      <c r="G316" s="47"/>
      <c r="H316" s="47"/>
      <c r="I316" s="47"/>
      <c r="J316" s="47"/>
      <c r="K316" s="47"/>
      <c r="L316" s="47"/>
    </row>
    <row r="317" spans="2:12" x14ac:dyDescent="0.2">
      <c r="B317" s="47"/>
      <c r="C317" s="47"/>
      <c r="D317" s="47"/>
      <c r="E317" s="47"/>
      <c r="F317" s="47"/>
      <c r="G317" s="47"/>
      <c r="H317" s="47"/>
      <c r="I317" s="47"/>
      <c r="J317" s="47"/>
      <c r="K317" s="47"/>
      <c r="L317" s="47"/>
    </row>
    <row r="318" spans="2:12" x14ac:dyDescent="0.2">
      <c r="B318" s="47"/>
      <c r="C318" s="47"/>
      <c r="D318" s="47"/>
      <c r="E318" s="47"/>
      <c r="F318" s="47"/>
      <c r="G318" s="47"/>
      <c r="H318" s="47"/>
      <c r="I318" s="47"/>
      <c r="J318" s="47"/>
      <c r="K318" s="47"/>
      <c r="L318" s="47"/>
    </row>
    <row r="319" spans="2:12" x14ac:dyDescent="0.2">
      <c r="B319" s="47"/>
      <c r="C319" s="47"/>
      <c r="D319" s="47"/>
      <c r="E319" s="47"/>
      <c r="F319" s="47"/>
      <c r="G319" s="47"/>
      <c r="H319" s="47"/>
      <c r="I319" s="47"/>
      <c r="J319" s="47"/>
      <c r="K319" s="47"/>
      <c r="L319" s="47"/>
    </row>
    <row r="320" spans="2:12" x14ac:dyDescent="0.2">
      <c r="B320" s="47"/>
      <c r="C320" s="47"/>
      <c r="D320" s="47"/>
      <c r="E320" s="47"/>
      <c r="F320" s="47"/>
      <c r="G320" s="47"/>
      <c r="H320" s="47"/>
      <c r="I320" s="47"/>
      <c r="J320" s="47"/>
      <c r="K320" s="47"/>
      <c r="L320" s="47"/>
    </row>
    <row r="321" spans="2:12" x14ac:dyDescent="0.2">
      <c r="B321" s="47"/>
      <c r="C321" s="47"/>
      <c r="D321" s="47"/>
      <c r="E321" s="47"/>
      <c r="F321" s="47"/>
      <c r="G321" s="47"/>
      <c r="H321" s="47"/>
      <c r="I321" s="47"/>
      <c r="J321" s="47"/>
      <c r="K321" s="47"/>
      <c r="L321" s="47"/>
    </row>
    <row r="322" spans="2:12" x14ac:dyDescent="0.2">
      <c r="B322" s="47"/>
      <c r="C322" s="47"/>
      <c r="D322" s="47"/>
      <c r="E322" s="47"/>
      <c r="F322" s="47"/>
      <c r="G322" s="47"/>
      <c r="H322" s="47"/>
      <c r="I322" s="47"/>
      <c r="J322" s="47"/>
      <c r="K322" s="47"/>
      <c r="L322" s="47"/>
    </row>
    <row r="323" spans="2:12" x14ac:dyDescent="0.2">
      <c r="B323" s="47"/>
      <c r="C323" s="47"/>
      <c r="D323" s="47"/>
      <c r="E323" s="47"/>
      <c r="F323" s="47"/>
      <c r="G323" s="47"/>
      <c r="H323" s="47"/>
      <c r="I323" s="47"/>
      <c r="J323" s="47"/>
      <c r="K323" s="47"/>
      <c r="L323" s="47"/>
    </row>
    <row r="324" spans="2:12" x14ac:dyDescent="0.2">
      <c r="B324" s="47"/>
      <c r="C324" s="47"/>
      <c r="D324" s="47"/>
      <c r="E324" s="47"/>
      <c r="F324" s="47"/>
      <c r="G324" s="47"/>
      <c r="H324" s="47"/>
      <c r="I324" s="47"/>
      <c r="J324" s="47"/>
      <c r="K324" s="47"/>
      <c r="L324" s="47"/>
    </row>
    <row r="325" spans="2:12" x14ac:dyDescent="0.2">
      <c r="B325" s="47"/>
      <c r="C325" s="47"/>
      <c r="D325" s="47"/>
      <c r="E325" s="47"/>
      <c r="F325" s="47"/>
      <c r="G325" s="47"/>
      <c r="H325" s="47"/>
      <c r="I325" s="47"/>
      <c r="J325" s="47"/>
      <c r="K325" s="47"/>
      <c r="L325" s="47"/>
    </row>
    <row r="326" spans="2:12" x14ac:dyDescent="0.2">
      <c r="B326" s="47"/>
      <c r="C326" s="47"/>
      <c r="D326" s="47"/>
      <c r="E326" s="47"/>
      <c r="F326" s="47"/>
      <c r="G326" s="47"/>
      <c r="H326" s="47"/>
      <c r="I326" s="47"/>
      <c r="J326" s="47"/>
      <c r="K326" s="47"/>
      <c r="L326" s="47"/>
    </row>
    <row r="327" spans="2:12" x14ac:dyDescent="0.2">
      <c r="B327" s="47"/>
      <c r="C327" s="47"/>
      <c r="D327" s="47"/>
      <c r="E327" s="47"/>
      <c r="F327" s="47"/>
      <c r="G327" s="47"/>
      <c r="H327" s="47"/>
      <c r="I327" s="47"/>
      <c r="J327" s="47"/>
      <c r="K327" s="47"/>
      <c r="L327" s="47"/>
    </row>
    <row r="328" spans="2:12" x14ac:dyDescent="0.2">
      <c r="B328" s="47"/>
      <c r="C328" s="47"/>
      <c r="D328" s="47"/>
      <c r="E328" s="47"/>
      <c r="F328" s="47"/>
      <c r="G328" s="47"/>
      <c r="H328" s="47"/>
      <c r="I328" s="47"/>
      <c r="J328" s="47"/>
      <c r="K328" s="47"/>
      <c r="L328" s="47"/>
    </row>
    <row r="329" spans="2:12" x14ac:dyDescent="0.2">
      <c r="B329" s="47"/>
      <c r="C329" s="47"/>
      <c r="D329" s="47"/>
      <c r="E329" s="47"/>
      <c r="F329" s="47"/>
      <c r="G329" s="47"/>
      <c r="H329" s="47"/>
      <c r="I329" s="47"/>
      <c r="J329" s="47"/>
      <c r="K329" s="47"/>
      <c r="L329" s="47"/>
    </row>
    <row r="330" spans="2:12" x14ac:dyDescent="0.2">
      <c r="B330" s="47"/>
      <c r="C330" s="47"/>
      <c r="D330" s="47"/>
      <c r="E330" s="47"/>
      <c r="F330" s="47"/>
      <c r="G330" s="47"/>
      <c r="H330" s="47"/>
      <c r="I330" s="47"/>
      <c r="J330" s="47"/>
      <c r="K330" s="47"/>
      <c r="L330" s="47"/>
    </row>
    <row r="331" spans="2:12" x14ac:dyDescent="0.2">
      <c r="B331" s="47"/>
      <c r="C331" s="47"/>
      <c r="D331" s="47"/>
      <c r="E331" s="47"/>
      <c r="F331" s="47"/>
      <c r="G331" s="47"/>
      <c r="H331" s="47"/>
      <c r="I331" s="47"/>
      <c r="J331" s="47"/>
      <c r="K331" s="47"/>
      <c r="L331" s="47"/>
    </row>
    <row r="332" spans="2:12" x14ac:dyDescent="0.2">
      <c r="B332" s="47"/>
      <c r="C332" s="47"/>
      <c r="D332" s="47"/>
      <c r="E332" s="47"/>
      <c r="F332" s="47"/>
      <c r="G332" s="47"/>
      <c r="H332" s="47"/>
      <c r="I332" s="47"/>
      <c r="J332" s="47"/>
      <c r="K332" s="47"/>
      <c r="L332" s="47"/>
    </row>
    <row r="333" spans="2:12" x14ac:dyDescent="0.2">
      <c r="B333" s="47"/>
      <c r="C333" s="47"/>
      <c r="D333" s="47"/>
      <c r="E333" s="47"/>
      <c r="F333" s="47"/>
      <c r="G333" s="47"/>
      <c r="H333" s="47"/>
      <c r="I333" s="47"/>
      <c r="J333" s="47"/>
      <c r="K333" s="47"/>
      <c r="L333" s="47"/>
    </row>
    <row r="334" spans="2:12" x14ac:dyDescent="0.2">
      <c r="B334" s="47"/>
      <c r="C334" s="47"/>
      <c r="D334" s="47"/>
      <c r="E334" s="47"/>
      <c r="F334" s="47"/>
      <c r="G334" s="47"/>
      <c r="H334" s="47"/>
      <c r="I334" s="47"/>
      <c r="J334" s="47"/>
      <c r="K334" s="47"/>
      <c r="L334" s="47"/>
    </row>
    <row r="335" spans="2:12" x14ac:dyDescent="0.2">
      <c r="B335" s="47"/>
      <c r="C335" s="47"/>
      <c r="D335" s="47"/>
      <c r="E335" s="47"/>
      <c r="F335" s="47"/>
      <c r="G335" s="47"/>
      <c r="H335" s="47"/>
      <c r="I335" s="47"/>
      <c r="J335" s="47"/>
      <c r="K335" s="47"/>
      <c r="L335" s="47"/>
    </row>
    <row r="336" spans="2:12" x14ac:dyDescent="0.2">
      <c r="B336" s="47"/>
      <c r="C336" s="47"/>
      <c r="D336" s="47"/>
      <c r="E336" s="47"/>
      <c r="F336" s="47"/>
      <c r="G336" s="47"/>
      <c r="H336" s="47"/>
      <c r="I336" s="47"/>
      <c r="J336" s="47"/>
      <c r="K336" s="47"/>
      <c r="L336" s="47"/>
    </row>
    <row r="337" spans="2:12" x14ac:dyDescent="0.2">
      <c r="B337" s="47"/>
      <c r="C337" s="47"/>
      <c r="D337" s="47"/>
      <c r="E337" s="47"/>
      <c r="F337" s="47"/>
      <c r="G337" s="47"/>
      <c r="H337" s="47"/>
      <c r="I337" s="47"/>
      <c r="J337" s="47"/>
      <c r="K337" s="47"/>
      <c r="L337" s="47"/>
    </row>
    <row r="338" spans="2:12" x14ac:dyDescent="0.2">
      <c r="B338" s="47"/>
      <c r="C338" s="47"/>
      <c r="D338" s="47"/>
      <c r="E338" s="47"/>
      <c r="F338" s="47"/>
      <c r="G338" s="47"/>
      <c r="H338" s="47"/>
      <c r="I338" s="47"/>
      <c r="J338" s="47"/>
      <c r="K338" s="47"/>
      <c r="L338" s="47"/>
    </row>
    <row r="339" spans="2:12" x14ac:dyDescent="0.2">
      <c r="B339" s="47"/>
      <c r="C339" s="47"/>
      <c r="D339" s="47"/>
      <c r="E339" s="47"/>
      <c r="F339" s="47"/>
      <c r="G339" s="47"/>
      <c r="H339" s="47"/>
      <c r="I339" s="47"/>
      <c r="J339" s="47"/>
      <c r="K339" s="47"/>
      <c r="L339" s="47"/>
    </row>
    <row r="340" spans="2:12" x14ac:dyDescent="0.2">
      <c r="B340" s="47"/>
      <c r="C340" s="47"/>
      <c r="D340" s="47"/>
      <c r="E340" s="47"/>
      <c r="F340" s="47"/>
      <c r="G340" s="47"/>
      <c r="H340" s="47"/>
      <c r="I340" s="47"/>
      <c r="J340" s="47"/>
      <c r="K340" s="47"/>
      <c r="L340" s="47"/>
    </row>
    <row r="341" spans="2:12" x14ac:dyDescent="0.2">
      <c r="B341" s="47"/>
      <c r="C341" s="47"/>
      <c r="D341" s="47"/>
      <c r="E341" s="47"/>
      <c r="F341" s="47"/>
      <c r="G341" s="47"/>
      <c r="H341" s="47"/>
      <c r="I341" s="47"/>
      <c r="J341" s="47"/>
      <c r="K341" s="47"/>
      <c r="L341" s="47"/>
    </row>
    <row r="342" spans="2:12" x14ac:dyDescent="0.2">
      <c r="B342" s="47"/>
      <c r="C342" s="47"/>
      <c r="D342" s="47"/>
      <c r="E342" s="47"/>
      <c r="F342" s="47"/>
      <c r="G342" s="47"/>
      <c r="H342" s="47"/>
      <c r="I342" s="47"/>
      <c r="J342" s="47"/>
      <c r="K342" s="47"/>
      <c r="L342" s="47"/>
    </row>
    <row r="343" spans="2:12" x14ac:dyDescent="0.2">
      <c r="B343" s="47"/>
      <c r="C343" s="47"/>
      <c r="D343" s="47"/>
      <c r="E343" s="47"/>
      <c r="F343" s="47"/>
      <c r="G343" s="47"/>
      <c r="H343" s="47"/>
      <c r="I343" s="47"/>
      <c r="J343" s="47"/>
      <c r="K343" s="47"/>
      <c r="L343" s="47"/>
    </row>
    <row r="344" spans="2:12" x14ac:dyDescent="0.2">
      <c r="B344" s="47"/>
      <c r="C344" s="47"/>
      <c r="D344" s="47"/>
      <c r="E344" s="47"/>
      <c r="F344" s="47"/>
      <c r="G344" s="47"/>
      <c r="H344" s="47"/>
      <c r="I344" s="47"/>
      <c r="J344" s="47"/>
      <c r="K344" s="47"/>
      <c r="L344" s="47"/>
    </row>
    <row r="345" spans="2:12" x14ac:dyDescent="0.2">
      <c r="B345" s="47"/>
      <c r="C345" s="47"/>
      <c r="D345" s="47"/>
      <c r="E345" s="47"/>
      <c r="F345" s="47"/>
      <c r="G345" s="47"/>
      <c r="H345" s="47"/>
      <c r="I345" s="47"/>
      <c r="J345" s="47"/>
      <c r="K345" s="47"/>
      <c r="L345" s="47"/>
    </row>
    <row r="346" spans="2:12" x14ac:dyDescent="0.2">
      <c r="B346" s="47"/>
      <c r="C346" s="47"/>
      <c r="D346" s="47"/>
      <c r="E346" s="47"/>
      <c r="F346" s="47"/>
      <c r="G346" s="47"/>
      <c r="H346" s="47"/>
      <c r="I346" s="47"/>
      <c r="J346" s="47"/>
      <c r="K346" s="47"/>
      <c r="L346" s="47"/>
    </row>
    <row r="347" spans="2:12" x14ac:dyDescent="0.2">
      <c r="B347" s="47"/>
      <c r="C347" s="47"/>
      <c r="D347" s="47"/>
      <c r="E347" s="47"/>
      <c r="F347" s="47"/>
      <c r="G347" s="47"/>
      <c r="H347" s="47"/>
      <c r="I347" s="47"/>
      <c r="J347" s="47"/>
      <c r="K347" s="47"/>
      <c r="L347" s="47"/>
    </row>
    <row r="348" spans="2:12" x14ac:dyDescent="0.2">
      <c r="B348" s="47"/>
      <c r="C348" s="47"/>
      <c r="D348" s="47"/>
      <c r="E348" s="47"/>
      <c r="F348" s="47"/>
      <c r="G348" s="47"/>
      <c r="H348" s="47"/>
      <c r="I348" s="47"/>
      <c r="J348" s="47"/>
      <c r="K348" s="47"/>
      <c r="L348" s="47"/>
    </row>
    <row r="349" spans="2:12" x14ac:dyDescent="0.2">
      <c r="B349" s="47"/>
      <c r="C349" s="47"/>
      <c r="D349" s="47"/>
      <c r="E349" s="47"/>
      <c r="F349" s="47"/>
      <c r="G349" s="47"/>
      <c r="H349" s="47"/>
      <c r="I349" s="47"/>
      <c r="J349" s="47"/>
      <c r="K349" s="47"/>
      <c r="L349" s="47"/>
    </row>
    <row r="350" spans="2:12" x14ac:dyDescent="0.2">
      <c r="B350" s="47"/>
      <c r="C350" s="47"/>
      <c r="D350" s="47"/>
      <c r="E350" s="47"/>
      <c r="F350" s="47"/>
      <c r="G350" s="47"/>
      <c r="H350" s="47"/>
      <c r="I350" s="47"/>
      <c r="J350" s="47"/>
      <c r="K350" s="47"/>
      <c r="L350" s="47"/>
    </row>
    <row r="351" spans="2:12" x14ac:dyDescent="0.2">
      <c r="B351" s="47"/>
      <c r="C351" s="47"/>
      <c r="D351" s="47"/>
      <c r="E351" s="47"/>
      <c r="F351" s="47"/>
      <c r="G351" s="47"/>
      <c r="H351" s="47"/>
      <c r="I351" s="47"/>
      <c r="J351" s="47"/>
      <c r="K351" s="47"/>
      <c r="L351" s="47"/>
    </row>
    <row r="352" spans="2:12" x14ac:dyDescent="0.2">
      <c r="B352" s="47"/>
      <c r="C352" s="47"/>
      <c r="D352" s="47"/>
      <c r="E352" s="47"/>
      <c r="F352" s="47"/>
      <c r="G352" s="47"/>
      <c r="H352" s="47"/>
      <c r="I352" s="47"/>
      <c r="J352" s="47"/>
      <c r="K352" s="47"/>
      <c r="L352" s="47"/>
    </row>
    <row r="353" spans="2:12" x14ac:dyDescent="0.2">
      <c r="B353" s="47"/>
      <c r="C353" s="47"/>
      <c r="D353" s="47"/>
      <c r="E353" s="47"/>
      <c r="F353" s="47"/>
      <c r="G353" s="47"/>
      <c r="H353" s="47"/>
      <c r="I353" s="47"/>
      <c r="J353" s="47"/>
      <c r="K353" s="47"/>
      <c r="L353" s="47"/>
    </row>
    <row r="354" spans="2:12" x14ac:dyDescent="0.2">
      <c r="B354" s="47"/>
      <c r="C354" s="47"/>
      <c r="D354" s="47"/>
      <c r="E354" s="47"/>
      <c r="F354" s="47"/>
      <c r="G354" s="47"/>
      <c r="H354" s="47"/>
      <c r="I354" s="47"/>
      <c r="J354" s="47"/>
      <c r="K354" s="47"/>
      <c r="L354" s="47"/>
    </row>
    <row r="355" spans="2:12" x14ac:dyDescent="0.2">
      <c r="B355" s="47"/>
      <c r="C355" s="47"/>
      <c r="D355" s="47"/>
      <c r="E355" s="47"/>
      <c r="F355" s="47"/>
      <c r="G355" s="47"/>
      <c r="H355" s="47"/>
      <c r="I355" s="47"/>
      <c r="J355" s="47"/>
      <c r="K355" s="47"/>
      <c r="L355" s="47"/>
    </row>
    <row r="356" spans="2:12" x14ac:dyDescent="0.2">
      <c r="B356" s="47"/>
      <c r="C356" s="47"/>
      <c r="D356" s="47"/>
      <c r="E356" s="47"/>
      <c r="F356" s="47"/>
      <c r="G356" s="47"/>
      <c r="H356" s="47"/>
      <c r="I356" s="47"/>
      <c r="J356" s="47"/>
      <c r="K356" s="47"/>
      <c r="L356" s="47"/>
    </row>
    <row r="357" spans="2:12" x14ac:dyDescent="0.2">
      <c r="B357" s="47"/>
      <c r="C357" s="47"/>
      <c r="D357" s="47"/>
      <c r="E357" s="47"/>
      <c r="F357" s="47"/>
      <c r="G357" s="47"/>
      <c r="H357" s="47"/>
      <c r="I357" s="47"/>
      <c r="J357" s="47"/>
      <c r="K357" s="47"/>
      <c r="L357" s="47"/>
    </row>
    <row r="358" spans="2:12" x14ac:dyDescent="0.2">
      <c r="B358" s="47"/>
      <c r="C358" s="47"/>
      <c r="D358" s="47"/>
      <c r="E358" s="47"/>
      <c r="F358" s="47"/>
      <c r="G358" s="47"/>
      <c r="H358" s="47"/>
      <c r="I358" s="47"/>
      <c r="J358" s="47"/>
      <c r="K358" s="47"/>
      <c r="L358" s="47"/>
    </row>
    <row r="359" spans="2:12" x14ac:dyDescent="0.2">
      <c r="B359" s="47"/>
      <c r="C359" s="47"/>
      <c r="D359" s="47"/>
      <c r="E359" s="47"/>
      <c r="F359" s="47"/>
      <c r="G359" s="47"/>
      <c r="H359" s="47"/>
      <c r="I359" s="47"/>
      <c r="J359" s="47"/>
      <c r="K359" s="47"/>
      <c r="L359" s="47"/>
    </row>
    <row r="360" spans="2:12" x14ac:dyDescent="0.2">
      <c r="B360" s="47"/>
      <c r="C360" s="47"/>
      <c r="D360" s="47"/>
      <c r="E360" s="47"/>
      <c r="F360" s="47"/>
      <c r="G360" s="47"/>
      <c r="H360" s="47"/>
      <c r="I360" s="47"/>
      <c r="J360" s="47"/>
      <c r="K360" s="47"/>
      <c r="L360" s="47"/>
    </row>
    <row r="361" spans="2:12" x14ac:dyDescent="0.2">
      <c r="B361" s="47"/>
      <c r="C361" s="47"/>
      <c r="D361" s="47"/>
      <c r="E361" s="47"/>
      <c r="F361" s="47"/>
      <c r="G361" s="47"/>
      <c r="H361" s="47"/>
      <c r="I361" s="47"/>
      <c r="J361" s="47"/>
      <c r="K361" s="47"/>
      <c r="L361" s="47"/>
    </row>
    <row r="362" spans="2:12" x14ac:dyDescent="0.2">
      <c r="B362" s="47"/>
      <c r="C362" s="47"/>
      <c r="D362" s="47"/>
      <c r="E362" s="47"/>
      <c r="F362" s="47"/>
      <c r="G362" s="47"/>
      <c r="H362" s="47"/>
      <c r="I362" s="47"/>
      <c r="J362" s="47"/>
      <c r="K362" s="47"/>
      <c r="L362" s="47"/>
    </row>
    <row r="363" spans="2:12" x14ac:dyDescent="0.2">
      <c r="B363" s="47"/>
      <c r="C363" s="47"/>
      <c r="D363" s="47"/>
      <c r="E363" s="47"/>
      <c r="F363" s="47"/>
      <c r="G363" s="47"/>
      <c r="H363" s="47"/>
      <c r="I363" s="47"/>
      <c r="J363" s="47"/>
      <c r="K363" s="47"/>
      <c r="L363" s="47"/>
    </row>
    <row r="364" spans="2:12" x14ac:dyDescent="0.2">
      <c r="B364" s="47"/>
      <c r="C364" s="47"/>
      <c r="D364" s="47"/>
      <c r="E364" s="47"/>
      <c r="F364" s="47"/>
      <c r="G364" s="47"/>
      <c r="H364" s="47"/>
      <c r="I364" s="47"/>
      <c r="J364" s="47"/>
      <c r="K364" s="47"/>
      <c r="L364" s="47"/>
    </row>
    <row r="365" spans="2:12" x14ac:dyDescent="0.2">
      <c r="B365" s="47"/>
      <c r="C365" s="47"/>
      <c r="D365" s="47"/>
      <c r="E365" s="47"/>
      <c r="F365" s="47"/>
      <c r="G365" s="47"/>
      <c r="H365" s="47"/>
      <c r="I365" s="47"/>
      <c r="J365" s="47"/>
      <c r="K365" s="47"/>
      <c r="L365" s="47"/>
    </row>
    <row r="366" spans="2:12" x14ac:dyDescent="0.2">
      <c r="B366" s="47"/>
      <c r="C366" s="47"/>
      <c r="D366" s="47"/>
      <c r="E366" s="47"/>
      <c r="F366" s="47"/>
      <c r="G366" s="47"/>
      <c r="H366" s="47"/>
      <c r="I366" s="47"/>
      <c r="J366" s="47"/>
      <c r="K366" s="47"/>
      <c r="L366" s="47"/>
    </row>
    <row r="367" spans="2:12" x14ac:dyDescent="0.2">
      <c r="B367" s="47"/>
      <c r="C367" s="47"/>
      <c r="D367" s="47"/>
      <c r="E367" s="47"/>
      <c r="F367" s="47"/>
      <c r="G367" s="47"/>
      <c r="H367" s="47"/>
      <c r="I367" s="47"/>
      <c r="J367" s="47"/>
      <c r="K367" s="47"/>
      <c r="L367" s="47"/>
    </row>
    <row r="368" spans="2:12" x14ac:dyDescent="0.2">
      <c r="B368" s="47"/>
      <c r="C368" s="47"/>
      <c r="D368" s="47"/>
      <c r="E368" s="47"/>
      <c r="F368" s="47"/>
      <c r="G368" s="47"/>
      <c r="H368" s="47"/>
      <c r="I368" s="47"/>
      <c r="J368" s="47"/>
      <c r="K368" s="47"/>
      <c r="L368" s="47"/>
    </row>
    <row r="369" spans="2:12" x14ac:dyDescent="0.2">
      <c r="B369" s="47"/>
      <c r="C369" s="47"/>
      <c r="D369" s="47"/>
      <c r="E369" s="47"/>
      <c r="F369" s="47"/>
      <c r="G369" s="47"/>
      <c r="H369" s="47"/>
      <c r="I369" s="47"/>
      <c r="J369" s="47"/>
      <c r="K369" s="47"/>
      <c r="L369" s="47"/>
    </row>
    <row r="370" spans="2:12" x14ac:dyDescent="0.2">
      <c r="B370" s="47"/>
      <c r="C370" s="47"/>
      <c r="D370" s="47"/>
      <c r="E370" s="47"/>
      <c r="F370" s="47"/>
      <c r="G370" s="47"/>
      <c r="H370" s="47"/>
      <c r="I370" s="47"/>
      <c r="J370" s="47"/>
      <c r="K370" s="47"/>
      <c r="L370" s="47"/>
    </row>
    <row r="371" spans="2:12" x14ac:dyDescent="0.2">
      <c r="B371" s="47"/>
      <c r="C371" s="47"/>
      <c r="D371" s="47"/>
      <c r="E371" s="47"/>
      <c r="F371" s="47"/>
      <c r="G371" s="47"/>
      <c r="H371" s="47"/>
      <c r="I371" s="47"/>
      <c r="J371" s="47"/>
      <c r="K371" s="47"/>
      <c r="L371" s="47"/>
    </row>
    <row r="372" spans="2:12" x14ac:dyDescent="0.2">
      <c r="B372" s="47"/>
      <c r="C372" s="47"/>
      <c r="D372" s="47"/>
      <c r="E372" s="47"/>
      <c r="F372" s="47"/>
      <c r="G372" s="47"/>
      <c r="H372" s="47"/>
      <c r="I372" s="47"/>
      <c r="J372" s="47"/>
      <c r="K372" s="47"/>
      <c r="L372" s="47"/>
    </row>
    <row r="373" spans="2:12" x14ac:dyDescent="0.2">
      <c r="B373" s="47"/>
      <c r="C373" s="47"/>
      <c r="D373" s="47"/>
      <c r="E373" s="47"/>
      <c r="F373" s="47"/>
      <c r="G373" s="47"/>
      <c r="H373" s="47"/>
      <c r="I373" s="47"/>
      <c r="J373" s="47"/>
      <c r="K373" s="47"/>
      <c r="L373" s="47"/>
    </row>
    <row r="374" spans="2:12" x14ac:dyDescent="0.2">
      <c r="B374" s="47"/>
      <c r="C374" s="47"/>
      <c r="D374" s="47"/>
      <c r="E374" s="47"/>
      <c r="F374" s="47"/>
      <c r="G374" s="47"/>
      <c r="H374" s="47"/>
      <c r="I374" s="47"/>
      <c r="J374" s="47"/>
      <c r="K374" s="47"/>
      <c r="L374" s="47"/>
    </row>
    <row r="375" spans="2:12" x14ac:dyDescent="0.2">
      <c r="B375" s="47"/>
      <c r="C375" s="47"/>
      <c r="D375" s="47"/>
      <c r="E375" s="47"/>
      <c r="F375" s="47"/>
      <c r="G375" s="47"/>
      <c r="H375" s="47"/>
      <c r="I375" s="47"/>
      <c r="J375" s="47"/>
      <c r="K375" s="47"/>
      <c r="L375" s="47"/>
    </row>
    <row r="376" spans="2:12" x14ac:dyDescent="0.2">
      <c r="B376" s="47"/>
      <c r="C376" s="47"/>
      <c r="D376" s="47"/>
      <c r="E376" s="47"/>
      <c r="F376" s="47"/>
      <c r="G376" s="47"/>
      <c r="H376" s="47"/>
      <c r="I376" s="47"/>
      <c r="J376" s="47"/>
      <c r="K376" s="47"/>
      <c r="L376" s="47"/>
    </row>
    <row r="377" spans="2:12" x14ac:dyDescent="0.2">
      <c r="B377" s="47"/>
      <c r="C377" s="47"/>
      <c r="D377" s="47"/>
      <c r="E377" s="47"/>
      <c r="F377" s="47"/>
      <c r="G377" s="47"/>
      <c r="H377" s="47"/>
      <c r="I377" s="47"/>
      <c r="J377" s="47"/>
      <c r="K377" s="47"/>
      <c r="L377" s="47"/>
    </row>
    <row r="378" spans="2:12" x14ac:dyDescent="0.2">
      <c r="B378" s="47"/>
      <c r="C378" s="47"/>
      <c r="D378" s="47"/>
      <c r="E378" s="47"/>
      <c r="F378" s="47"/>
      <c r="G378" s="47"/>
      <c r="H378" s="47"/>
      <c r="I378" s="47"/>
      <c r="J378" s="47"/>
      <c r="K378" s="47"/>
      <c r="L378" s="47"/>
    </row>
    <row r="379" spans="2:12" x14ac:dyDescent="0.2">
      <c r="B379" s="47"/>
      <c r="C379" s="47"/>
      <c r="D379" s="47"/>
      <c r="E379" s="47"/>
      <c r="F379" s="47"/>
      <c r="G379" s="47"/>
      <c r="H379" s="47"/>
      <c r="I379" s="47"/>
      <c r="J379" s="47"/>
      <c r="K379" s="47"/>
      <c r="L379" s="47"/>
    </row>
    <row r="380" spans="2:12" x14ac:dyDescent="0.2">
      <c r="B380" s="47"/>
      <c r="C380" s="47"/>
      <c r="D380" s="47"/>
      <c r="E380" s="47"/>
      <c r="F380" s="47"/>
      <c r="G380" s="47"/>
      <c r="H380" s="47"/>
      <c r="I380" s="47"/>
      <c r="J380" s="47"/>
      <c r="K380" s="47"/>
      <c r="L380" s="47"/>
    </row>
    <row r="381" spans="2:12" x14ac:dyDescent="0.2">
      <c r="B381" s="47"/>
      <c r="C381" s="47"/>
      <c r="D381" s="47"/>
      <c r="E381" s="47"/>
      <c r="F381" s="47"/>
      <c r="G381" s="47"/>
      <c r="H381" s="47"/>
      <c r="I381" s="47"/>
      <c r="J381" s="47"/>
      <c r="K381" s="47"/>
      <c r="L381" s="47"/>
    </row>
    <row r="382" spans="2:12" x14ac:dyDescent="0.2">
      <c r="B382" s="47"/>
      <c r="C382" s="47"/>
      <c r="D382" s="47"/>
      <c r="E382" s="47"/>
      <c r="F382" s="47"/>
      <c r="G382" s="47"/>
      <c r="H382" s="47"/>
      <c r="I382" s="47"/>
      <c r="J382" s="47"/>
      <c r="K382" s="47"/>
      <c r="L382" s="47"/>
    </row>
    <row r="383" spans="2:12" x14ac:dyDescent="0.2">
      <c r="B383" s="47"/>
      <c r="C383" s="47"/>
      <c r="D383" s="47"/>
      <c r="E383" s="47"/>
      <c r="F383" s="47"/>
      <c r="G383" s="47"/>
      <c r="H383" s="47"/>
      <c r="I383" s="47"/>
      <c r="J383" s="47"/>
      <c r="K383" s="47"/>
      <c r="L383" s="47"/>
    </row>
    <row r="384" spans="2:12" x14ac:dyDescent="0.2">
      <c r="B384" s="47"/>
      <c r="C384" s="47"/>
      <c r="D384" s="47"/>
      <c r="E384" s="47"/>
      <c r="F384" s="47"/>
      <c r="G384" s="47"/>
      <c r="H384" s="47"/>
      <c r="I384" s="47"/>
      <c r="J384" s="47"/>
      <c r="K384" s="47"/>
      <c r="L384" s="47"/>
    </row>
    <row r="385" spans="2:12" x14ac:dyDescent="0.2">
      <c r="B385" s="47"/>
      <c r="C385" s="47"/>
      <c r="D385" s="47"/>
      <c r="E385" s="47"/>
      <c r="F385" s="47"/>
      <c r="G385" s="47"/>
      <c r="H385" s="47"/>
      <c r="I385" s="47"/>
      <c r="J385" s="47"/>
      <c r="K385" s="47"/>
      <c r="L385" s="47"/>
    </row>
    <row r="386" spans="2:12" x14ac:dyDescent="0.2">
      <c r="B386" s="47"/>
      <c r="C386" s="47"/>
      <c r="D386" s="47"/>
      <c r="E386" s="47"/>
      <c r="F386" s="47"/>
      <c r="G386" s="47"/>
      <c r="H386" s="47"/>
      <c r="I386" s="47"/>
      <c r="J386" s="47"/>
      <c r="K386" s="47"/>
      <c r="L386" s="47"/>
    </row>
    <row r="387" spans="2:12" x14ac:dyDescent="0.2">
      <c r="B387" s="47"/>
      <c r="C387" s="47"/>
      <c r="D387" s="47"/>
      <c r="E387" s="47"/>
      <c r="F387" s="47"/>
      <c r="G387" s="47"/>
      <c r="H387" s="47"/>
      <c r="I387" s="47"/>
      <c r="J387" s="47"/>
      <c r="K387" s="47"/>
      <c r="L387" s="47"/>
    </row>
    <row r="388" spans="2:12" x14ac:dyDescent="0.2">
      <c r="B388" s="47"/>
      <c r="C388" s="47"/>
      <c r="D388" s="47"/>
      <c r="E388" s="47"/>
      <c r="F388" s="47"/>
      <c r="G388" s="47"/>
      <c r="H388" s="47"/>
      <c r="I388" s="47"/>
      <c r="J388" s="47"/>
      <c r="K388" s="47"/>
      <c r="L388" s="47"/>
    </row>
    <row r="389" spans="2:12" x14ac:dyDescent="0.2">
      <c r="B389" s="47"/>
      <c r="C389" s="47"/>
      <c r="D389" s="47"/>
      <c r="E389" s="47"/>
      <c r="F389" s="47"/>
      <c r="G389" s="47"/>
      <c r="H389" s="47"/>
      <c r="I389" s="47"/>
      <c r="J389" s="47"/>
      <c r="K389" s="47"/>
      <c r="L389" s="47"/>
    </row>
    <row r="390" spans="2:12" x14ac:dyDescent="0.2">
      <c r="B390" s="47"/>
      <c r="C390" s="47"/>
      <c r="D390" s="47"/>
      <c r="E390" s="47"/>
      <c r="F390" s="47"/>
      <c r="G390" s="47"/>
      <c r="H390" s="47"/>
      <c r="I390" s="47"/>
      <c r="J390" s="47"/>
      <c r="K390" s="47"/>
      <c r="L390" s="47"/>
    </row>
    <row r="391" spans="2:12" x14ac:dyDescent="0.2">
      <c r="B391" s="47"/>
      <c r="C391" s="47"/>
      <c r="D391" s="47"/>
      <c r="E391" s="47"/>
      <c r="F391" s="47"/>
      <c r="G391" s="47"/>
      <c r="H391" s="47"/>
      <c r="I391" s="47"/>
      <c r="J391" s="47"/>
      <c r="K391" s="47"/>
      <c r="L391" s="47"/>
    </row>
    <row r="392" spans="2:12" x14ac:dyDescent="0.2">
      <c r="B392" s="47"/>
      <c r="C392" s="47"/>
      <c r="D392" s="47"/>
      <c r="E392" s="47"/>
      <c r="F392" s="47"/>
      <c r="G392" s="47"/>
      <c r="H392" s="47"/>
      <c r="I392" s="47"/>
      <c r="J392" s="47"/>
      <c r="K392" s="47"/>
      <c r="L392" s="47"/>
    </row>
    <row r="393" spans="2:12" x14ac:dyDescent="0.2">
      <c r="B393" s="47"/>
      <c r="C393" s="47"/>
      <c r="D393" s="47"/>
      <c r="E393" s="47"/>
      <c r="F393" s="47"/>
      <c r="G393" s="47"/>
      <c r="H393" s="47"/>
      <c r="I393" s="47"/>
      <c r="J393" s="47"/>
      <c r="K393" s="47"/>
      <c r="L393" s="47"/>
    </row>
    <row r="394" spans="2:12" x14ac:dyDescent="0.2">
      <c r="B394" s="47"/>
      <c r="C394" s="47"/>
      <c r="D394" s="47"/>
      <c r="E394" s="47"/>
      <c r="F394" s="47"/>
      <c r="G394" s="47"/>
      <c r="H394" s="47"/>
      <c r="I394" s="47"/>
      <c r="J394" s="47"/>
      <c r="K394" s="47"/>
      <c r="L394" s="47"/>
    </row>
    <row r="395" spans="2:12" x14ac:dyDescent="0.2">
      <c r="B395" s="47"/>
      <c r="C395" s="47"/>
      <c r="D395" s="47"/>
      <c r="E395" s="47"/>
      <c r="F395" s="47"/>
      <c r="G395" s="47"/>
      <c r="H395" s="47"/>
      <c r="I395" s="47"/>
      <c r="J395" s="47"/>
      <c r="K395" s="47"/>
      <c r="L395" s="47"/>
    </row>
    <row r="396" spans="2:12" x14ac:dyDescent="0.2">
      <c r="B396" s="47"/>
      <c r="C396" s="47"/>
      <c r="D396" s="47"/>
      <c r="E396" s="47"/>
      <c r="F396" s="47"/>
      <c r="G396" s="47"/>
      <c r="H396" s="47"/>
      <c r="I396" s="47"/>
      <c r="J396" s="47"/>
      <c r="K396" s="47"/>
      <c r="L396" s="47"/>
    </row>
    <row r="397" spans="2:12" x14ac:dyDescent="0.2">
      <c r="B397" s="47"/>
      <c r="C397" s="47"/>
      <c r="D397" s="47"/>
      <c r="E397" s="47"/>
      <c r="F397" s="47"/>
      <c r="G397" s="47"/>
      <c r="H397" s="47"/>
      <c r="I397" s="47"/>
      <c r="J397" s="47"/>
      <c r="K397" s="47"/>
      <c r="L397" s="47"/>
    </row>
    <row r="398" spans="2:12" x14ac:dyDescent="0.2">
      <c r="B398" s="47"/>
      <c r="C398" s="47"/>
      <c r="D398" s="47"/>
      <c r="E398" s="47"/>
      <c r="F398" s="47"/>
      <c r="G398" s="47"/>
      <c r="H398" s="47"/>
      <c r="I398" s="47"/>
      <c r="J398" s="47"/>
      <c r="K398" s="47"/>
      <c r="L398" s="47"/>
    </row>
    <row r="399" spans="2:12" x14ac:dyDescent="0.2">
      <c r="B399" s="47"/>
      <c r="C399" s="47"/>
      <c r="D399" s="47"/>
      <c r="E399" s="47"/>
      <c r="F399" s="47"/>
      <c r="G399" s="47"/>
      <c r="H399" s="47"/>
      <c r="I399" s="47"/>
      <c r="J399" s="47"/>
      <c r="K399" s="47"/>
      <c r="L399" s="47"/>
    </row>
    <row r="400" spans="2:12" x14ac:dyDescent="0.2">
      <c r="B400" s="47"/>
      <c r="C400" s="47"/>
      <c r="D400" s="47"/>
      <c r="E400" s="47"/>
      <c r="F400" s="47"/>
      <c r="G400" s="47"/>
      <c r="H400" s="47"/>
      <c r="I400" s="47"/>
      <c r="J400" s="47"/>
      <c r="K400" s="47"/>
      <c r="L400" s="47"/>
    </row>
    <row r="401" spans="2:12" x14ac:dyDescent="0.2">
      <c r="B401" s="47"/>
      <c r="C401" s="47"/>
      <c r="D401" s="47"/>
      <c r="E401" s="47"/>
      <c r="F401" s="47"/>
      <c r="G401" s="47"/>
      <c r="H401" s="47"/>
      <c r="I401" s="47"/>
      <c r="J401" s="47"/>
      <c r="K401" s="47"/>
      <c r="L401" s="47"/>
    </row>
    <row r="402" spans="2:12" x14ac:dyDescent="0.2">
      <c r="B402" s="47"/>
      <c r="C402" s="47"/>
      <c r="D402" s="47"/>
      <c r="E402" s="47"/>
      <c r="F402" s="47"/>
      <c r="G402" s="47"/>
      <c r="H402" s="47"/>
      <c r="I402" s="47"/>
      <c r="J402" s="47"/>
      <c r="K402" s="47"/>
      <c r="L402" s="47"/>
    </row>
    <row r="403" spans="2:12" x14ac:dyDescent="0.2">
      <c r="B403" s="47"/>
      <c r="C403" s="47"/>
      <c r="D403" s="47"/>
      <c r="E403" s="47"/>
      <c r="F403" s="47"/>
      <c r="G403" s="47"/>
      <c r="H403" s="47"/>
      <c r="I403" s="47"/>
      <c r="J403" s="47"/>
      <c r="K403" s="47"/>
      <c r="L403" s="47"/>
    </row>
    <row r="404" spans="2:12" x14ac:dyDescent="0.2">
      <c r="B404" s="47"/>
      <c r="C404" s="47"/>
      <c r="D404" s="47"/>
      <c r="E404" s="47"/>
      <c r="F404" s="47"/>
      <c r="G404" s="47"/>
      <c r="H404" s="47"/>
      <c r="I404" s="47"/>
      <c r="J404" s="47"/>
      <c r="K404" s="47"/>
      <c r="L404" s="47"/>
    </row>
    <row r="405" spans="2:12" x14ac:dyDescent="0.2">
      <c r="B405" s="47"/>
      <c r="C405" s="47"/>
      <c r="D405" s="47"/>
      <c r="E405" s="47"/>
      <c r="F405" s="47"/>
      <c r="G405" s="47"/>
      <c r="H405" s="47"/>
      <c r="I405" s="47"/>
      <c r="J405" s="47"/>
      <c r="K405" s="47"/>
      <c r="L405" s="47"/>
    </row>
    <row r="406" spans="2:12" x14ac:dyDescent="0.2">
      <c r="B406" s="47"/>
      <c r="C406" s="47"/>
      <c r="D406" s="47"/>
      <c r="E406" s="47"/>
      <c r="F406" s="47"/>
      <c r="G406" s="47"/>
      <c r="H406" s="47"/>
      <c r="I406" s="47"/>
      <c r="J406" s="47"/>
      <c r="K406" s="47"/>
      <c r="L406" s="47"/>
    </row>
    <row r="407" spans="2:12" x14ac:dyDescent="0.2">
      <c r="B407" s="47"/>
      <c r="C407" s="47"/>
      <c r="D407" s="47"/>
      <c r="E407" s="47"/>
      <c r="F407" s="47"/>
      <c r="G407" s="47"/>
      <c r="H407" s="47"/>
      <c r="I407" s="47"/>
      <c r="J407" s="47"/>
      <c r="K407" s="47"/>
      <c r="L407" s="47"/>
    </row>
    <row r="408" spans="2:12" x14ac:dyDescent="0.2">
      <c r="B408" s="47"/>
      <c r="C408" s="47"/>
      <c r="D408" s="47"/>
      <c r="E408" s="47"/>
      <c r="F408" s="47"/>
      <c r="G408" s="47"/>
      <c r="H408" s="47"/>
      <c r="I408" s="47"/>
      <c r="J408" s="47"/>
      <c r="K408" s="47"/>
      <c r="L408" s="47"/>
    </row>
    <row r="409" spans="2:12" x14ac:dyDescent="0.2">
      <c r="B409" s="47"/>
      <c r="C409" s="47"/>
      <c r="D409" s="47"/>
      <c r="E409" s="47"/>
      <c r="F409" s="47"/>
      <c r="G409" s="47"/>
      <c r="H409" s="47"/>
      <c r="I409" s="47"/>
      <c r="J409" s="47"/>
      <c r="K409" s="47"/>
      <c r="L409" s="47"/>
    </row>
    <row r="410" spans="2:12" x14ac:dyDescent="0.2">
      <c r="B410" s="47"/>
      <c r="C410" s="47"/>
      <c r="D410" s="47"/>
      <c r="E410" s="47"/>
      <c r="F410" s="47"/>
      <c r="G410" s="47"/>
      <c r="H410" s="47"/>
      <c r="I410" s="47"/>
      <c r="J410" s="47"/>
      <c r="K410" s="47"/>
      <c r="L410" s="47"/>
    </row>
    <row r="411" spans="2:12" x14ac:dyDescent="0.2">
      <c r="B411" s="47"/>
      <c r="C411" s="47"/>
      <c r="D411" s="47"/>
      <c r="E411" s="47"/>
      <c r="F411" s="47"/>
      <c r="G411" s="47"/>
      <c r="H411" s="47"/>
      <c r="I411" s="47"/>
      <c r="J411" s="47"/>
      <c r="K411" s="47"/>
      <c r="L411" s="47"/>
    </row>
    <row r="412" spans="2:12" x14ac:dyDescent="0.2">
      <c r="B412" s="47"/>
      <c r="C412" s="47"/>
      <c r="D412" s="47"/>
      <c r="E412" s="47"/>
      <c r="F412" s="47"/>
      <c r="G412" s="47"/>
      <c r="H412" s="47"/>
      <c r="I412" s="47"/>
      <c r="J412" s="47"/>
      <c r="K412" s="47"/>
      <c r="L412" s="47"/>
    </row>
    <row r="413" spans="2:12" x14ac:dyDescent="0.2">
      <c r="B413" s="47"/>
      <c r="C413" s="47"/>
      <c r="D413" s="47"/>
      <c r="E413" s="47"/>
      <c r="F413" s="47"/>
      <c r="G413" s="47"/>
      <c r="H413" s="47"/>
      <c r="I413" s="47"/>
      <c r="J413" s="47"/>
      <c r="K413" s="47"/>
      <c r="L413" s="47"/>
    </row>
    <row r="414" spans="2:12" x14ac:dyDescent="0.2">
      <c r="B414" s="47"/>
      <c r="C414" s="47"/>
      <c r="D414" s="47"/>
      <c r="E414" s="47"/>
      <c r="F414" s="47"/>
      <c r="G414" s="47"/>
      <c r="H414" s="47"/>
      <c r="I414" s="47"/>
      <c r="J414" s="47"/>
      <c r="K414" s="47"/>
      <c r="L414" s="47"/>
    </row>
    <row r="415" spans="2:12" x14ac:dyDescent="0.2">
      <c r="B415" s="47"/>
      <c r="C415" s="47"/>
      <c r="D415" s="47"/>
      <c r="E415" s="47"/>
      <c r="F415" s="47"/>
      <c r="G415" s="47"/>
      <c r="H415" s="47"/>
      <c r="I415" s="47"/>
      <c r="J415" s="47"/>
      <c r="K415" s="47"/>
      <c r="L415" s="47"/>
    </row>
    <row r="416" spans="2:12" x14ac:dyDescent="0.2">
      <c r="B416" s="47"/>
      <c r="C416" s="47"/>
      <c r="D416" s="47"/>
      <c r="E416" s="47"/>
      <c r="F416" s="47"/>
      <c r="G416" s="47"/>
      <c r="H416" s="47"/>
      <c r="I416" s="47"/>
      <c r="J416" s="47"/>
      <c r="K416" s="47"/>
      <c r="L416" s="47"/>
    </row>
    <row r="417" spans="2:12" x14ac:dyDescent="0.2">
      <c r="B417" s="47"/>
      <c r="C417" s="47"/>
      <c r="D417" s="47"/>
      <c r="E417" s="47"/>
      <c r="F417" s="47"/>
      <c r="G417" s="47"/>
      <c r="H417" s="47"/>
      <c r="I417" s="47"/>
      <c r="J417" s="47"/>
      <c r="K417" s="47"/>
      <c r="L417" s="47"/>
    </row>
    <row r="418" spans="2:12" x14ac:dyDescent="0.2">
      <c r="B418" s="47"/>
      <c r="C418" s="47"/>
      <c r="D418" s="47"/>
      <c r="E418" s="47"/>
      <c r="F418" s="47"/>
      <c r="G418" s="47"/>
      <c r="H418" s="47"/>
      <c r="I418" s="47"/>
      <c r="J418" s="47"/>
      <c r="K418" s="47"/>
      <c r="L418" s="47"/>
    </row>
    <row r="419" spans="2:12" x14ac:dyDescent="0.2">
      <c r="B419" s="47"/>
      <c r="C419" s="47"/>
      <c r="D419" s="47"/>
      <c r="E419" s="47"/>
      <c r="F419" s="47"/>
      <c r="G419" s="47"/>
      <c r="H419" s="47"/>
      <c r="I419" s="47"/>
      <c r="J419" s="47"/>
      <c r="K419" s="47"/>
      <c r="L419" s="47"/>
    </row>
    <row r="420" spans="2:12" x14ac:dyDescent="0.2">
      <c r="B420" s="47"/>
      <c r="C420" s="47"/>
      <c r="D420" s="47"/>
      <c r="E420" s="47"/>
      <c r="F420" s="47"/>
      <c r="G420" s="47"/>
      <c r="H420" s="47"/>
      <c r="I420" s="47"/>
      <c r="J420" s="47"/>
      <c r="K420" s="47"/>
      <c r="L420" s="47"/>
    </row>
    <row r="421" spans="2:12" x14ac:dyDescent="0.2">
      <c r="B421" s="47"/>
      <c r="C421" s="47"/>
      <c r="D421" s="47"/>
      <c r="E421" s="47"/>
      <c r="F421" s="47"/>
      <c r="G421" s="47"/>
      <c r="H421" s="47"/>
      <c r="I421" s="47"/>
      <c r="J421" s="47"/>
      <c r="K421" s="47"/>
      <c r="L421" s="47"/>
    </row>
    <row r="422" spans="2:12" x14ac:dyDescent="0.2">
      <c r="B422" s="47"/>
      <c r="C422" s="47"/>
      <c r="D422" s="47"/>
      <c r="E422" s="47"/>
      <c r="F422" s="47"/>
      <c r="G422" s="47"/>
      <c r="H422" s="47"/>
      <c r="I422" s="47"/>
      <c r="J422" s="47"/>
      <c r="K422" s="47"/>
      <c r="L422" s="47"/>
    </row>
    <row r="423" spans="2:12" x14ac:dyDescent="0.2">
      <c r="B423" s="47"/>
      <c r="C423" s="47"/>
      <c r="D423" s="47"/>
      <c r="E423" s="47"/>
      <c r="F423" s="47"/>
      <c r="G423" s="47"/>
      <c r="H423" s="47"/>
      <c r="I423" s="47"/>
      <c r="J423" s="47"/>
      <c r="K423" s="47"/>
      <c r="L423" s="47"/>
    </row>
    <row r="424" spans="2:12" x14ac:dyDescent="0.2">
      <c r="B424" s="47"/>
      <c r="C424" s="47"/>
      <c r="D424" s="47"/>
      <c r="E424" s="47"/>
      <c r="F424" s="47"/>
      <c r="G424" s="47"/>
      <c r="H424" s="47"/>
      <c r="I424" s="47"/>
      <c r="J424" s="47"/>
      <c r="K424" s="47"/>
      <c r="L424" s="47"/>
    </row>
    <row r="425" spans="2:12" x14ac:dyDescent="0.2">
      <c r="B425" s="47"/>
      <c r="C425" s="47"/>
      <c r="D425" s="47"/>
      <c r="E425" s="47"/>
      <c r="F425" s="47"/>
      <c r="G425" s="47"/>
      <c r="H425" s="47"/>
      <c r="I425" s="47"/>
      <c r="J425" s="47"/>
      <c r="K425" s="47"/>
      <c r="L425" s="47"/>
    </row>
    <row r="426" spans="2:12" x14ac:dyDescent="0.2">
      <c r="B426" s="47"/>
      <c r="C426" s="47"/>
      <c r="D426" s="47"/>
      <c r="E426" s="47"/>
      <c r="F426" s="47"/>
      <c r="G426" s="47"/>
      <c r="H426" s="47"/>
      <c r="I426" s="47"/>
      <c r="J426" s="47"/>
      <c r="K426" s="47"/>
      <c r="L426" s="47"/>
    </row>
    <row r="427" spans="2:12" x14ac:dyDescent="0.2">
      <c r="B427" s="47"/>
      <c r="C427" s="47"/>
      <c r="D427" s="47"/>
      <c r="E427" s="47"/>
      <c r="F427" s="47"/>
      <c r="G427" s="47"/>
      <c r="H427" s="47"/>
      <c r="I427" s="47"/>
      <c r="J427" s="47"/>
      <c r="K427" s="47"/>
      <c r="L427" s="47"/>
    </row>
    <row r="428" spans="2:12" x14ac:dyDescent="0.2">
      <c r="B428" s="47"/>
      <c r="C428" s="47"/>
      <c r="D428" s="47"/>
      <c r="E428" s="47"/>
      <c r="F428" s="47"/>
      <c r="G428" s="47"/>
      <c r="H428" s="47"/>
      <c r="I428" s="47"/>
      <c r="J428" s="47"/>
      <c r="K428" s="47"/>
      <c r="L428" s="47"/>
    </row>
    <row r="429" spans="2:12" x14ac:dyDescent="0.2">
      <c r="B429" s="47"/>
      <c r="C429" s="47"/>
      <c r="D429" s="47"/>
      <c r="E429" s="47"/>
      <c r="F429" s="47"/>
      <c r="G429" s="47"/>
      <c r="H429" s="47"/>
      <c r="I429" s="47"/>
      <c r="J429" s="47"/>
      <c r="K429" s="47"/>
      <c r="L429" s="47"/>
    </row>
    <row r="430" spans="2:12" x14ac:dyDescent="0.2">
      <c r="B430" s="47"/>
      <c r="C430" s="47"/>
      <c r="D430" s="47"/>
      <c r="E430" s="47"/>
      <c r="F430" s="47"/>
      <c r="G430" s="47"/>
      <c r="H430" s="47"/>
      <c r="I430" s="47"/>
      <c r="J430" s="47"/>
      <c r="K430" s="47"/>
      <c r="L430" s="47"/>
    </row>
    <row r="431" spans="2:12" x14ac:dyDescent="0.2">
      <c r="B431" s="47"/>
      <c r="C431" s="47"/>
      <c r="D431" s="47"/>
      <c r="E431" s="47"/>
      <c r="F431" s="47"/>
      <c r="G431" s="47"/>
      <c r="H431" s="47"/>
      <c r="I431" s="47"/>
      <c r="J431" s="47"/>
      <c r="K431" s="47"/>
      <c r="L431" s="47"/>
    </row>
    <row r="432" spans="2:12" x14ac:dyDescent="0.2">
      <c r="B432" s="47"/>
      <c r="C432" s="47"/>
      <c r="D432" s="47"/>
      <c r="E432" s="47"/>
      <c r="F432" s="47"/>
      <c r="G432" s="47"/>
      <c r="H432" s="47"/>
      <c r="I432" s="47"/>
      <c r="J432" s="47"/>
      <c r="K432" s="47"/>
      <c r="L432" s="47"/>
    </row>
    <row r="433" spans="2:12" x14ac:dyDescent="0.2">
      <c r="B433" s="47"/>
      <c r="C433" s="47"/>
      <c r="D433" s="47"/>
      <c r="E433" s="47"/>
      <c r="F433" s="47"/>
      <c r="G433" s="47"/>
      <c r="H433" s="47"/>
      <c r="I433" s="47"/>
      <c r="J433" s="47"/>
      <c r="K433" s="47"/>
      <c r="L433" s="47"/>
    </row>
    <row r="434" spans="2:12" x14ac:dyDescent="0.2">
      <c r="B434" s="47"/>
      <c r="C434" s="47"/>
      <c r="D434" s="47"/>
      <c r="E434" s="47"/>
      <c r="F434" s="47"/>
      <c r="G434" s="47"/>
      <c r="H434" s="47"/>
      <c r="I434" s="47"/>
      <c r="J434" s="47"/>
      <c r="K434" s="47"/>
      <c r="L434" s="47"/>
    </row>
    <row r="435" spans="2:12" x14ac:dyDescent="0.2">
      <c r="B435" s="47"/>
      <c r="C435" s="47"/>
      <c r="D435" s="47"/>
      <c r="E435" s="47"/>
      <c r="F435" s="47"/>
      <c r="G435" s="47"/>
      <c r="H435" s="47"/>
      <c r="I435" s="47"/>
      <c r="J435" s="47"/>
      <c r="K435" s="47"/>
      <c r="L435" s="47"/>
    </row>
    <row r="436" spans="2:12" x14ac:dyDescent="0.2">
      <c r="B436" s="47"/>
      <c r="C436" s="47"/>
      <c r="D436" s="47"/>
      <c r="E436" s="47"/>
      <c r="F436" s="47"/>
      <c r="G436" s="47"/>
      <c r="H436" s="47"/>
      <c r="I436" s="47"/>
      <c r="J436" s="47"/>
      <c r="K436" s="47"/>
      <c r="L436" s="47"/>
    </row>
    <row r="437" spans="2:12" x14ac:dyDescent="0.2">
      <c r="B437" s="47"/>
      <c r="C437" s="47"/>
      <c r="D437" s="47"/>
      <c r="E437" s="47"/>
      <c r="F437" s="47"/>
      <c r="G437" s="47"/>
      <c r="H437" s="47"/>
      <c r="I437" s="47"/>
      <c r="J437" s="47"/>
      <c r="K437" s="47"/>
      <c r="L437" s="47"/>
    </row>
    <row r="438" spans="2:12" x14ac:dyDescent="0.2">
      <c r="B438" s="47"/>
      <c r="C438" s="47"/>
      <c r="D438" s="47"/>
      <c r="E438" s="47"/>
      <c r="F438" s="47"/>
      <c r="G438" s="47"/>
      <c r="H438" s="47"/>
      <c r="I438" s="47"/>
      <c r="J438" s="47"/>
      <c r="K438" s="47"/>
      <c r="L438" s="47"/>
    </row>
    <row r="439" spans="2:12" x14ac:dyDescent="0.2">
      <c r="B439" s="47"/>
      <c r="C439" s="47"/>
      <c r="D439" s="47"/>
      <c r="E439" s="47"/>
      <c r="F439" s="47"/>
      <c r="G439" s="47"/>
      <c r="H439" s="47"/>
      <c r="I439" s="47"/>
      <c r="J439" s="47"/>
      <c r="K439" s="47"/>
      <c r="L439" s="47"/>
    </row>
    <row r="440" spans="2:12" x14ac:dyDescent="0.2">
      <c r="B440" s="47"/>
      <c r="C440" s="47"/>
      <c r="D440" s="47"/>
      <c r="E440" s="47"/>
      <c r="F440" s="47"/>
      <c r="G440" s="47"/>
      <c r="H440" s="47"/>
      <c r="I440" s="47"/>
      <c r="J440" s="47"/>
      <c r="K440" s="47"/>
      <c r="L440" s="47"/>
    </row>
    <row r="441" spans="2:12" x14ac:dyDescent="0.2">
      <c r="B441" s="47"/>
      <c r="C441" s="47"/>
      <c r="D441" s="47"/>
      <c r="E441" s="47"/>
      <c r="F441" s="47"/>
      <c r="G441" s="47"/>
      <c r="H441" s="47"/>
      <c r="I441" s="47"/>
      <c r="J441" s="47"/>
      <c r="K441" s="47"/>
      <c r="L441" s="47"/>
    </row>
    <row r="442" spans="2:12" x14ac:dyDescent="0.2">
      <c r="B442" s="47"/>
      <c r="C442" s="47"/>
      <c r="D442" s="47"/>
      <c r="E442" s="47"/>
      <c r="F442" s="47"/>
      <c r="G442" s="47"/>
      <c r="H442" s="47"/>
      <c r="I442" s="47"/>
      <c r="J442" s="47"/>
      <c r="K442" s="47"/>
      <c r="L442" s="47"/>
    </row>
    <row r="443" spans="2:12" x14ac:dyDescent="0.2">
      <c r="B443" s="47"/>
      <c r="C443" s="47"/>
      <c r="D443" s="47"/>
      <c r="E443" s="47"/>
      <c r="F443" s="47"/>
      <c r="G443" s="47"/>
      <c r="H443" s="47"/>
      <c r="I443" s="47"/>
      <c r="J443" s="47"/>
      <c r="K443" s="47"/>
      <c r="L443" s="47"/>
    </row>
    <row r="444" spans="2:12" x14ac:dyDescent="0.2">
      <c r="B444" s="47"/>
      <c r="C444" s="47"/>
      <c r="D444" s="47"/>
      <c r="E444" s="47"/>
      <c r="F444" s="47"/>
      <c r="G444" s="47"/>
      <c r="H444" s="47"/>
      <c r="I444" s="47"/>
      <c r="J444" s="47"/>
      <c r="K444" s="47"/>
      <c r="L444" s="47"/>
    </row>
    <row r="445" spans="2:12" x14ac:dyDescent="0.2">
      <c r="B445" s="47"/>
      <c r="C445" s="47"/>
      <c r="D445" s="47"/>
      <c r="E445" s="47"/>
      <c r="F445" s="47"/>
      <c r="G445" s="47"/>
      <c r="H445" s="47"/>
      <c r="I445" s="47"/>
      <c r="J445" s="47"/>
      <c r="K445" s="47"/>
      <c r="L445" s="47"/>
    </row>
    <row r="446" spans="2:12" x14ac:dyDescent="0.2">
      <c r="B446" s="47"/>
      <c r="C446" s="47"/>
      <c r="D446" s="47"/>
      <c r="E446" s="47"/>
      <c r="F446" s="47"/>
      <c r="G446" s="47"/>
      <c r="H446" s="47"/>
      <c r="I446" s="47"/>
      <c r="J446" s="47"/>
      <c r="K446" s="47"/>
      <c r="L446" s="47"/>
    </row>
    <row r="447" spans="2:12" x14ac:dyDescent="0.2">
      <c r="B447" s="47"/>
      <c r="C447" s="47"/>
      <c r="D447" s="47"/>
      <c r="E447" s="47"/>
      <c r="F447" s="47"/>
      <c r="G447" s="47"/>
      <c r="H447" s="47"/>
      <c r="I447" s="47"/>
      <c r="J447" s="47"/>
      <c r="K447" s="47"/>
      <c r="L447" s="47"/>
    </row>
    <row r="448" spans="2:12" x14ac:dyDescent="0.2">
      <c r="B448" s="47"/>
      <c r="C448" s="47"/>
      <c r="D448" s="47"/>
      <c r="E448" s="47"/>
      <c r="F448" s="47"/>
      <c r="G448" s="47"/>
      <c r="H448" s="47"/>
      <c r="I448" s="47"/>
      <c r="J448" s="47"/>
      <c r="K448" s="47"/>
      <c r="L448" s="47"/>
    </row>
    <row r="449" spans="2:12" x14ac:dyDescent="0.2">
      <c r="B449" s="47"/>
      <c r="C449" s="47"/>
      <c r="D449" s="47"/>
      <c r="E449" s="47"/>
      <c r="F449" s="47"/>
      <c r="G449" s="47"/>
      <c r="H449" s="47"/>
      <c r="I449" s="47"/>
      <c r="J449" s="47"/>
      <c r="K449" s="47"/>
      <c r="L449" s="47"/>
    </row>
    <row r="450" spans="2:12" x14ac:dyDescent="0.2">
      <c r="B450" s="47"/>
      <c r="C450" s="47"/>
      <c r="D450" s="47"/>
      <c r="E450" s="47"/>
      <c r="F450" s="47"/>
      <c r="G450" s="47"/>
      <c r="H450" s="47"/>
      <c r="I450" s="47"/>
      <c r="J450" s="47"/>
      <c r="K450" s="47"/>
      <c r="L450" s="47"/>
    </row>
    <row r="451" spans="2:12" x14ac:dyDescent="0.2">
      <c r="B451" s="47"/>
      <c r="C451" s="47"/>
      <c r="D451" s="47"/>
      <c r="E451" s="47"/>
      <c r="F451" s="47"/>
      <c r="G451" s="47"/>
      <c r="H451" s="47"/>
      <c r="I451" s="47"/>
      <c r="J451" s="47"/>
      <c r="K451" s="47"/>
      <c r="L451" s="47"/>
    </row>
    <row r="452" spans="2:12" x14ac:dyDescent="0.2">
      <c r="B452" s="47"/>
      <c r="C452" s="47"/>
      <c r="D452" s="47"/>
      <c r="E452" s="47"/>
      <c r="F452" s="47"/>
      <c r="G452" s="47"/>
      <c r="H452" s="47"/>
      <c r="I452" s="47"/>
      <c r="J452" s="47"/>
      <c r="K452" s="47"/>
      <c r="L452" s="47"/>
    </row>
    <row r="453" spans="2:12" x14ac:dyDescent="0.2">
      <c r="B453" s="47"/>
      <c r="C453" s="47"/>
      <c r="D453" s="47"/>
      <c r="E453" s="47"/>
      <c r="F453" s="47"/>
      <c r="G453" s="47"/>
      <c r="H453" s="47"/>
      <c r="I453" s="47"/>
      <c r="J453" s="47"/>
      <c r="K453" s="47"/>
      <c r="L453" s="47"/>
    </row>
    <row r="454" spans="2:12" x14ac:dyDescent="0.2">
      <c r="B454" s="47"/>
      <c r="C454" s="47"/>
      <c r="D454" s="47"/>
      <c r="E454" s="47"/>
      <c r="F454" s="47"/>
      <c r="G454" s="47"/>
      <c r="H454" s="47"/>
      <c r="I454" s="47"/>
      <c r="J454" s="47"/>
      <c r="K454" s="47"/>
      <c r="L454" s="47"/>
    </row>
    <row r="455" spans="2:12" x14ac:dyDescent="0.2">
      <c r="B455" s="47"/>
      <c r="C455" s="47"/>
      <c r="D455" s="47"/>
      <c r="E455" s="47"/>
      <c r="F455" s="47"/>
      <c r="G455" s="47"/>
      <c r="H455" s="47"/>
      <c r="I455" s="47"/>
      <c r="J455" s="47"/>
      <c r="K455" s="47"/>
      <c r="L455" s="47"/>
    </row>
    <row r="456" spans="2:12" x14ac:dyDescent="0.2">
      <c r="B456" s="47"/>
      <c r="C456" s="47"/>
      <c r="D456" s="47"/>
      <c r="E456" s="47"/>
      <c r="F456" s="47"/>
      <c r="G456" s="47"/>
      <c r="H456" s="47"/>
      <c r="I456" s="47"/>
      <c r="J456" s="47"/>
      <c r="K456" s="47"/>
      <c r="L456" s="47"/>
    </row>
    <row r="457" spans="2:12" x14ac:dyDescent="0.2">
      <c r="B457" s="47"/>
      <c r="C457" s="47"/>
      <c r="D457" s="47"/>
      <c r="E457" s="47"/>
      <c r="F457" s="47"/>
      <c r="G457" s="47"/>
      <c r="H457" s="47"/>
      <c r="I457" s="47"/>
      <c r="J457" s="47"/>
      <c r="K457" s="47"/>
      <c r="L457" s="47"/>
    </row>
    <row r="458" spans="2:12" x14ac:dyDescent="0.2">
      <c r="B458" s="47"/>
      <c r="C458" s="47"/>
      <c r="D458" s="47"/>
      <c r="E458" s="47"/>
      <c r="F458" s="47"/>
      <c r="G458" s="47"/>
      <c r="H458" s="47"/>
      <c r="I458" s="47"/>
      <c r="J458" s="47"/>
      <c r="K458" s="47"/>
      <c r="L458" s="47"/>
    </row>
    <row r="459" spans="2:12" x14ac:dyDescent="0.2">
      <c r="B459" s="47"/>
      <c r="C459" s="47"/>
      <c r="D459" s="47"/>
      <c r="E459" s="47"/>
      <c r="F459" s="47"/>
      <c r="G459" s="47"/>
      <c r="H459" s="47"/>
      <c r="I459" s="47"/>
      <c r="J459" s="47"/>
      <c r="K459" s="47"/>
      <c r="L459" s="47"/>
    </row>
    <row r="460" spans="2:12" x14ac:dyDescent="0.2">
      <c r="B460" s="47"/>
      <c r="C460" s="47"/>
      <c r="D460" s="47"/>
      <c r="E460" s="47"/>
      <c r="F460" s="47"/>
      <c r="G460" s="47"/>
      <c r="H460" s="47"/>
      <c r="I460" s="47"/>
      <c r="J460" s="47"/>
      <c r="K460" s="47"/>
      <c r="L460" s="47"/>
    </row>
    <row r="461" spans="2:12" x14ac:dyDescent="0.2">
      <c r="B461" s="47"/>
      <c r="C461" s="47"/>
      <c r="D461" s="47"/>
      <c r="E461" s="47"/>
      <c r="F461" s="47"/>
      <c r="G461" s="47"/>
      <c r="H461" s="47"/>
      <c r="I461" s="47"/>
      <c r="J461" s="47"/>
      <c r="K461" s="47"/>
      <c r="L461" s="47"/>
    </row>
    <row r="462" spans="2:12" x14ac:dyDescent="0.2">
      <c r="B462" s="47"/>
      <c r="C462" s="47"/>
      <c r="D462" s="47"/>
      <c r="E462" s="47"/>
      <c r="F462" s="47"/>
      <c r="G462" s="47"/>
      <c r="H462" s="47"/>
      <c r="I462" s="47"/>
      <c r="J462" s="47"/>
      <c r="K462" s="47"/>
      <c r="L462" s="47"/>
    </row>
    <row r="463" spans="2:12" x14ac:dyDescent="0.2">
      <c r="B463" s="47"/>
      <c r="C463" s="47"/>
      <c r="D463" s="47"/>
      <c r="E463" s="47"/>
      <c r="F463" s="47"/>
      <c r="G463" s="47"/>
      <c r="H463" s="47"/>
      <c r="I463" s="47"/>
      <c r="J463" s="47"/>
      <c r="K463" s="47"/>
      <c r="L463" s="47"/>
    </row>
    <row r="464" spans="2:12" x14ac:dyDescent="0.2">
      <c r="B464" s="47"/>
      <c r="C464" s="47"/>
      <c r="D464" s="47"/>
      <c r="E464" s="47"/>
      <c r="F464" s="47"/>
      <c r="G464" s="47"/>
      <c r="H464" s="47"/>
      <c r="I464" s="47"/>
      <c r="J464" s="47"/>
      <c r="K464" s="47"/>
      <c r="L464" s="47"/>
    </row>
    <row r="465" spans="2:12" x14ac:dyDescent="0.2">
      <c r="B465" s="47"/>
      <c r="C465" s="47"/>
      <c r="D465" s="47"/>
      <c r="E465" s="47"/>
      <c r="F465" s="47"/>
      <c r="G465" s="47"/>
      <c r="H465" s="47"/>
      <c r="I465" s="47"/>
      <c r="J465" s="47"/>
      <c r="K465" s="47"/>
      <c r="L465" s="47"/>
    </row>
    <row r="466" spans="2:12" x14ac:dyDescent="0.2">
      <c r="B466" s="47"/>
      <c r="C466" s="47"/>
      <c r="D466" s="47"/>
      <c r="E466" s="47"/>
      <c r="F466" s="47"/>
      <c r="G466" s="47"/>
      <c r="H466" s="47"/>
      <c r="I466" s="47"/>
      <c r="J466" s="47"/>
      <c r="K466" s="47"/>
      <c r="L466" s="47"/>
    </row>
    <row r="467" spans="2:12" x14ac:dyDescent="0.2">
      <c r="B467" s="47"/>
      <c r="C467" s="47"/>
      <c r="D467" s="47"/>
      <c r="E467" s="47"/>
      <c r="F467" s="47"/>
      <c r="G467" s="47"/>
      <c r="H467" s="47"/>
      <c r="I467" s="47"/>
      <c r="J467" s="47"/>
      <c r="K467" s="47"/>
      <c r="L467" s="47"/>
    </row>
    <row r="468" spans="2:12" x14ac:dyDescent="0.2">
      <c r="B468" s="47"/>
      <c r="C468" s="47"/>
      <c r="D468" s="47"/>
      <c r="E468" s="47"/>
      <c r="F468" s="47"/>
      <c r="G468" s="47"/>
      <c r="H468" s="47"/>
      <c r="I468" s="47"/>
      <c r="J468" s="47"/>
      <c r="K468" s="47"/>
      <c r="L468" s="47"/>
    </row>
    <row r="469" spans="2:12" x14ac:dyDescent="0.2">
      <c r="B469" s="47"/>
      <c r="C469" s="47"/>
      <c r="D469" s="47"/>
      <c r="E469" s="47"/>
      <c r="F469" s="47"/>
      <c r="G469" s="47"/>
      <c r="H469" s="47"/>
      <c r="I469" s="47"/>
      <c r="J469" s="47"/>
      <c r="K469" s="47"/>
      <c r="L469" s="47"/>
    </row>
    <row r="470" spans="2:12" x14ac:dyDescent="0.2">
      <c r="B470" s="47"/>
      <c r="C470" s="47"/>
      <c r="D470" s="47"/>
      <c r="E470" s="47"/>
      <c r="F470" s="47"/>
      <c r="G470" s="47"/>
      <c r="H470" s="47"/>
      <c r="I470" s="47"/>
      <c r="J470" s="47"/>
      <c r="K470" s="47"/>
      <c r="L470" s="47"/>
    </row>
    <row r="471" spans="2:12" x14ac:dyDescent="0.2">
      <c r="B471" s="47"/>
      <c r="C471" s="47"/>
      <c r="D471" s="47"/>
      <c r="E471" s="47"/>
      <c r="F471" s="47"/>
      <c r="G471" s="47"/>
      <c r="H471" s="47"/>
      <c r="I471" s="47"/>
      <c r="J471" s="47"/>
      <c r="K471" s="47"/>
      <c r="L471" s="47"/>
    </row>
    <row r="472" spans="2:12" x14ac:dyDescent="0.2">
      <c r="B472" s="47"/>
      <c r="C472" s="47"/>
      <c r="D472" s="47"/>
      <c r="E472" s="47"/>
      <c r="F472" s="47"/>
      <c r="G472" s="47"/>
      <c r="H472" s="47"/>
      <c r="I472" s="47"/>
      <c r="J472" s="47"/>
      <c r="K472" s="47"/>
      <c r="L472" s="47"/>
    </row>
    <row r="473" spans="2:12" x14ac:dyDescent="0.2">
      <c r="B473" s="47"/>
      <c r="C473" s="47"/>
      <c r="D473" s="47"/>
      <c r="E473" s="47"/>
      <c r="F473" s="47"/>
      <c r="G473" s="47"/>
      <c r="H473" s="47"/>
      <c r="I473" s="47"/>
      <c r="J473" s="47"/>
      <c r="K473" s="47"/>
      <c r="L473" s="47"/>
    </row>
    <row r="474" spans="2:12" x14ac:dyDescent="0.2">
      <c r="B474" s="47"/>
      <c r="C474" s="47"/>
      <c r="D474" s="47"/>
      <c r="E474" s="47"/>
      <c r="F474" s="47"/>
      <c r="G474" s="47"/>
      <c r="H474" s="47"/>
      <c r="I474" s="47"/>
      <c r="J474" s="47"/>
      <c r="K474" s="47"/>
      <c r="L474" s="47"/>
    </row>
    <row r="475" spans="2:12" x14ac:dyDescent="0.2">
      <c r="B475" s="47"/>
      <c r="C475" s="47"/>
      <c r="D475" s="47"/>
      <c r="E475" s="47"/>
      <c r="F475" s="47"/>
      <c r="G475" s="47"/>
      <c r="H475" s="47"/>
      <c r="I475" s="47"/>
      <c r="J475" s="47"/>
      <c r="K475" s="47"/>
      <c r="L475" s="47"/>
    </row>
    <row r="476" spans="2:12" x14ac:dyDescent="0.2">
      <c r="B476" s="47"/>
      <c r="C476" s="47"/>
      <c r="D476" s="47"/>
      <c r="E476" s="47"/>
      <c r="F476" s="47"/>
      <c r="G476" s="47"/>
      <c r="H476" s="47"/>
      <c r="I476" s="47"/>
      <c r="J476" s="47"/>
      <c r="K476" s="47"/>
      <c r="L476" s="47"/>
    </row>
    <row r="477" spans="2:12" x14ac:dyDescent="0.2">
      <c r="B477" s="47"/>
      <c r="C477" s="47"/>
      <c r="D477" s="47"/>
      <c r="E477" s="47"/>
      <c r="F477" s="47"/>
      <c r="G477" s="47"/>
      <c r="H477" s="47"/>
      <c r="I477" s="47"/>
      <c r="J477" s="47"/>
      <c r="K477" s="47"/>
      <c r="L477" s="47"/>
    </row>
    <row r="478" spans="2:12" x14ac:dyDescent="0.2">
      <c r="B478" s="47"/>
      <c r="C478" s="47"/>
      <c r="D478" s="47"/>
      <c r="E478" s="47"/>
      <c r="F478" s="47"/>
      <c r="G478" s="47"/>
      <c r="H478" s="47"/>
      <c r="I478" s="47"/>
      <c r="J478" s="47"/>
      <c r="K478" s="47"/>
      <c r="L478" s="47"/>
    </row>
    <row r="479" spans="2:12" x14ac:dyDescent="0.2">
      <c r="B479" s="47"/>
      <c r="C479" s="47"/>
      <c r="D479" s="47"/>
      <c r="E479" s="47"/>
      <c r="F479" s="47"/>
      <c r="G479" s="47"/>
      <c r="H479" s="47"/>
      <c r="I479" s="47"/>
      <c r="J479" s="47"/>
      <c r="K479" s="47"/>
      <c r="L479" s="47"/>
    </row>
    <row r="480" spans="2:12" x14ac:dyDescent="0.2">
      <c r="B480" s="47"/>
      <c r="C480" s="47"/>
      <c r="D480" s="47"/>
      <c r="E480" s="47"/>
      <c r="F480" s="47"/>
      <c r="G480" s="47"/>
      <c r="H480" s="47"/>
      <c r="I480" s="47"/>
      <c r="J480" s="47"/>
      <c r="K480" s="47"/>
      <c r="L480" s="47"/>
    </row>
    <row r="481" spans="2:12" x14ac:dyDescent="0.2">
      <c r="B481" s="47"/>
      <c r="C481" s="47"/>
      <c r="D481" s="47"/>
      <c r="E481" s="47"/>
      <c r="F481" s="47"/>
      <c r="G481" s="47"/>
      <c r="H481" s="47"/>
      <c r="I481" s="47"/>
      <c r="J481" s="47"/>
      <c r="K481" s="47"/>
      <c r="L481" s="47"/>
    </row>
    <row r="482" spans="2:12" x14ac:dyDescent="0.2">
      <c r="B482" s="47"/>
      <c r="C482" s="47"/>
      <c r="D482" s="47"/>
      <c r="E482" s="47"/>
      <c r="F482" s="47"/>
      <c r="G482" s="47"/>
      <c r="H482" s="47"/>
      <c r="I482" s="47"/>
      <c r="J482" s="47"/>
      <c r="K482" s="47"/>
      <c r="L482" s="47"/>
    </row>
    <row r="483" spans="2:12" x14ac:dyDescent="0.2">
      <c r="B483" s="47"/>
      <c r="C483" s="47"/>
      <c r="D483" s="47"/>
      <c r="E483" s="47"/>
      <c r="F483" s="47"/>
      <c r="G483" s="47"/>
      <c r="H483" s="47"/>
      <c r="I483" s="47"/>
      <c r="J483" s="47"/>
      <c r="K483" s="47"/>
      <c r="L483" s="47"/>
    </row>
    <row r="484" spans="2:12" x14ac:dyDescent="0.2">
      <c r="B484" s="47"/>
      <c r="C484" s="47"/>
      <c r="D484" s="47"/>
      <c r="E484" s="47"/>
      <c r="F484" s="47"/>
      <c r="G484" s="47"/>
      <c r="H484" s="47"/>
      <c r="I484" s="47"/>
      <c r="J484" s="47"/>
      <c r="K484" s="47"/>
      <c r="L484" s="47"/>
    </row>
    <row r="485" spans="2:12" x14ac:dyDescent="0.2">
      <c r="B485" s="47"/>
      <c r="C485" s="47"/>
      <c r="D485" s="47"/>
      <c r="E485" s="47"/>
      <c r="F485" s="47"/>
      <c r="G485" s="47"/>
      <c r="H485" s="47"/>
      <c r="I485" s="47"/>
      <c r="J485" s="47"/>
      <c r="K485" s="47"/>
      <c r="L485" s="47"/>
    </row>
    <row r="486" spans="2:12" x14ac:dyDescent="0.2">
      <c r="B486" s="47"/>
      <c r="C486" s="47"/>
      <c r="D486" s="47"/>
      <c r="E486" s="47"/>
      <c r="F486" s="47"/>
      <c r="G486" s="47"/>
      <c r="H486" s="47"/>
      <c r="I486" s="47"/>
      <c r="J486" s="47"/>
      <c r="K486" s="47"/>
      <c r="L486" s="47"/>
    </row>
    <row r="487" spans="2:12" x14ac:dyDescent="0.2">
      <c r="B487" s="47"/>
      <c r="C487" s="47"/>
      <c r="D487" s="47"/>
      <c r="E487" s="47"/>
      <c r="F487" s="47"/>
      <c r="G487" s="47"/>
      <c r="H487" s="47"/>
      <c r="I487" s="47"/>
      <c r="J487" s="47"/>
      <c r="K487" s="47"/>
      <c r="L487" s="47"/>
    </row>
    <row r="488" spans="2:12" x14ac:dyDescent="0.2">
      <c r="B488" s="47"/>
      <c r="C488" s="47"/>
      <c r="D488" s="47"/>
      <c r="E488" s="47"/>
      <c r="F488" s="47"/>
      <c r="G488" s="47"/>
      <c r="H488" s="47"/>
      <c r="I488" s="47"/>
      <c r="J488" s="47"/>
      <c r="K488" s="47"/>
      <c r="L488" s="47"/>
    </row>
    <row r="489" spans="2:12" x14ac:dyDescent="0.2">
      <c r="B489" s="47"/>
      <c r="C489" s="47"/>
      <c r="D489" s="47"/>
      <c r="E489" s="47"/>
      <c r="F489" s="47"/>
      <c r="G489" s="47"/>
      <c r="H489" s="47"/>
      <c r="I489" s="47"/>
      <c r="J489" s="47"/>
      <c r="K489" s="47"/>
      <c r="L489" s="47"/>
    </row>
    <row r="490" spans="2:12" x14ac:dyDescent="0.2">
      <c r="B490" s="47"/>
      <c r="C490" s="47"/>
      <c r="D490" s="47"/>
      <c r="E490" s="47"/>
      <c r="F490" s="47"/>
      <c r="G490" s="47"/>
      <c r="H490" s="47"/>
      <c r="I490" s="47"/>
      <c r="J490" s="47"/>
      <c r="K490" s="47"/>
      <c r="L490" s="47"/>
    </row>
    <row r="491" spans="2:12" x14ac:dyDescent="0.2">
      <c r="B491" s="47"/>
      <c r="C491" s="47"/>
      <c r="D491" s="47"/>
      <c r="E491" s="47"/>
      <c r="F491" s="47"/>
      <c r="G491" s="47"/>
      <c r="H491" s="47"/>
      <c r="I491" s="47"/>
      <c r="J491" s="47"/>
      <c r="K491" s="47"/>
      <c r="L491" s="47"/>
    </row>
    <row r="492" spans="2:12" x14ac:dyDescent="0.2">
      <c r="B492" s="47"/>
      <c r="C492" s="47"/>
      <c r="D492" s="47"/>
      <c r="E492" s="47"/>
      <c r="F492" s="47"/>
      <c r="G492" s="47"/>
      <c r="H492" s="47"/>
      <c r="I492" s="47"/>
      <c r="J492" s="47"/>
      <c r="K492" s="47"/>
      <c r="L492" s="47"/>
    </row>
    <row r="493" spans="2:12" x14ac:dyDescent="0.2">
      <c r="B493" s="47"/>
      <c r="C493" s="47"/>
      <c r="D493" s="47"/>
      <c r="E493" s="47"/>
      <c r="F493" s="47"/>
      <c r="G493" s="47"/>
      <c r="H493" s="47"/>
      <c r="I493" s="47"/>
      <c r="J493" s="47"/>
      <c r="K493" s="47"/>
      <c r="L493" s="47"/>
    </row>
    <row r="494" spans="2:12" x14ac:dyDescent="0.2">
      <c r="B494" s="47"/>
      <c r="C494" s="47"/>
      <c r="D494" s="47"/>
      <c r="E494" s="47"/>
      <c r="F494" s="47"/>
      <c r="G494" s="47"/>
      <c r="H494" s="47"/>
      <c r="I494" s="47"/>
      <c r="J494" s="47"/>
      <c r="K494" s="47"/>
      <c r="L494" s="47"/>
    </row>
    <row r="495" spans="2:12" x14ac:dyDescent="0.2">
      <c r="B495" s="47"/>
      <c r="C495" s="47"/>
      <c r="D495" s="47"/>
      <c r="E495" s="47"/>
      <c r="F495" s="47"/>
      <c r="G495" s="47"/>
      <c r="H495" s="47"/>
      <c r="I495" s="47"/>
      <c r="J495" s="47"/>
      <c r="K495" s="47"/>
      <c r="L495" s="47"/>
    </row>
    <row r="496" spans="2:12" x14ac:dyDescent="0.2">
      <c r="B496" s="47"/>
      <c r="C496" s="47"/>
      <c r="D496" s="47"/>
      <c r="E496" s="47"/>
      <c r="F496" s="47"/>
      <c r="G496" s="47"/>
      <c r="H496" s="47"/>
      <c r="I496" s="47"/>
      <c r="J496" s="47"/>
      <c r="K496" s="47"/>
      <c r="L496" s="47"/>
    </row>
    <row r="497" spans="2:12" x14ac:dyDescent="0.2">
      <c r="B497" s="47"/>
      <c r="C497" s="47"/>
      <c r="D497" s="47"/>
      <c r="E497" s="47"/>
      <c r="F497" s="47"/>
      <c r="G497" s="47"/>
      <c r="H497" s="47"/>
      <c r="I497" s="47"/>
      <c r="J497" s="47"/>
      <c r="K497" s="47"/>
      <c r="L497" s="47"/>
    </row>
    <row r="498" spans="2:12" x14ac:dyDescent="0.2">
      <c r="B498" s="47"/>
      <c r="C498" s="47"/>
      <c r="D498" s="47"/>
      <c r="E498" s="47"/>
      <c r="F498" s="47"/>
      <c r="G498" s="47"/>
      <c r="H498" s="47"/>
      <c r="I498" s="47"/>
      <c r="J498" s="47"/>
      <c r="K498" s="47"/>
      <c r="L498" s="47"/>
    </row>
    <row r="499" spans="2:12" x14ac:dyDescent="0.2">
      <c r="B499" s="47"/>
      <c r="C499" s="47"/>
      <c r="D499" s="47"/>
      <c r="E499" s="47"/>
      <c r="F499" s="47"/>
      <c r="G499" s="47"/>
      <c r="H499" s="47"/>
      <c r="I499" s="47"/>
      <c r="J499" s="47"/>
      <c r="K499" s="47"/>
      <c r="L499" s="47"/>
    </row>
    <row r="500" spans="2:12" x14ac:dyDescent="0.2">
      <c r="B500" s="47"/>
      <c r="C500" s="47"/>
      <c r="D500" s="47"/>
      <c r="E500" s="47"/>
      <c r="F500" s="47"/>
      <c r="G500" s="47"/>
      <c r="H500" s="47"/>
      <c r="I500" s="47"/>
      <c r="J500" s="47"/>
      <c r="K500" s="47"/>
      <c r="L500" s="47"/>
    </row>
    <row r="501" spans="2:12" x14ac:dyDescent="0.2">
      <c r="B501" s="47"/>
      <c r="C501" s="47"/>
      <c r="D501" s="47"/>
      <c r="E501" s="47"/>
      <c r="F501" s="47"/>
      <c r="G501" s="47"/>
      <c r="H501" s="47"/>
      <c r="I501" s="47"/>
      <c r="J501" s="47"/>
      <c r="K501" s="47"/>
      <c r="L501" s="47"/>
    </row>
    <row r="502" spans="2:12" x14ac:dyDescent="0.2">
      <c r="B502" s="47"/>
      <c r="C502" s="47"/>
      <c r="D502" s="47"/>
      <c r="E502" s="47"/>
      <c r="F502" s="47"/>
      <c r="G502" s="47"/>
      <c r="H502" s="47"/>
      <c r="I502" s="47"/>
      <c r="J502" s="47"/>
      <c r="K502" s="47"/>
      <c r="L502" s="47"/>
    </row>
    <row r="503" spans="2:12" x14ac:dyDescent="0.2">
      <c r="B503" s="47"/>
      <c r="C503" s="47"/>
      <c r="D503" s="47"/>
      <c r="E503" s="47"/>
      <c r="F503" s="47"/>
      <c r="G503" s="47"/>
      <c r="H503" s="47"/>
      <c r="I503" s="47"/>
      <c r="J503" s="47"/>
      <c r="K503" s="47"/>
      <c r="L503" s="47"/>
    </row>
    <row r="504" spans="2:12" x14ac:dyDescent="0.2">
      <c r="B504" s="47"/>
      <c r="C504" s="47"/>
      <c r="D504" s="47"/>
      <c r="E504" s="47"/>
      <c r="F504" s="47"/>
      <c r="G504" s="47"/>
      <c r="H504" s="47"/>
      <c r="I504" s="47"/>
      <c r="J504" s="47"/>
      <c r="K504" s="47"/>
      <c r="L504" s="47"/>
    </row>
    <row r="505" spans="2:12" x14ac:dyDescent="0.2">
      <c r="B505" s="47"/>
      <c r="C505" s="47"/>
      <c r="D505" s="47"/>
      <c r="E505" s="47"/>
      <c r="F505" s="47"/>
      <c r="G505" s="47"/>
      <c r="H505" s="47"/>
      <c r="I505" s="47"/>
      <c r="J505" s="47"/>
      <c r="K505" s="47"/>
      <c r="L505" s="47"/>
    </row>
    <row r="506" spans="2:12" x14ac:dyDescent="0.2">
      <c r="B506" s="47"/>
      <c r="C506" s="47"/>
      <c r="D506" s="47"/>
      <c r="E506" s="47"/>
      <c r="F506" s="47"/>
      <c r="G506" s="47"/>
      <c r="H506" s="47"/>
      <c r="I506" s="47"/>
      <c r="J506" s="47"/>
      <c r="K506" s="47"/>
      <c r="L506" s="47"/>
    </row>
    <row r="507" spans="2:12" x14ac:dyDescent="0.2">
      <c r="B507" s="47"/>
      <c r="C507" s="47"/>
      <c r="D507" s="47"/>
      <c r="E507" s="47"/>
      <c r="F507" s="47"/>
      <c r="G507" s="47"/>
      <c r="H507" s="47"/>
      <c r="I507" s="47"/>
      <c r="J507" s="47"/>
      <c r="K507" s="47"/>
      <c r="L507" s="47"/>
    </row>
    <row r="508" spans="2:12" x14ac:dyDescent="0.2">
      <c r="B508" s="47"/>
      <c r="C508" s="47"/>
      <c r="D508" s="47"/>
      <c r="E508" s="47"/>
      <c r="F508" s="47"/>
      <c r="G508" s="47"/>
      <c r="H508" s="47"/>
      <c r="I508" s="47"/>
      <c r="J508" s="47"/>
      <c r="K508" s="47"/>
      <c r="L508" s="47"/>
    </row>
    <row r="509" spans="2:12" x14ac:dyDescent="0.2">
      <c r="B509" s="47"/>
      <c r="C509" s="47"/>
      <c r="D509" s="47"/>
      <c r="E509" s="47"/>
      <c r="F509" s="47"/>
      <c r="G509" s="47"/>
      <c r="H509" s="47"/>
      <c r="I509" s="47"/>
      <c r="J509" s="47"/>
      <c r="K509" s="47"/>
      <c r="L509" s="47"/>
    </row>
    <row r="510" spans="2:12" x14ac:dyDescent="0.2">
      <c r="B510" s="47"/>
      <c r="C510" s="47"/>
      <c r="D510" s="47"/>
      <c r="E510" s="47"/>
      <c r="F510" s="47"/>
      <c r="G510" s="47"/>
      <c r="H510" s="47"/>
      <c r="I510" s="47"/>
      <c r="J510" s="47"/>
      <c r="K510" s="47"/>
      <c r="L510" s="47"/>
    </row>
    <row r="511" spans="2:12" x14ac:dyDescent="0.2">
      <c r="B511" s="47"/>
      <c r="C511" s="47"/>
      <c r="D511" s="47"/>
      <c r="E511" s="47"/>
      <c r="F511" s="47"/>
      <c r="G511" s="47"/>
      <c r="H511" s="47"/>
      <c r="I511" s="47"/>
      <c r="J511" s="47"/>
      <c r="K511" s="47"/>
      <c r="L511" s="47"/>
    </row>
    <row r="512" spans="2:12" x14ac:dyDescent="0.2">
      <c r="B512" s="47"/>
      <c r="C512" s="47"/>
      <c r="D512" s="47"/>
      <c r="E512" s="47"/>
      <c r="F512" s="47"/>
      <c r="G512" s="47"/>
      <c r="H512" s="47"/>
      <c r="I512" s="47"/>
      <c r="J512" s="47"/>
      <c r="K512" s="47"/>
      <c r="L512" s="47"/>
    </row>
    <row r="513" spans="2:12" x14ac:dyDescent="0.2">
      <c r="B513" s="47"/>
      <c r="C513" s="47"/>
      <c r="D513" s="47"/>
      <c r="E513" s="47"/>
      <c r="F513" s="47"/>
      <c r="G513" s="47"/>
      <c r="H513" s="47"/>
      <c r="I513" s="47"/>
      <c r="J513" s="47"/>
      <c r="K513" s="47"/>
      <c r="L513" s="47"/>
    </row>
    <row r="514" spans="2:12" x14ac:dyDescent="0.2">
      <c r="B514" s="47"/>
      <c r="C514" s="47"/>
      <c r="D514" s="47"/>
      <c r="E514" s="47"/>
      <c r="F514" s="47"/>
      <c r="G514" s="47"/>
      <c r="H514" s="47"/>
      <c r="I514" s="47"/>
      <c r="J514" s="47"/>
      <c r="K514" s="47"/>
      <c r="L514" s="47"/>
    </row>
    <row r="515" spans="2:12" x14ac:dyDescent="0.2">
      <c r="B515" s="47"/>
      <c r="C515" s="47"/>
      <c r="D515" s="47"/>
      <c r="E515" s="47"/>
      <c r="F515" s="47"/>
      <c r="G515" s="47"/>
      <c r="H515" s="47"/>
      <c r="I515" s="47"/>
      <c r="J515" s="47"/>
      <c r="K515" s="47"/>
      <c r="L515" s="47"/>
    </row>
    <row r="516" spans="2:12" x14ac:dyDescent="0.2">
      <c r="B516" s="47"/>
      <c r="C516" s="47"/>
      <c r="D516" s="47"/>
      <c r="E516" s="47"/>
      <c r="F516" s="47"/>
      <c r="G516" s="47"/>
      <c r="H516" s="47"/>
      <c r="I516" s="47"/>
      <c r="J516" s="47"/>
      <c r="K516" s="47"/>
      <c r="L516" s="47"/>
    </row>
    <row r="517" spans="2:12" x14ac:dyDescent="0.2">
      <c r="B517" s="47"/>
      <c r="C517" s="47"/>
      <c r="D517" s="47"/>
      <c r="E517" s="47"/>
      <c r="F517" s="47"/>
      <c r="G517" s="47"/>
      <c r="H517" s="47"/>
      <c r="I517" s="47"/>
      <c r="J517" s="47"/>
      <c r="K517" s="47"/>
      <c r="L517" s="47"/>
    </row>
    <row r="518" spans="2:12" x14ac:dyDescent="0.2">
      <c r="B518" s="47"/>
      <c r="C518" s="47"/>
      <c r="D518" s="47"/>
      <c r="E518" s="47"/>
      <c r="F518" s="47"/>
      <c r="G518" s="47"/>
      <c r="H518" s="47"/>
      <c r="I518" s="47"/>
      <c r="J518" s="47"/>
      <c r="K518" s="47"/>
      <c r="L518" s="47"/>
    </row>
    <row r="519" spans="2:12" x14ac:dyDescent="0.2">
      <c r="B519" s="47"/>
      <c r="C519" s="47"/>
      <c r="D519" s="47"/>
      <c r="E519" s="47"/>
      <c r="F519" s="47"/>
      <c r="G519" s="47"/>
      <c r="H519" s="47"/>
      <c r="I519" s="47"/>
      <c r="J519" s="47"/>
      <c r="K519" s="47"/>
      <c r="L519" s="47"/>
    </row>
    <row r="520" spans="2:12" x14ac:dyDescent="0.2">
      <c r="B520" s="47"/>
      <c r="C520" s="47"/>
      <c r="D520" s="47"/>
      <c r="E520" s="47"/>
      <c r="F520" s="47"/>
      <c r="G520" s="47"/>
      <c r="H520" s="47"/>
      <c r="I520" s="47"/>
      <c r="J520" s="47"/>
      <c r="K520" s="47"/>
      <c r="L520" s="47"/>
    </row>
    <row r="521" spans="2:12" x14ac:dyDescent="0.2">
      <c r="B521" s="47"/>
      <c r="C521" s="47"/>
      <c r="D521" s="47"/>
      <c r="E521" s="47"/>
      <c r="F521" s="47"/>
      <c r="G521" s="47"/>
      <c r="H521" s="47"/>
      <c r="I521" s="47"/>
      <c r="J521" s="47"/>
      <c r="K521" s="47"/>
      <c r="L521" s="47"/>
    </row>
    <row r="522" spans="2:12" x14ac:dyDescent="0.2">
      <c r="B522" s="47"/>
      <c r="C522" s="47"/>
      <c r="D522" s="47"/>
      <c r="E522" s="47"/>
      <c r="F522" s="47"/>
      <c r="G522" s="47"/>
      <c r="H522" s="47"/>
      <c r="I522" s="47"/>
      <c r="J522" s="47"/>
      <c r="K522" s="47"/>
      <c r="L522" s="47"/>
    </row>
    <row r="523" spans="2:12" x14ac:dyDescent="0.2">
      <c r="B523" s="47"/>
      <c r="C523" s="47"/>
      <c r="D523" s="47"/>
      <c r="E523" s="47"/>
      <c r="F523" s="47"/>
      <c r="G523" s="47"/>
      <c r="H523" s="47"/>
      <c r="I523" s="47"/>
      <c r="J523" s="47"/>
      <c r="K523" s="47"/>
      <c r="L523" s="47"/>
    </row>
    <row r="524" spans="2:12" x14ac:dyDescent="0.2">
      <c r="B524" s="47"/>
      <c r="C524" s="47"/>
      <c r="D524" s="47"/>
      <c r="E524" s="47"/>
      <c r="F524" s="47"/>
      <c r="G524" s="47"/>
      <c r="H524" s="47"/>
      <c r="I524" s="47"/>
      <c r="J524" s="47"/>
      <c r="K524" s="47"/>
      <c r="L524" s="47"/>
    </row>
    <row r="525" spans="2:12" x14ac:dyDescent="0.2">
      <c r="B525" s="47"/>
      <c r="C525" s="47"/>
      <c r="D525" s="47"/>
      <c r="E525" s="47"/>
      <c r="F525" s="47"/>
      <c r="G525" s="47"/>
      <c r="H525" s="47"/>
      <c r="I525" s="47"/>
      <c r="J525" s="47"/>
      <c r="K525" s="47"/>
      <c r="L525" s="47"/>
    </row>
    <row r="526" spans="2:12" x14ac:dyDescent="0.2">
      <c r="B526" s="47"/>
      <c r="C526" s="47"/>
      <c r="D526" s="47"/>
      <c r="E526" s="47"/>
      <c r="F526" s="47"/>
      <c r="G526" s="47"/>
      <c r="H526" s="47"/>
      <c r="I526" s="47"/>
      <c r="J526" s="47"/>
      <c r="K526" s="47"/>
      <c r="L526" s="47"/>
    </row>
    <row r="527" spans="2:12" x14ac:dyDescent="0.2">
      <c r="B527" s="47"/>
      <c r="C527" s="47"/>
      <c r="D527" s="47"/>
      <c r="E527" s="47"/>
      <c r="F527" s="47"/>
      <c r="G527" s="47"/>
      <c r="H527" s="47"/>
      <c r="I527" s="47"/>
      <c r="J527" s="47"/>
      <c r="K527" s="47"/>
      <c r="L527" s="47"/>
    </row>
    <row r="528" spans="2:12" x14ac:dyDescent="0.2">
      <c r="B528" s="47"/>
      <c r="C528" s="47"/>
      <c r="D528" s="47"/>
      <c r="E528" s="47"/>
      <c r="F528" s="47"/>
      <c r="G528" s="47"/>
      <c r="H528" s="47"/>
      <c r="I528" s="47"/>
      <c r="J528" s="47"/>
      <c r="K528" s="47"/>
      <c r="L528" s="47"/>
    </row>
    <row r="529" spans="2:12" x14ac:dyDescent="0.2">
      <c r="B529" s="47"/>
      <c r="C529" s="47"/>
      <c r="D529" s="47"/>
      <c r="E529" s="47"/>
      <c r="F529" s="47"/>
      <c r="G529" s="47"/>
      <c r="H529" s="47"/>
      <c r="I529" s="47"/>
      <c r="J529" s="47"/>
      <c r="K529" s="47"/>
      <c r="L529" s="47"/>
    </row>
    <row r="530" spans="2:12" x14ac:dyDescent="0.2">
      <c r="B530" s="47"/>
      <c r="C530" s="47"/>
      <c r="D530" s="47"/>
      <c r="E530" s="47"/>
      <c r="F530" s="47"/>
      <c r="G530" s="47"/>
      <c r="H530" s="47"/>
      <c r="I530" s="47"/>
      <c r="J530" s="47"/>
      <c r="K530" s="47"/>
      <c r="L530" s="47"/>
    </row>
    <row r="531" spans="2:12" x14ac:dyDescent="0.2">
      <c r="B531" s="47"/>
      <c r="C531" s="47"/>
      <c r="D531" s="47"/>
      <c r="E531" s="47"/>
      <c r="F531" s="47"/>
      <c r="G531" s="47"/>
      <c r="H531" s="47"/>
      <c r="I531" s="47"/>
      <c r="J531" s="47"/>
      <c r="K531" s="47"/>
      <c r="L531" s="47"/>
    </row>
    <row r="532" spans="2:12" x14ac:dyDescent="0.2">
      <c r="B532" s="47"/>
      <c r="C532" s="47"/>
      <c r="D532" s="47"/>
      <c r="E532" s="47"/>
      <c r="F532" s="47"/>
      <c r="G532" s="47"/>
      <c r="H532" s="47"/>
      <c r="I532" s="47"/>
      <c r="J532" s="47"/>
      <c r="K532" s="47"/>
      <c r="L532" s="47"/>
    </row>
    <row r="533" spans="2:12" x14ac:dyDescent="0.2">
      <c r="B533" s="47"/>
      <c r="C533" s="47"/>
      <c r="D533" s="47"/>
      <c r="E533" s="47"/>
      <c r="F533" s="47"/>
      <c r="G533" s="47"/>
      <c r="H533" s="47"/>
      <c r="I533" s="47"/>
      <c r="J533" s="47"/>
      <c r="K533" s="47"/>
      <c r="L533" s="47"/>
    </row>
    <row r="534" spans="2:12" x14ac:dyDescent="0.2">
      <c r="B534" s="47"/>
      <c r="C534" s="47"/>
      <c r="D534" s="47"/>
      <c r="E534" s="47"/>
      <c r="F534" s="47"/>
      <c r="G534" s="47"/>
      <c r="H534" s="47"/>
      <c r="I534" s="47"/>
      <c r="J534" s="47"/>
      <c r="K534" s="47"/>
      <c r="L534" s="47"/>
    </row>
    <row r="535" spans="2:12" x14ac:dyDescent="0.2">
      <c r="B535" s="47"/>
      <c r="C535" s="47"/>
      <c r="D535" s="47"/>
      <c r="E535" s="47"/>
      <c r="F535" s="47"/>
      <c r="G535" s="47"/>
      <c r="H535" s="47"/>
      <c r="I535" s="47"/>
      <c r="J535" s="47"/>
      <c r="K535" s="47"/>
      <c r="L535" s="47"/>
    </row>
    <row r="536" spans="2:12" x14ac:dyDescent="0.2">
      <c r="B536" s="47"/>
      <c r="C536" s="47"/>
      <c r="D536" s="47"/>
      <c r="E536" s="47"/>
      <c r="F536" s="47"/>
      <c r="G536" s="47"/>
      <c r="H536" s="47"/>
      <c r="I536" s="47"/>
      <c r="J536" s="47"/>
      <c r="K536" s="47"/>
      <c r="L536" s="47"/>
    </row>
    <row r="537" spans="2:12" x14ac:dyDescent="0.2">
      <c r="B537" s="47"/>
      <c r="C537" s="47"/>
      <c r="D537" s="47"/>
      <c r="E537" s="47"/>
      <c r="F537" s="47"/>
      <c r="G537" s="47"/>
      <c r="H537" s="47"/>
      <c r="I537" s="47"/>
      <c r="J537" s="47"/>
      <c r="K537" s="47"/>
      <c r="L537" s="47"/>
    </row>
    <row r="538" spans="2:12" x14ac:dyDescent="0.2">
      <c r="B538" s="47"/>
      <c r="C538" s="47"/>
      <c r="D538" s="47"/>
      <c r="E538" s="47"/>
      <c r="F538" s="47"/>
      <c r="G538" s="47"/>
      <c r="H538" s="47"/>
      <c r="I538" s="47"/>
      <c r="J538" s="47"/>
      <c r="K538" s="47"/>
      <c r="L538" s="47"/>
    </row>
    <row r="539" spans="2:12" x14ac:dyDescent="0.2">
      <c r="B539" s="47"/>
      <c r="C539" s="47"/>
      <c r="D539" s="47"/>
      <c r="E539" s="47"/>
      <c r="F539" s="47"/>
      <c r="G539" s="47"/>
      <c r="H539" s="47"/>
      <c r="I539" s="47"/>
      <c r="J539" s="47"/>
      <c r="K539" s="47"/>
      <c r="L539" s="47"/>
    </row>
    <row r="540" spans="2:12" x14ac:dyDescent="0.2">
      <c r="B540" s="47"/>
      <c r="C540" s="47"/>
      <c r="D540" s="47"/>
      <c r="E540" s="47"/>
      <c r="F540" s="47"/>
      <c r="G540" s="47"/>
      <c r="H540" s="47"/>
      <c r="I540" s="47"/>
      <c r="J540" s="47"/>
      <c r="K540" s="47"/>
      <c r="L540" s="47"/>
    </row>
    <row r="541" spans="2:12" x14ac:dyDescent="0.2">
      <c r="B541" s="47"/>
      <c r="C541" s="47"/>
      <c r="D541" s="47"/>
      <c r="E541" s="47"/>
      <c r="F541" s="47"/>
      <c r="G541" s="47"/>
      <c r="H541" s="47"/>
      <c r="I541" s="47"/>
      <c r="J541" s="47"/>
      <c r="K541" s="47"/>
      <c r="L541" s="47"/>
    </row>
    <row r="542" spans="2:12" x14ac:dyDescent="0.2">
      <c r="B542" s="47"/>
      <c r="C542" s="47"/>
      <c r="D542" s="47"/>
      <c r="E542" s="47"/>
      <c r="F542" s="47"/>
      <c r="G542" s="47"/>
      <c r="H542" s="47"/>
      <c r="I542" s="47"/>
      <c r="J542" s="47"/>
      <c r="K542" s="47"/>
      <c r="L542" s="47"/>
    </row>
    <row r="543" spans="2:12" x14ac:dyDescent="0.2">
      <c r="B543" s="47"/>
      <c r="C543" s="47"/>
      <c r="D543" s="47"/>
      <c r="E543" s="47"/>
      <c r="F543" s="47"/>
      <c r="G543" s="47"/>
      <c r="H543" s="47"/>
      <c r="I543" s="47"/>
      <c r="J543" s="47"/>
      <c r="K543" s="47"/>
      <c r="L543" s="47"/>
    </row>
    <row r="544" spans="2:12" x14ac:dyDescent="0.2">
      <c r="B544" s="47"/>
      <c r="C544" s="47"/>
      <c r="D544" s="47"/>
      <c r="E544" s="47"/>
      <c r="F544" s="47"/>
      <c r="G544" s="47"/>
      <c r="H544" s="47"/>
      <c r="I544" s="47"/>
      <c r="J544" s="47"/>
      <c r="K544" s="47"/>
      <c r="L544" s="47"/>
    </row>
    <row r="545" spans="2:12" x14ac:dyDescent="0.2">
      <c r="B545" s="47"/>
      <c r="C545" s="47"/>
      <c r="D545" s="47"/>
      <c r="E545" s="47"/>
      <c r="F545" s="47"/>
      <c r="G545" s="47"/>
      <c r="H545" s="47"/>
      <c r="I545" s="47"/>
      <c r="J545" s="47"/>
      <c r="K545" s="47"/>
      <c r="L545" s="47"/>
    </row>
    <row r="546" spans="2:12" x14ac:dyDescent="0.2">
      <c r="B546" s="47"/>
      <c r="C546" s="47"/>
      <c r="D546" s="47"/>
      <c r="E546" s="47"/>
      <c r="F546" s="47"/>
      <c r="G546" s="47"/>
      <c r="H546" s="47"/>
      <c r="I546" s="47"/>
      <c r="J546" s="47"/>
      <c r="K546" s="47"/>
      <c r="L546" s="47"/>
    </row>
    <row r="547" spans="2:12" x14ac:dyDescent="0.2">
      <c r="B547" s="47"/>
      <c r="C547" s="47"/>
      <c r="D547" s="47"/>
      <c r="E547" s="47"/>
      <c r="F547" s="47"/>
      <c r="G547" s="47"/>
      <c r="H547" s="47"/>
      <c r="I547" s="47"/>
      <c r="J547" s="47"/>
      <c r="K547" s="47"/>
      <c r="L547" s="47"/>
    </row>
    <row r="548" spans="2:12" x14ac:dyDescent="0.2">
      <c r="B548" s="47"/>
      <c r="C548" s="47"/>
      <c r="D548" s="47"/>
      <c r="E548" s="47"/>
      <c r="F548" s="47"/>
      <c r="G548" s="47"/>
      <c r="H548" s="47"/>
      <c r="I548" s="47"/>
      <c r="J548" s="47"/>
      <c r="K548" s="47"/>
      <c r="L548" s="47"/>
    </row>
    <row r="549" spans="2:12" x14ac:dyDescent="0.2">
      <c r="B549" s="47"/>
      <c r="C549" s="47"/>
      <c r="D549" s="47"/>
      <c r="E549" s="47"/>
      <c r="F549" s="47"/>
      <c r="G549" s="47"/>
      <c r="H549" s="47"/>
      <c r="I549" s="47"/>
      <c r="J549" s="47"/>
      <c r="K549" s="47"/>
      <c r="L549" s="47"/>
    </row>
    <row r="550" spans="2:12" x14ac:dyDescent="0.2">
      <c r="B550" s="47"/>
      <c r="C550" s="47"/>
      <c r="D550" s="47"/>
      <c r="E550" s="47"/>
      <c r="F550" s="47"/>
      <c r="G550" s="47"/>
      <c r="H550" s="47"/>
      <c r="I550" s="47"/>
      <c r="J550" s="47"/>
      <c r="K550" s="47"/>
      <c r="L550" s="47"/>
    </row>
    <row r="551" spans="2:12" x14ac:dyDescent="0.2">
      <c r="B551" s="47"/>
      <c r="C551" s="47"/>
      <c r="D551" s="47"/>
      <c r="E551" s="47"/>
      <c r="F551" s="47"/>
      <c r="G551" s="47"/>
      <c r="H551" s="47"/>
      <c r="I551" s="47"/>
      <c r="J551" s="47"/>
      <c r="K551" s="47"/>
      <c r="L551" s="47"/>
    </row>
    <row r="552" spans="2:12" x14ac:dyDescent="0.2">
      <c r="B552" s="47"/>
      <c r="C552" s="47"/>
      <c r="D552" s="47"/>
      <c r="E552" s="47"/>
      <c r="F552" s="47"/>
      <c r="G552" s="47"/>
      <c r="H552" s="47"/>
      <c r="I552" s="47"/>
      <c r="J552" s="47"/>
      <c r="K552" s="47"/>
      <c r="L552" s="47"/>
    </row>
    <row r="553" spans="2:12" x14ac:dyDescent="0.2">
      <c r="B553" s="47"/>
      <c r="C553" s="47"/>
      <c r="D553" s="47"/>
      <c r="E553" s="47"/>
      <c r="F553" s="47"/>
      <c r="G553" s="47"/>
      <c r="H553" s="47"/>
      <c r="I553" s="47"/>
      <c r="J553" s="47"/>
      <c r="K553" s="47"/>
      <c r="L553" s="47"/>
    </row>
    <row r="554" spans="2:12" x14ac:dyDescent="0.2">
      <c r="B554" s="47"/>
      <c r="C554" s="47"/>
      <c r="D554" s="47"/>
      <c r="E554" s="47"/>
      <c r="F554" s="47"/>
      <c r="G554" s="47"/>
      <c r="H554" s="47"/>
      <c r="I554" s="47"/>
      <c r="J554" s="47"/>
      <c r="K554" s="47"/>
      <c r="L554" s="47"/>
    </row>
    <row r="555" spans="2:12" x14ac:dyDescent="0.2">
      <c r="B555" s="47"/>
      <c r="C555" s="47"/>
      <c r="D555" s="47"/>
      <c r="E555" s="47"/>
      <c r="F555" s="47"/>
      <c r="G555" s="47"/>
      <c r="H555" s="47"/>
      <c r="I555" s="47"/>
      <c r="J555" s="47"/>
      <c r="K555" s="47"/>
      <c r="L555" s="47"/>
    </row>
    <row r="556" spans="2:12" x14ac:dyDescent="0.2">
      <c r="B556" s="47"/>
      <c r="C556" s="47"/>
      <c r="D556" s="47"/>
      <c r="E556" s="47"/>
      <c r="F556" s="47"/>
      <c r="G556" s="47"/>
      <c r="H556" s="47"/>
      <c r="I556" s="47"/>
      <c r="J556" s="47"/>
      <c r="K556" s="47"/>
      <c r="L556" s="47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L260"/>
  <sheetViews>
    <sheetView showGridLines="0" workbookViewId="0">
      <selection activeCell="B13" sqref="B13"/>
    </sheetView>
  </sheetViews>
  <sheetFormatPr defaultRowHeight="11.25" x14ac:dyDescent="0.2"/>
  <cols>
    <col min="1" max="1" width="19.85546875" style="46" bestFit="1" customWidth="1"/>
    <col min="2" max="12" width="7.7109375" style="25" customWidth="1"/>
    <col min="13" max="16384" width="9.140625" style="25"/>
  </cols>
  <sheetData>
    <row r="1" spans="1:12" ht="15.75" x14ac:dyDescent="0.25">
      <c r="A1" s="1" t="s">
        <v>385</v>
      </c>
    </row>
    <row r="3" spans="1:12" x14ac:dyDescent="0.2">
      <c r="A3" s="86" t="s">
        <v>0</v>
      </c>
      <c r="B3" s="86" t="s">
        <v>196</v>
      </c>
      <c r="C3" s="84" t="s">
        <v>260</v>
      </c>
      <c r="D3" s="84"/>
      <c r="E3" s="84"/>
      <c r="F3" s="84"/>
      <c r="G3" s="84"/>
      <c r="H3" s="84"/>
      <c r="I3" s="84"/>
      <c r="J3" s="84"/>
      <c r="K3" s="84"/>
      <c r="L3" s="84"/>
    </row>
    <row r="4" spans="1:12" x14ac:dyDescent="0.2">
      <c r="A4" s="86"/>
      <c r="B4" s="86"/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  <c r="I4" s="27">
        <v>7</v>
      </c>
      <c r="J4" s="27">
        <v>8</v>
      </c>
      <c r="K4" s="27">
        <v>9</v>
      </c>
      <c r="L4" s="27">
        <v>0</v>
      </c>
    </row>
    <row r="5" spans="1:12" s="30" customFormat="1" x14ac:dyDescent="0.2">
      <c r="A5" s="5" t="s">
        <v>16</v>
      </c>
      <c r="B5" s="45">
        <f>SUM(C5:L5)</f>
        <v>9817</v>
      </c>
      <c r="C5" s="45">
        <v>296</v>
      </c>
      <c r="D5" s="45">
        <v>82</v>
      </c>
      <c r="E5" s="45">
        <v>531</v>
      </c>
      <c r="F5" s="45">
        <v>369</v>
      </c>
      <c r="G5" s="45">
        <v>4</v>
      </c>
      <c r="H5" s="45">
        <v>5586</v>
      </c>
      <c r="I5" s="45">
        <v>50</v>
      </c>
      <c r="J5" s="45">
        <v>68</v>
      </c>
      <c r="K5" s="45">
        <v>735</v>
      </c>
      <c r="L5" s="45">
        <v>2096</v>
      </c>
    </row>
    <row r="6" spans="1:12" s="30" customFormat="1" x14ac:dyDescent="0.2">
      <c r="A6" s="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1:12" s="30" customFormat="1" x14ac:dyDescent="0.2">
      <c r="A7" s="8" t="s">
        <v>17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2" s="30" customFormat="1" x14ac:dyDescent="0.2">
      <c r="A8" s="8" t="s">
        <v>18</v>
      </c>
      <c r="B8" s="45">
        <f>SUM(C8:L8)</f>
        <v>7172</v>
      </c>
      <c r="C8" s="6">
        <f t="shared" ref="C8:L8" si="0">SUM(C121:C258)</f>
        <v>196</v>
      </c>
      <c r="D8" s="6">
        <f t="shared" si="0"/>
        <v>61</v>
      </c>
      <c r="E8" s="6">
        <f t="shared" si="0"/>
        <v>367</v>
      </c>
      <c r="F8" s="6">
        <f t="shared" si="0"/>
        <v>250</v>
      </c>
      <c r="G8" s="6">
        <f t="shared" si="0"/>
        <v>4</v>
      </c>
      <c r="H8" s="6">
        <f t="shared" si="0"/>
        <v>4247</v>
      </c>
      <c r="I8" s="6">
        <f t="shared" si="0"/>
        <v>30</v>
      </c>
      <c r="J8" s="6">
        <f t="shared" si="0"/>
        <v>50</v>
      </c>
      <c r="K8" s="6">
        <f t="shared" si="0"/>
        <v>501</v>
      </c>
      <c r="L8" s="6">
        <f t="shared" si="0"/>
        <v>1466</v>
      </c>
    </row>
    <row r="9" spans="1:12" s="30" customFormat="1" x14ac:dyDescent="0.2">
      <c r="A9" s="8" t="s">
        <v>19</v>
      </c>
      <c r="B9" s="45">
        <f>SUM(C9:L9)</f>
        <v>2645</v>
      </c>
      <c r="C9" s="6">
        <f t="shared" ref="C9:L9" si="1">C5-C8</f>
        <v>100</v>
      </c>
      <c r="D9" s="6">
        <f t="shared" si="1"/>
        <v>21</v>
      </c>
      <c r="E9" s="6">
        <f t="shared" si="1"/>
        <v>164</v>
      </c>
      <c r="F9" s="6">
        <f t="shared" si="1"/>
        <v>119</v>
      </c>
      <c r="G9" s="6">
        <f t="shared" si="1"/>
        <v>0</v>
      </c>
      <c r="H9" s="6">
        <f t="shared" si="1"/>
        <v>1339</v>
      </c>
      <c r="I9" s="6">
        <f t="shared" si="1"/>
        <v>20</v>
      </c>
      <c r="J9" s="6">
        <f t="shared" si="1"/>
        <v>18</v>
      </c>
      <c r="K9" s="6">
        <f t="shared" si="1"/>
        <v>234</v>
      </c>
      <c r="L9" s="6">
        <f t="shared" si="1"/>
        <v>630</v>
      </c>
    </row>
    <row r="10" spans="1:12" s="30" customFormat="1" x14ac:dyDescent="0.2">
      <c r="A10" s="8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</row>
    <row r="11" spans="1:12" s="30" customFormat="1" x14ac:dyDescent="0.2">
      <c r="A11" s="8" t="s">
        <v>20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12" s="30" customFormat="1" x14ac:dyDescent="0.2">
      <c r="A12" s="8">
        <v>-199</v>
      </c>
      <c r="B12" s="45">
        <f t="shared" ref="B12:B21" si="2">SUM(C12:L12)</f>
        <v>38</v>
      </c>
      <c r="C12" s="45">
        <v>2</v>
      </c>
      <c r="D12" s="45">
        <v>0</v>
      </c>
      <c r="E12" s="45">
        <v>4</v>
      </c>
      <c r="F12" s="45">
        <v>1</v>
      </c>
      <c r="G12" s="45">
        <v>0</v>
      </c>
      <c r="H12" s="45">
        <v>19</v>
      </c>
      <c r="I12" s="45">
        <v>0</v>
      </c>
      <c r="J12" s="45">
        <v>0</v>
      </c>
      <c r="K12" s="45">
        <v>4</v>
      </c>
      <c r="L12" s="45">
        <v>8</v>
      </c>
    </row>
    <row r="13" spans="1:12" s="30" customFormat="1" x14ac:dyDescent="0.2">
      <c r="A13" s="8" t="s">
        <v>21</v>
      </c>
      <c r="B13" s="45">
        <f t="shared" si="2"/>
        <v>254</v>
      </c>
      <c r="C13" s="45">
        <v>5</v>
      </c>
      <c r="D13" s="45">
        <v>4</v>
      </c>
      <c r="E13" s="45">
        <v>22</v>
      </c>
      <c r="F13" s="45">
        <v>21</v>
      </c>
      <c r="G13" s="45">
        <v>0</v>
      </c>
      <c r="H13" s="45">
        <v>123</v>
      </c>
      <c r="I13" s="45">
        <v>4</v>
      </c>
      <c r="J13" s="45">
        <v>2</v>
      </c>
      <c r="K13" s="45">
        <v>14</v>
      </c>
      <c r="L13" s="45">
        <v>59</v>
      </c>
    </row>
    <row r="14" spans="1:12" s="30" customFormat="1" x14ac:dyDescent="0.2">
      <c r="A14" s="8" t="s">
        <v>22</v>
      </c>
      <c r="B14" s="45">
        <f t="shared" si="2"/>
        <v>563</v>
      </c>
      <c r="C14" s="45">
        <v>23</v>
      </c>
      <c r="D14" s="45">
        <v>4</v>
      </c>
      <c r="E14" s="45">
        <v>31</v>
      </c>
      <c r="F14" s="45">
        <v>29</v>
      </c>
      <c r="G14" s="45">
        <v>0</v>
      </c>
      <c r="H14" s="45">
        <v>261</v>
      </c>
      <c r="I14" s="45">
        <v>4</v>
      </c>
      <c r="J14" s="45">
        <v>4</v>
      </c>
      <c r="K14" s="45">
        <v>54</v>
      </c>
      <c r="L14" s="45">
        <v>153</v>
      </c>
    </row>
    <row r="15" spans="1:12" s="30" customFormat="1" x14ac:dyDescent="0.2">
      <c r="A15" s="9" t="s">
        <v>23</v>
      </c>
      <c r="B15" s="45">
        <f t="shared" si="2"/>
        <v>905</v>
      </c>
      <c r="C15" s="45">
        <v>36</v>
      </c>
      <c r="D15" s="45">
        <v>5</v>
      </c>
      <c r="E15" s="45">
        <v>54</v>
      </c>
      <c r="F15" s="45">
        <v>31</v>
      </c>
      <c r="G15" s="45">
        <v>0</v>
      </c>
      <c r="H15" s="45">
        <v>458</v>
      </c>
      <c r="I15" s="45">
        <v>7</v>
      </c>
      <c r="J15" s="45">
        <v>8</v>
      </c>
      <c r="K15" s="45">
        <v>79</v>
      </c>
      <c r="L15" s="45">
        <v>227</v>
      </c>
    </row>
    <row r="16" spans="1:12" s="30" customFormat="1" x14ac:dyDescent="0.2">
      <c r="A16" s="9" t="s">
        <v>24</v>
      </c>
      <c r="B16" s="45">
        <f t="shared" si="2"/>
        <v>955</v>
      </c>
      <c r="C16" s="45">
        <v>35</v>
      </c>
      <c r="D16" s="45">
        <v>11</v>
      </c>
      <c r="E16" s="45">
        <v>55</v>
      </c>
      <c r="F16" s="45">
        <v>38</v>
      </c>
      <c r="G16" s="45">
        <v>0</v>
      </c>
      <c r="H16" s="45">
        <v>515</v>
      </c>
      <c r="I16" s="45">
        <v>5</v>
      </c>
      <c r="J16" s="45">
        <v>5</v>
      </c>
      <c r="K16" s="45">
        <v>83</v>
      </c>
      <c r="L16" s="45">
        <v>208</v>
      </c>
    </row>
    <row r="17" spans="1:12" s="30" customFormat="1" x14ac:dyDescent="0.2">
      <c r="A17" s="9" t="s">
        <v>25</v>
      </c>
      <c r="B17" s="45">
        <f t="shared" si="2"/>
        <v>636</v>
      </c>
      <c r="C17" s="45">
        <v>20</v>
      </c>
      <c r="D17" s="45">
        <v>6</v>
      </c>
      <c r="E17" s="45">
        <v>42</v>
      </c>
      <c r="F17" s="45">
        <v>22</v>
      </c>
      <c r="G17" s="45">
        <v>0</v>
      </c>
      <c r="H17" s="45">
        <v>316</v>
      </c>
      <c r="I17" s="45">
        <v>5</v>
      </c>
      <c r="J17" s="45">
        <v>3</v>
      </c>
      <c r="K17" s="45">
        <v>66</v>
      </c>
      <c r="L17" s="45">
        <v>156</v>
      </c>
    </row>
    <row r="18" spans="1:12" s="30" customFormat="1" x14ac:dyDescent="0.2">
      <c r="A18" s="9" t="s">
        <v>26</v>
      </c>
      <c r="B18" s="45">
        <f t="shared" si="2"/>
        <v>1040</v>
      </c>
      <c r="C18" s="45">
        <v>30</v>
      </c>
      <c r="D18" s="45">
        <v>9</v>
      </c>
      <c r="E18" s="45">
        <v>49</v>
      </c>
      <c r="F18" s="45">
        <v>29</v>
      </c>
      <c r="G18" s="45">
        <v>0</v>
      </c>
      <c r="H18" s="45">
        <v>580</v>
      </c>
      <c r="I18" s="45">
        <v>3</v>
      </c>
      <c r="J18" s="45">
        <v>9</v>
      </c>
      <c r="K18" s="45">
        <v>79</v>
      </c>
      <c r="L18" s="45">
        <v>252</v>
      </c>
    </row>
    <row r="19" spans="1:12" s="30" customFormat="1" x14ac:dyDescent="0.2">
      <c r="A19" s="9" t="s">
        <v>27</v>
      </c>
      <c r="B19" s="45">
        <f t="shared" si="2"/>
        <v>2233</v>
      </c>
      <c r="C19" s="45">
        <v>60</v>
      </c>
      <c r="D19" s="45">
        <v>21</v>
      </c>
      <c r="E19" s="45">
        <v>168</v>
      </c>
      <c r="F19" s="45">
        <v>101</v>
      </c>
      <c r="G19" s="45">
        <v>2</v>
      </c>
      <c r="H19" s="45">
        <v>1175</v>
      </c>
      <c r="I19" s="45">
        <v>12</v>
      </c>
      <c r="J19" s="45">
        <v>17</v>
      </c>
      <c r="K19" s="45">
        <v>135</v>
      </c>
      <c r="L19" s="45">
        <v>542</v>
      </c>
    </row>
    <row r="20" spans="1:12" s="30" customFormat="1" x14ac:dyDescent="0.2">
      <c r="A20" s="9" t="s">
        <v>28</v>
      </c>
      <c r="B20" s="45">
        <f t="shared" si="2"/>
        <v>1528</v>
      </c>
      <c r="C20" s="45">
        <v>54</v>
      </c>
      <c r="D20" s="45">
        <v>14</v>
      </c>
      <c r="E20" s="45">
        <v>63</v>
      </c>
      <c r="F20" s="45">
        <v>82</v>
      </c>
      <c r="G20" s="45">
        <v>2</v>
      </c>
      <c r="H20" s="45">
        <v>894</v>
      </c>
      <c r="I20" s="45">
        <v>6</v>
      </c>
      <c r="J20" s="45">
        <v>12</v>
      </c>
      <c r="K20" s="45">
        <v>82</v>
      </c>
      <c r="L20" s="45">
        <v>319</v>
      </c>
    </row>
    <row r="21" spans="1:12" s="30" customFormat="1" x14ac:dyDescent="0.2">
      <c r="A21" s="9" t="s">
        <v>29</v>
      </c>
      <c r="B21" s="45">
        <f t="shared" si="2"/>
        <v>1665</v>
      </c>
      <c r="C21" s="45">
        <v>31</v>
      </c>
      <c r="D21" s="45">
        <v>8</v>
      </c>
      <c r="E21" s="45">
        <v>43</v>
      </c>
      <c r="F21" s="45">
        <v>15</v>
      </c>
      <c r="G21" s="45">
        <v>0</v>
      </c>
      <c r="H21" s="45">
        <v>1245</v>
      </c>
      <c r="I21" s="45">
        <v>4</v>
      </c>
      <c r="J21" s="45">
        <v>8</v>
      </c>
      <c r="K21" s="45">
        <v>139</v>
      </c>
      <c r="L21" s="45">
        <v>172</v>
      </c>
    </row>
    <row r="22" spans="1:12" s="30" customFormat="1" x14ac:dyDescent="0.2">
      <c r="A22" s="9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</row>
    <row r="23" spans="1:12" s="30" customFormat="1" x14ac:dyDescent="0.2">
      <c r="A23" s="9" t="s">
        <v>30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</row>
    <row r="24" spans="1:12" s="30" customFormat="1" x14ac:dyDescent="0.2">
      <c r="A24" s="9" t="s">
        <v>31</v>
      </c>
      <c r="B24" s="45">
        <f>SUM(C24:L24)</f>
        <v>1435</v>
      </c>
      <c r="C24" s="45">
        <v>42</v>
      </c>
      <c r="D24" s="45">
        <v>6</v>
      </c>
      <c r="E24" s="45">
        <v>37</v>
      </c>
      <c r="F24" s="45">
        <v>15</v>
      </c>
      <c r="G24" s="45">
        <v>0</v>
      </c>
      <c r="H24" s="45">
        <v>1050</v>
      </c>
      <c r="I24" s="45">
        <v>3</v>
      </c>
      <c r="J24" s="45">
        <v>3</v>
      </c>
      <c r="K24" s="45">
        <v>111</v>
      </c>
      <c r="L24" s="45">
        <v>168</v>
      </c>
    </row>
    <row r="25" spans="1:12" s="30" customFormat="1" x14ac:dyDescent="0.2">
      <c r="A25" s="9" t="s">
        <v>32</v>
      </c>
      <c r="B25" s="45">
        <f>SUM(C25:L25)</f>
        <v>3571</v>
      </c>
      <c r="C25" s="45">
        <v>138</v>
      </c>
      <c r="D25" s="45">
        <v>32</v>
      </c>
      <c r="E25" s="45">
        <v>250</v>
      </c>
      <c r="F25" s="45">
        <v>158</v>
      </c>
      <c r="G25" s="45">
        <v>2</v>
      </c>
      <c r="H25" s="45">
        <v>1913</v>
      </c>
      <c r="I25" s="45">
        <v>28</v>
      </c>
      <c r="J25" s="45">
        <v>33</v>
      </c>
      <c r="K25" s="45">
        <v>206</v>
      </c>
      <c r="L25" s="45">
        <v>811</v>
      </c>
    </row>
    <row r="26" spans="1:12" s="30" customFormat="1" x14ac:dyDescent="0.2">
      <c r="A26" s="9" t="s">
        <v>33</v>
      </c>
      <c r="B26" s="45">
        <f>SUM(C26:L26)</f>
        <v>2573</v>
      </c>
      <c r="C26" s="45">
        <v>55</v>
      </c>
      <c r="D26" s="45">
        <v>27</v>
      </c>
      <c r="E26" s="45">
        <v>121</v>
      </c>
      <c r="F26" s="45">
        <v>86</v>
      </c>
      <c r="G26" s="45">
        <v>2</v>
      </c>
      <c r="H26" s="45">
        <v>1436</v>
      </c>
      <c r="I26" s="45">
        <v>7</v>
      </c>
      <c r="J26" s="45">
        <v>16</v>
      </c>
      <c r="K26" s="45">
        <v>187</v>
      </c>
      <c r="L26" s="45">
        <v>636</v>
      </c>
    </row>
    <row r="27" spans="1:12" s="30" customFormat="1" x14ac:dyDescent="0.2">
      <c r="A27" s="9" t="s">
        <v>34</v>
      </c>
      <c r="B27" s="45">
        <f>SUM(C27:L27)</f>
        <v>2238</v>
      </c>
      <c r="C27" s="45">
        <v>61</v>
      </c>
      <c r="D27" s="45">
        <v>17</v>
      </c>
      <c r="E27" s="45">
        <v>123</v>
      </c>
      <c r="F27" s="45">
        <v>110</v>
      </c>
      <c r="G27" s="45">
        <v>0</v>
      </c>
      <c r="H27" s="45">
        <v>1187</v>
      </c>
      <c r="I27" s="45">
        <v>12</v>
      </c>
      <c r="J27" s="45">
        <v>16</v>
      </c>
      <c r="K27" s="45">
        <v>231</v>
      </c>
      <c r="L27" s="45">
        <v>481</v>
      </c>
    </row>
    <row r="28" spans="1:12" s="30" customFormat="1" x14ac:dyDescent="0.2">
      <c r="A28" s="9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</row>
    <row r="29" spans="1:12" s="30" customFormat="1" x14ac:dyDescent="0.2">
      <c r="A29" s="5" t="s">
        <v>35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</row>
    <row r="30" spans="1:12" s="30" customFormat="1" x14ac:dyDescent="0.2">
      <c r="A30" s="5" t="s">
        <v>36</v>
      </c>
      <c r="B30" s="45">
        <f t="shared" ref="B30:B37" si="3">SUM(C30:L30)</f>
        <v>1435</v>
      </c>
      <c r="C30" s="45">
        <v>42</v>
      </c>
      <c r="D30" s="45">
        <v>6</v>
      </c>
      <c r="E30" s="45">
        <v>37</v>
      </c>
      <c r="F30" s="45">
        <v>15</v>
      </c>
      <c r="G30" s="45">
        <v>0</v>
      </c>
      <c r="H30" s="45">
        <v>1050</v>
      </c>
      <c r="I30" s="45">
        <v>3</v>
      </c>
      <c r="J30" s="45">
        <v>3</v>
      </c>
      <c r="K30" s="45">
        <v>111</v>
      </c>
      <c r="L30" s="45">
        <v>168</v>
      </c>
    </row>
    <row r="31" spans="1:12" s="30" customFormat="1" x14ac:dyDescent="0.2">
      <c r="A31" s="5" t="s">
        <v>37</v>
      </c>
      <c r="B31" s="45">
        <f t="shared" si="3"/>
        <v>993</v>
      </c>
      <c r="C31" s="45">
        <v>33</v>
      </c>
      <c r="D31" s="45">
        <v>5</v>
      </c>
      <c r="E31" s="45">
        <v>54</v>
      </c>
      <c r="F31" s="45">
        <v>31</v>
      </c>
      <c r="G31" s="45">
        <v>1</v>
      </c>
      <c r="H31" s="45">
        <v>651</v>
      </c>
      <c r="I31" s="45">
        <v>5</v>
      </c>
      <c r="J31" s="45">
        <v>7</v>
      </c>
      <c r="K31" s="45">
        <v>54</v>
      </c>
      <c r="L31" s="45">
        <v>152</v>
      </c>
    </row>
    <row r="32" spans="1:12" s="30" customFormat="1" x14ac:dyDescent="0.2">
      <c r="A32" s="5" t="s">
        <v>38</v>
      </c>
      <c r="B32" s="45">
        <f t="shared" si="3"/>
        <v>1160</v>
      </c>
      <c r="C32" s="45">
        <v>66</v>
      </c>
      <c r="D32" s="45">
        <v>10</v>
      </c>
      <c r="E32" s="45">
        <v>96</v>
      </c>
      <c r="F32" s="45">
        <v>34</v>
      </c>
      <c r="G32" s="45">
        <v>1</v>
      </c>
      <c r="H32" s="45">
        <v>537</v>
      </c>
      <c r="I32" s="45">
        <v>7</v>
      </c>
      <c r="J32" s="45">
        <v>12</v>
      </c>
      <c r="K32" s="45">
        <v>59</v>
      </c>
      <c r="L32" s="45">
        <v>338</v>
      </c>
    </row>
    <row r="33" spans="1:12" s="30" customFormat="1" x14ac:dyDescent="0.2">
      <c r="A33" s="5" t="s">
        <v>39</v>
      </c>
      <c r="B33" s="45">
        <f t="shared" si="3"/>
        <v>1418</v>
      </c>
      <c r="C33" s="45">
        <v>39</v>
      </c>
      <c r="D33" s="45">
        <v>17</v>
      </c>
      <c r="E33" s="45">
        <v>100</v>
      </c>
      <c r="F33" s="45">
        <v>93</v>
      </c>
      <c r="G33" s="45">
        <v>0</v>
      </c>
      <c r="H33" s="45">
        <v>725</v>
      </c>
      <c r="I33" s="45">
        <v>16</v>
      </c>
      <c r="J33" s="45">
        <v>14</v>
      </c>
      <c r="K33" s="45">
        <v>93</v>
      </c>
      <c r="L33" s="45">
        <v>321</v>
      </c>
    </row>
    <row r="34" spans="1:12" s="30" customFormat="1" x14ac:dyDescent="0.2">
      <c r="A34" s="5" t="s">
        <v>40</v>
      </c>
      <c r="B34" s="45">
        <f t="shared" si="3"/>
        <v>1065</v>
      </c>
      <c r="C34" s="45">
        <v>25</v>
      </c>
      <c r="D34" s="45">
        <v>11</v>
      </c>
      <c r="E34" s="45">
        <v>34</v>
      </c>
      <c r="F34" s="45">
        <v>21</v>
      </c>
      <c r="G34" s="45">
        <v>2</v>
      </c>
      <c r="H34" s="45">
        <v>621</v>
      </c>
      <c r="I34" s="45">
        <v>2</v>
      </c>
      <c r="J34" s="45">
        <v>4</v>
      </c>
      <c r="K34" s="45">
        <v>112</v>
      </c>
      <c r="L34" s="45">
        <v>233</v>
      </c>
    </row>
    <row r="35" spans="1:12" s="30" customFormat="1" x14ac:dyDescent="0.2">
      <c r="A35" s="5" t="s">
        <v>41</v>
      </c>
      <c r="B35" s="45">
        <f t="shared" si="3"/>
        <v>1508</v>
      </c>
      <c r="C35" s="45">
        <v>30</v>
      </c>
      <c r="D35" s="45">
        <v>16</v>
      </c>
      <c r="E35" s="45">
        <v>87</v>
      </c>
      <c r="F35" s="45">
        <v>65</v>
      </c>
      <c r="G35" s="45">
        <v>0</v>
      </c>
      <c r="H35" s="45">
        <v>815</v>
      </c>
      <c r="I35" s="45">
        <v>5</v>
      </c>
      <c r="J35" s="45">
        <v>12</v>
      </c>
      <c r="K35" s="45">
        <v>75</v>
      </c>
      <c r="L35" s="45">
        <v>403</v>
      </c>
    </row>
    <row r="36" spans="1:12" s="30" customFormat="1" x14ac:dyDescent="0.2">
      <c r="A36" s="5" t="s">
        <v>42</v>
      </c>
      <c r="B36" s="45">
        <f t="shared" si="3"/>
        <v>889</v>
      </c>
      <c r="C36" s="45">
        <v>35</v>
      </c>
      <c r="D36" s="45">
        <v>9</v>
      </c>
      <c r="E36" s="45">
        <v>42</v>
      </c>
      <c r="F36" s="45">
        <v>57</v>
      </c>
      <c r="G36" s="45">
        <v>0</v>
      </c>
      <c r="H36" s="45">
        <v>479</v>
      </c>
      <c r="I36" s="45">
        <v>2</v>
      </c>
      <c r="J36" s="45">
        <v>3</v>
      </c>
      <c r="K36" s="45">
        <v>60</v>
      </c>
      <c r="L36" s="45">
        <v>202</v>
      </c>
    </row>
    <row r="37" spans="1:12" s="30" customFormat="1" x14ac:dyDescent="0.2">
      <c r="A37" s="5" t="s">
        <v>43</v>
      </c>
      <c r="B37" s="45">
        <f t="shared" si="3"/>
        <v>1349</v>
      </c>
      <c r="C37" s="45">
        <v>26</v>
      </c>
      <c r="D37" s="45">
        <v>8</v>
      </c>
      <c r="E37" s="45">
        <v>81</v>
      </c>
      <c r="F37" s="45">
        <v>53</v>
      </c>
      <c r="G37" s="45">
        <v>0</v>
      </c>
      <c r="H37" s="45">
        <v>708</v>
      </c>
      <c r="I37" s="45">
        <v>10</v>
      </c>
      <c r="J37" s="45">
        <v>13</v>
      </c>
      <c r="K37" s="45">
        <v>171</v>
      </c>
      <c r="L37" s="45">
        <v>279</v>
      </c>
    </row>
    <row r="38" spans="1:12" s="30" customFormat="1" x14ac:dyDescent="0.2">
      <c r="A38" s="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</row>
    <row r="39" spans="1:12" s="30" customFormat="1" x14ac:dyDescent="0.2">
      <c r="A39" s="5" t="s">
        <v>44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</row>
    <row r="40" spans="1:12" s="30" customFormat="1" x14ac:dyDescent="0.2">
      <c r="A40" s="5" t="s">
        <v>45</v>
      </c>
      <c r="B40" s="45">
        <f t="shared" ref="B40:B71" si="4">SUM(C40:L40)</f>
        <v>105</v>
      </c>
      <c r="C40" s="45">
        <v>2</v>
      </c>
      <c r="D40" s="45">
        <v>1</v>
      </c>
      <c r="E40" s="45">
        <v>3</v>
      </c>
      <c r="F40" s="45">
        <v>0</v>
      </c>
      <c r="G40" s="45">
        <v>0</v>
      </c>
      <c r="H40" s="45">
        <v>85</v>
      </c>
      <c r="I40" s="45">
        <v>0</v>
      </c>
      <c r="J40" s="45">
        <v>0</v>
      </c>
      <c r="K40" s="45">
        <v>3</v>
      </c>
      <c r="L40" s="45">
        <v>11</v>
      </c>
    </row>
    <row r="41" spans="1:12" s="30" customFormat="1" x14ac:dyDescent="0.2">
      <c r="A41" s="5" t="s">
        <v>46</v>
      </c>
      <c r="B41" s="45">
        <f t="shared" si="4"/>
        <v>243</v>
      </c>
      <c r="C41" s="45">
        <v>14</v>
      </c>
      <c r="D41" s="45">
        <v>0</v>
      </c>
      <c r="E41" s="45">
        <v>2</v>
      </c>
      <c r="F41" s="45">
        <v>3</v>
      </c>
      <c r="G41" s="45">
        <v>0</v>
      </c>
      <c r="H41" s="45">
        <v>156</v>
      </c>
      <c r="I41" s="45">
        <v>1</v>
      </c>
      <c r="J41" s="45">
        <v>0</v>
      </c>
      <c r="K41" s="45">
        <v>34</v>
      </c>
      <c r="L41" s="45">
        <v>33</v>
      </c>
    </row>
    <row r="42" spans="1:12" s="30" customFormat="1" x14ac:dyDescent="0.2">
      <c r="A42" s="5" t="s">
        <v>47</v>
      </c>
      <c r="B42" s="45">
        <f t="shared" si="4"/>
        <v>175</v>
      </c>
      <c r="C42" s="45">
        <v>4</v>
      </c>
      <c r="D42" s="45">
        <v>1</v>
      </c>
      <c r="E42" s="45">
        <v>13</v>
      </c>
      <c r="F42" s="45">
        <v>3</v>
      </c>
      <c r="G42" s="45">
        <v>0</v>
      </c>
      <c r="H42" s="45">
        <v>99</v>
      </c>
      <c r="I42" s="45">
        <v>1</v>
      </c>
      <c r="J42" s="45">
        <v>0</v>
      </c>
      <c r="K42" s="45">
        <v>21</v>
      </c>
      <c r="L42" s="45">
        <v>33</v>
      </c>
    </row>
    <row r="43" spans="1:12" s="30" customFormat="1" x14ac:dyDescent="0.2">
      <c r="A43" s="5" t="s">
        <v>48</v>
      </c>
      <c r="B43" s="45">
        <f t="shared" si="4"/>
        <v>270</v>
      </c>
      <c r="C43" s="45">
        <v>7</v>
      </c>
      <c r="D43" s="45">
        <v>1</v>
      </c>
      <c r="E43" s="45">
        <v>10</v>
      </c>
      <c r="F43" s="45">
        <v>5</v>
      </c>
      <c r="G43" s="45">
        <v>0</v>
      </c>
      <c r="H43" s="45">
        <v>176</v>
      </c>
      <c r="I43" s="45">
        <v>1</v>
      </c>
      <c r="J43" s="45">
        <v>2</v>
      </c>
      <c r="K43" s="45">
        <v>23</v>
      </c>
      <c r="L43" s="45">
        <v>45</v>
      </c>
    </row>
    <row r="44" spans="1:12" s="30" customFormat="1" x14ac:dyDescent="0.2">
      <c r="A44" s="5" t="s">
        <v>49</v>
      </c>
      <c r="B44" s="45">
        <f t="shared" si="4"/>
        <v>337</v>
      </c>
      <c r="C44" s="45">
        <v>0</v>
      </c>
      <c r="D44" s="45">
        <v>2</v>
      </c>
      <c r="E44" s="45">
        <v>0</v>
      </c>
      <c r="F44" s="45">
        <v>0</v>
      </c>
      <c r="G44" s="45">
        <v>0</v>
      </c>
      <c r="H44" s="45">
        <v>334</v>
      </c>
      <c r="I44" s="45">
        <v>0</v>
      </c>
      <c r="J44" s="45">
        <v>0</v>
      </c>
      <c r="K44" s="45">
        <v>0</v>
      </c>
      <c r="L44" s="45">
        <v>1</v>
      </c>
    </row>
    <row r="45" spans="1:12" s="30" customFormat="1" x14ac:dyDescent="0.2">
      <c r="A45" s="5" t="s">
        <v>50</v>
      </c>
      <c r="B45" s="45">
        <f t="shared" si="4"/>
        <v>110</v>
      </c>
      <c r="C45" s="45">
        <v>14</v>
      </c>
      <c r="D45" s="45">
        <v>0</v>
      </c>
      <c r="E45" s="45">
        <v>6</v>
      </c>
      <c r="F45" s="45">
        <v>1</v>
      </c>
      <c r="G45" s="45">
        <v>0</v>
      </c>
      <c r="H45" s="45">
        <v>48</v>
      </c>
      <c r="I45" s="45">
        <v>0</v>
      </c>
      <c r="J45" s="45">
        <v>1</v>
      </c>
      <c r="K45" s="45">
        <v>18</v>
      </c>
      <c r="L45" s="45">
        <v>22</v>
      </c>
    </row>
    <row r="46" spans="1:12" s="30" customFormat="1" x14ac:dyDescent="0.2">
      <c r="A46" s="5" t="s">
        <v>51</v>
      </c>
      <c r="B46" s="45">
        <f t="shared" si="4"/>
        <v>123</v>
      </c>
      <c r="C46" s="45">
        <v>1</v>
      </c>
      <c r="D46" s="45">
        <v>1</v>
      </c>
      <c r="E46" s="45">
        <v>1</v>
      </c>
      <c r="F46" s="45">
        <v>1</v>
      </c>
      <c r="G46" s="45">
        <v>0</v>
      </c>
      <c r="H46" s="45">
        <v>119</v>
      </c>
      <c r="I46" s="45">
        <v>0</v>
      </c>
      <c r="J46" s="45">
        <v>0</v>
      </c>
      <c r="K46" s="45">
        <v>0</v>
      </c>
      <c r="L46" s="45">
        <v>0</v>
      </c>
    </row>
    <row r="47" spans="1:12" s="30" customFormat="1" x14ac:dyDescent="0.2">
      <c r="A47" s="5" t="s">
        <v>52</v>
      </c>
      <c r="B47" s="45">
        <f t="shared" si="4"/>
        <v>72</v>
      </c>
      <c r="C47" s="45">
        <v>0</v>
      </c>
      <c r="D47" s="45">
        <v>0</v>
      </c>
      <c r="E47" s="45">
        <v>2</v>
      </c>
      <c r="F47" s="45">
        <v>2</v>
      </c>
      <c r="G47" s="45">
        <v>0</v>
      </c>
      <c r="H47" s="45">
        <v>33</v>
      </c>
      <c r="I47" s="45">
        <v>0</v>
      </c>
      <c r="J47" s="45">
        <v>0</v>
      </c>
      <c r="K47" s="45">
        <v>12</v>
      </c>
      <c r="L47" s="45">
        <v>23</v>
      </c>
    </row>
    <row r="48" spans="1:12" s="30" customFormat="1" x14ac:dyDescent="0.2">
      <c r="A48" s="5" t="s">
        <v>53</v>
      </c>
      <c r="B48" s="45">
        <f t="shared" si="4"/>
        <v>242</v>
      </c>
      <c r="C48" s="45">
        <v>2</v>
      </c>
      <c r="D48" s="45">
        <v>0</v>
      </c>
      <c r="E48" s="45">
        <v>7</v>
      </c>
      <c r="F48" s="45">
        <v>7</v>
      </c>
      <c r="G48" s="45">
        <v>0</v>
      </c>
      <c r="H48" s="45">
        <v>178</v>
      </c>
      <c r="I48" s="45">
        <v>2</v>
      </c>
      <c r="J48" s="45">
        <v>2</v>
      </c>
      <c r="K48" s="45">
        <v>8</v>
      </c>
      <c r="L48" s="45">
        <v>36</v>
      </c>
    </row>
    <row r="49" spans="1:12" s="30" customFormat="1" x14ac:dyDescent="0.2">
      <c r="A49" s="5" t="s">
        <v>54</v>
      </c>
      <c r="B49" s="45">
        <f t="shared" si="4"/>
        <v>156</v>
      </c>
      <c r="C49" s="45">
        <v>0</v>
      </c>
      <c r="D49" s="45">
        <v>1</v>
      </c>
      <c r="E49" s="45">
        <v>7</v>
      </c>
      <c r="F49" s="45">
        <v>11</v>
      </c>
      <c r="G49" s="45">
        <v>0</v>
      </c>
      <c r="H49" s="45">
        <v>100</v>
      </c>
      <c r="I49" s="45">
        <v>3</v>
      </c>
      <c r="J49" s="45">
        <v>3</v>
      </c>
      <c r="K49" s="45">
        <v>2</v>
      </c>
      <c r="L49" s="45">
        <v>29</v>
      </c>
    </row>
    <row r="50" spans="1:12" s="30" customFormat="1" x14ac:dyDescent="0.2">
      <c r="A50" s="5" t="s">
        <v>55</v>
      </c>
      <c r="B50" s="45">
        <f t="shared" si="4"/>
        <v>63</v>
      </c>
      <c r="C50" s="45">
        <v>1</v>
      </c>
      <c r="D50" s="45">
        <v>0</v>
      </c>
      <c r="E50" s="45">
        <v>7</v>
      </c>
      <c r="F50" s="45">
        <v>0</v>
      </c>
      <c r="G50" s="45">
        <v>0</v>
      </c>
      <c r="H50" s="45">
        <v>46</v>
      </c>
      <c r="I50" s="45">
        <v>0</v>
      </c>
      <c r="J50" s="45">
        <v>0</v>
      </c>
      <c r="K50" s="45">
        <v>1</v>
      </c>
      <c r="L50" s="45">
        <v>8</v>
      </c>
    </row>
    <row r="51" spans="1:12" s="30" customFormat="1" x14ac:dyDescent="0.2">
      <c r="A51" s="5" t="s">
        <v>56</v>
      </c>
      <c r="B51" s="45">
        <f t="shared" si="4"/>
        <v>100</v>
      </c>
      <c r="C51" s="45">
        <v>3</v>
      </c>
      <c r="D51" s="45">
        <v>1</v>
      </c>
      <c r="E51" s="45">
        <v>2</v>
      </c>
      <c r="F51" s="45">
        <v>3</v>
      </c>
      <c r="G51" s="45">
        <v>0</v>
      </c>
      <c r="H51" s="45">
        <v>61</v>
      </c>
      <c r="I51" s="45">
        <v>0</v>
      </c>
      <c r="J51" s="45">
        <v>0</v>
      </c>
      <c r="K51" s="45">
        <v>4</v>
      </c>
      <c r="L51" s="45">
        <v>26</v>
      </c>
    </row>
    <row r="52" spans="1:12" s="30" customFormat="1" x14ac:dyDescent="0.2">
      <c r="A52" s="5" t="s">
        <v>57</v>
      </c>
      <c r="B52" s="45">
        <f t="shared" si="4"/>
        <v>113</v>
      </c>
      <c r="C52" s="45">
        <v>7</v>
      </c>
      <c r="D52" s="45">
        <v>3</v>
      </c>
      <c r="E52" s="45">
        <v>17</v>
      </c>
      <c r="F52" s="45">
        <v>4</v>
      </c>
      <c r="G52" s="45">
        <v>0</v>
      </c>
      <c r="H52" s="45">
        <v>53</v>
      </c>
      <c r="I52" s="45">
        <v>0</v>
      </c>
      <c r="J52" s="45">
        <v>0</v>
      </c>
      <c r="K52" s="45">
        <v>27</v>
      </c>
      <c r="L52" s="45">
        <v>2</v>
      </c>
    </row>
    <row r="53" spans="1:12" s="30" customFormat="1" x14ac:dyDescent="0.2">
      <c r="A53" s="5" t="s">
        <v>58</v>
      </c>
      <c r="B53" s="45">
        <f t="shared" si="4"/>
        <v>84</v>
      </c>
      <c r="C53" s="45">
        <v>17</v>
      </c>
      <c r="D53" s="45">
        <v>0</v>
      </c>
      <c r="E53" s="45">
        <v>5</v>
      </c>
      <c r="F53" s="45">
        <v>1</v>
      </c>
      <c r="G53" s="45">
        <v>0</v>
      </c>
      <c r="H53" s="45">
        <v>36</v>
      </c>
      <c r="I53" s="45">
        <v>0</v>
      </c>
      <c r="J53" s="45">
        <v>0</v>
      </c>
      <c r="K53" s="45">
        <v>10</v>
      </c>
      <c r="L53" s="45">
        <v>15</v>
      </c>
    </row>
    <row r="54" spans="1:12" s="30" customFormat="1" x14ac:dyDescent="0.2">
      <c r="A54" s="5" t="s">
        <v>59</v>
      </c>
      <c r="B54" s="45">
        <f t="shared" si="4"/>
        <v>235</v>
      </c>
      <c r="C54" s="45">
        <v>3</v>
      </c>
      <c r="D54" s="45">
        <v>0</v>
      </c>
      <c r="E54" s="45">
        <v>9</v>
      </c>
      <c r="F54" s="45">
        <v>5</v>
      </c>
      <c r="G54" s="45">
        <v>1</v>
      </c>
      <c r="H54" s="45">
        <v>177</v>
      </c>
      <c r="I54" s="45">
        <v>0</v>
      </c>
      <c r="J54" s="45">
        <v>2</v>
      </c>
      <c r="K54" s="45">
        <v>2</v>
      </c>
      <c r="L54" s="45">
        <v>36</v>
      </c>
    </row>
    <row r="55" spans="1:12" s="30" customFormat="1" x14ac:dyDescent="0.2">
      <c r="A55" s="5" t="s">
        <v>60</v>
      </c>
      <c r="B55" s="45">
        <f t="shared" si="4"/>
        <v>86</v>
      </c>
      <c r="C55" s="45">
        <v>4</v>
      </c>
      <c r="D55" s="45">
        <v>2</v>
      </c>
      <c r="E55" s="45">
        <v>5</v>
      </c>
      <c r="F55" s="45">
        <v>21</v>
      </c>
      <c r="G55" s="45">
        <v>0</v>
      </c>
      <c r="H55" s="45">
        <v>31</v>
      </c>
      <c r="I55" s="45">
        <v>2</v>
      </c>
      <c r="J55" s="45">
        <v>1</v>
      </c>
      <c r="K55" s="45">
        <v>4</v>
      </c>
      <c r="L55" s="45">
        <v>16</v>
      </c>
    </row>
    <row r="56" spans="1:12" s="30" customFormat="1" x14ac:dyDescent="0.2">
      <c r="A56" s="5" t="s">
        <v>61</v>
      </c>
      <c r="B56" s="45">
        <f t="shared" si="4"/>
        <v>126</v>
      </c>
      <c r="C56" s="45">
        <v>5</v>
      </c>
      <c r="D56" s="45">
        <v>3</v>
      </c>
      <c r="E56" s="45">
        <v>13</v>
      </c>
      <c r="F56" s="45">
        <v>3</v>
      </c>
      <c r="G56" s="45">
        <v>0</v>
      </c>
      <c r="H56" s="45">
        <v>60</v>
      </c>
      <c r="I56" s="45">
        <v>1</v>
      </c>
      <c r="J56" s="45">
        <v>1</v>
      </c>
      <c r="K56" s="45">
        <v>5</v>
      </c>
      <c r="L56" s="45">
        <v>35</v>
      </c>
    </row>
    <row r="57" spans="1:12" s="30" customFormat="1" x14ac:dyDescent="0.2">
      <c r="A57" s="5" t="s">
        <v>62</v>
      </c>
      <c r="B57" s="45">
        <f t="shared" si="4"/>
        <v>51</v>
      </c>
      <c r="C57" s="45">
        <v>1</v>
      </c>
      <c r="D57" s="45">
        <v>0</v>
      </c>
      <c r="E57" s="45">
        <v>4</v>
      </c>
      <c r="F57" s="45">
        <v>1</v>
      </c>
      <c r="G57" s="45">
        <v>0</v>
      </c>
      <c r="H57" s="45">
        <v>28</v>
      </c>
      <c r="I57" s="45">
        <v>0</v>
      </c>
      <c r="J57" s="45">
        <v>0</v>
      </c>
      <c r="K57" s="45">
        <v>3</v>
      </c>
      <c r="L57" s="45">
        <v>14</v>
      </c>
    </row>
    <row r="58" spans="1:12" s="30" customFormat="1" x14ac:dyDescent="0.2">
      <c r="A58" s="5" t="s">
        <v>63</v>
      </c>
      <c r="B58" s="45">
        <f t="shared" si="4"/>
        <v>106</v>
      </c>
      <c r="C58" s="45">
        <v>2</v>
      </c>
      <c r="D58" s="45">
        <v>0</v>
      </c>
      <c r="E58" s="45">
        <v>3</v>
      </c>
      <c r="F58" s="45">
        <v>2</v>
      </c>
      <c r="G58" s="45">
        <v>0</v>
      </c>
      <c r="H58" s="45">
        <v>71</v>
      </c>
      <c r="I58" s="45">
        <v>0</v>
      </c>
      <c r="J58" s="45">
        <v>0</v>
      </c>
      <c r="K58" s="45">
        <v>5</v>
      </c>
      <c r="L58" s="45">
        <v>23</v>
      </c>
    </row>
    <row r="59" spans="1:12" s="30" customFormat="1" x14ac:dyDescent="0.2">
      <c r="A59" s="5" t="s">
        <v>64</v>
      </c>
      <c r="B59" s="45">
        <f t="shared" si="4"/>
        <v>87</v>
      </c>
      <c r="C59" s="45">
        <v>1</v>
      </c>
      <c r="D59" s="45">
        <v>1</v>
      </c>
      <c r="E59" s="45">
        <v>11</v>
      </c>
      <c r="F59" s="45">
        <v>0</v>
      </c>
      <c r="G59" s="45">
        <v>0</v>
      </c>
      <c r="H59" s="45">
        <v>43</v>
      </c>
      <c r="I59" s="45">
        <v>0</v>
      </c>
      <c r="J59" s="45">
        <v>1</v>
      </c>
      <c r="K59" s="45">
        <v>11</v>
      </c>
      <c r="L59" s="45">
        <v>19</v>
      </c>
    </row>
    <row r="60" spans="1:12" s="30" customFormat="1" x14ac:dyDescent="0.2">
      <c r="A60" s="5" t="s">
        <v>65</v>
      </c>
      <c r="B60" s="45">
        <f t="shared" si="4"/>
        <v>133</v>
      </c>
      <c r="C60" s="45">
        <v>4</v>
      </c>
      <c r="D60" s="45">
        <v>1</v>
      </c>
      <c r="E60" s="45">
        <v>17</v>
      </c>
      <c r="F60" s="45">
        <v>0</v>
      </c>
      <c r="G60" s="45">
        <v>0</v>
      </c>
      <c r="H60" s="45">
        <v>56</v>
      </c>
      <c r="I60" s="45">
        <v>1</v>
      </c>
      <c r="J60" s="45">
        <v>0</v>
      </c>
      <c r="K60" s="45">
        <v>2</v>
      </c>
      <c r="L60" s="45">
        <v>52</v>
      </c>
    </row>
    <row r="61" spans="1:12" s="30" customFormat="1" x14ac:dyDescent="0.2">
      <c r="A61" s="5" t="s">
        <v>66</v>
      </c>
      <c r="B61" s="45">
        <f t="shared" si="4"/>
        <v>293</v>
      </c>
      <c r="C61" s="45">
        <v>40</v>
      </c>
      <c r="D61" s="45">
        <v>2</v>
      </c>
      <c r="E61" s="45">
        <v>28</v>
      </c>
      <c r="F61" s="45">
        <v>1</v>
      </c>
      <c r="G61" s="45">
        <v>1</v>
      </c>
      <c r="H61" s="45">
        <v>112</v>
      </c>
      <c r="I61" s="45">
        <v>2</v>
      </c>
      <c r="J61" s="45">
        <v>6</v>
      </c>
      <c r="K61" s="45">
        <v>16</v>
      </c>
      <c r="L61" s="45">
        <v>85</v>
      </c>
    </row>
    <row r="62" spans="1:12" s="30" customFormat="1" x14ac:dyDescent="0.2">
      <c r="A62" s="5" t="s">
        <v>67</v>
      </c>
      <c r="B62" s="45">
        <f t="shared" si="4"/>
        <v>64</v>
      </c>
      <c r="C62" s="45">
        <v>0</v>
      </c>
      <c r="D62" s="45">
        <v>0</v>
      </c>
      <c r="E62" s="45">
        <v>4</v>
      </c>
      <c r="F62" s="45">
        <v>0</v>
      </c>
      <c r="G62" s="45">
        <v>0</v>
      </c>
      <c r="H62" s="45">
        <v>20</v>
      </c>
      <c r="I62" s="45">
        <v>1</v>
      </c>
      <c r="J62" s="45">
        <v>0</v>
      </c>
      <c r="K62" s="45">
        <v>3</v>
      </c>
      <c r="L62" s="45">
        <v>36</v>
      </c>
    </row>
    <row r="63" spans="1:12" s="30" customFormat="1" x14ac:dyDescent="0.2">
      <c r="A63" s="5" t="s">
        <v>68</v>
      </c>
      <c r="B63" s="45">
        <f t="shared" si="4"/>
        <v>214</v>
      </c>
      <c r="C63" s="45">
        <v>9</v>
      </c>
      <c r="D63" s="45">
        <v>1</v>
      </c>
      <c r="E63" s="45">
        <v>11</v>
      </c>
      <c r="F63" s="45">
        <v>6</v>
      </c>
      <c r="G63" s="45">
        <v>0</v>
      </c>
      <c r="H63" s="45">
        <v>116</v>
      </c>
      <c r="I63" s="45">
        <v>0</v>
      </c>
      <c r="J63" s="45">
        <v>3</v>
      </c>
      <c r="K63" s="45">
        <v>10</v>
      </c>
      <c r="L63" s="45">
        <v>58</v>
      </c>
    </row>
    <row r="64" spans="1:12" s="30" customFormat="1" x14ac:dyDescent="0.2">
      <c r="A64" s="5" t="s">
        <v>69</v>
      </c>
      <c r="B64" s="45">
        <f t="shared" si="4"/>
        <v>288</v>
      </c>
      <c r="C64" s="45">
        <v>13</v>
      </c>
      <c r="D64" s="45">
        <v>3</v>
      </c>
      <c r="E64" s="45">
        <v>19</v>
      </c>
      <c r="F64" s="45">
        <v>33</v>
      </c>
      <c r="G64" s="45">
        <v>0</v>
      </c>
      <c r="H64" s="45">
        <v>135</v>
      </c>
      <c r="I64" s="45">
        <v>1</v>
      </c>
      <c r="J64" s="45">
        <v>6</v>
      </c>
      <c r="K64" s="45">
        <v>33</v>
      </c>
      <c r="L64" s="45">
        <v>45</v>
      </c>
    </row>
    <row r="65" spans="1:12" s="30" customFormat="1" x14ac:dyDescent="0.2">
      <c r="A65" s="5" t="s">
        <v>70</v>
      </c>
      <c r="B65" s="45">
        <f t="shared" si="4"/>
        <v>249</v>
      </c>
      <c r="C65" s="45">
        <v>2</v>
      </c>
      <c r="D65" s="45">
        <v>4</v>
      </c>
      <c r="E65" s="45">
        <v>34</v>
      </c>
      <c r="F65" s="45">
        <v>5</v>
      </c>
      <c r="G65" s="45">
        <v>0</v>
      </c>
      <c r="H65" s="45">
        <v>118</v>
      </c>
      <c r="I65" s="45">
        <v>4</v>
      </c>
      <c r="J65" s="45">
        <v>0</v>
      </c>
      <c r="K65" s="45">
        <v>1</v>
      </c>
      <c r="L65" s="45">
        <v>81</v>
      </c>
    </row>
    <row r="66" spans="1:12" s="30" customFormat="1" x14ac:dyDescent="0.2">
      <c r="A66" s="5" t="s">
        <v>71</v>
      </c>
      <c r="B66" s="45">
        <f t="shared" si="4"/>
        <v>271</v>
      </c>
      <c r="C66" s="45">
        <v>12</v>
      </c>
      <c r="D66" s="45">
        <v>5</v>
      </c>
      <c r="E66" s="45">
        <v>11</v>
      </c>
      <c r="F66" s="45">
        <v>29</v>
      </c>
      <c r="G66" s="45">
        <v>0</v>
      </c>
      <c r="H66" s="45">
        <v>133</v>
      </c>
      <c r="I66" s="45">
        <v>5</v>
      </c>
      <c r="J66" s="45">
        <v>3</v>
      </c>
      <c r="K66" s="45">
        <v>9</v>
      </c>
      <c r="L66" s="45">
        <v>64</v>
      </c>
    </row>
    <row r="67" spans="1:12" s="30" customFormat="1" x14ac:dyDescent="0.2">
      <c r="A67" s="5" t="s">
        <v>72</v>
      </c>
      <c r="B67" s="45">
        <f t="shared" si="4"/>
        <v>320</v>
      </c>
      <c r="C67" s="45">
        <v>6</v>
      </c>
      <c r="D67" s="45">
        <v>2</v>
      </c>
      <c r="E67" s="45">
        <v>20</v>
      </c>
      <c r="F67" s="45">
        <v>8</v>
      </c>
      <c r="G67" s="45">
        <v>0</v>
      </c>
      <c r="H67" s="45">
        <v>161</v>
      </c>
      <c r="I67" s="45">
        <v>2</v>
      </c>
      <c r="J67" s="45">
        <v>3</v>
      </c>
      <c r="K67" s="45">
        <v>43</v>
      </c>
      <c r="L67" s="45">
        <v>75</v>
      </c>
    </row>
    <row r="68" spans="1:12" s="30" customFormat="1" x14ac:dyDescent="0.2">
      <c r="A68" s="5" t="s">
        <v>73</v>
      </c>
      <c r="B68" s="45">
        <f t="shared" si="4"/>
        <v>113</v>
      </c>
      <c r="C68" s="45">
        <v>3</v>
      </c>
      <c r="D68" s="45">
        <v>0</v>
      </c>
      <c r="E68" s="45">
        <v>4</v>
      </c>
      <c r="F68" s="45">
        <v>0</v>
      </c>
      <c r="G68" s="45">
        <v>0</v>
      </c>
      <c r="H68" s="45">
        <v>104</v>
      </c>
      <c r="I68" s="45">
        <v>2</v>
      </c>
      <c r="J68" s="45">
        <v>0</v>
      </c>
      <c r="K68" s="45">
        <v>0</v>
      </c>
      <c r="L68" s="45">
        <v>0</v>
      </c>
    </row>
    <row r="69" spans="1:12" s="30" customFormat="1" x14ac:dyDescent="0.2">
      <c r="A69" s="5" t="s">
        <v>74</v>
      </c>
      <c r="B69" s="45">
        <f t="shared" si="4"/>
        <v>112</v>
      </c>
      <c r="C69" s="45">
        <v>1</v>
      </c>
      <c r="D69" s="45">
        <v>2</v>
      </c>
      <c r="E69" s="45">
        <v>10</v>
      </c>
      <c r="F69" s="45">
        <v>9</v>
      </c>
      <c r="G69" s="45">
        <v>0</v>
      </c>
      <c r="H69" s="45">
        <v>43</v>
      </c>
      <c r="I69" s="45">
        <v>2</v>
      </c>
      <c r="J69" s="45">
        <v>1</v>
      </c>
      <c r="K69" s="45">
        <v>3</v>
      </c>
      <c r="L69" s="45">
        <v>41</v>
      </c>
    </row>
    <row r="70" spans="1:12" s="30" customFormat="1" x14ac:dyDescent="0.2">
      <c r="A70" s="5" t="s">
        <v>75</v>
      </c>
      <c r="B70" s="45">
        <f t="shared" si="4"/>
        <v>65</v>
      </c>
      <c r="C70" s="45">
        <v>2</v>
      </c>
      <c r="D70" s="45">
        <v>1</v>
      </c>
      <c r="E70" s="45">
        <v>2</v>
      </c>
      <c r="F70" s="45">
        <v>9</v>
      </c>
      <c r="G70" s="45">
        <v>0</v>
      </c>
      <c r="H70" s="45">
        <v>31</v>
      </c>
      <c r="I70" s="45">
        <v>0</v>
      </c>
      <c r="J70" s="45">
        <v>1</v>
      </c>
      <c r="K70" s="45">
        <v>4</v>
      </c>
      <c r="L70" s="45">
        <v>15</v>
      </c>
    </row>
    <row r="71" spans="1:12" s="30" customFormat="1" x14ac:dyDescent="0.2">
      <c r="A71" s="5" t="s">
        <v>76</v>
      </c>
      <c r="B71" s="45">
        <f t="shared" si="4"/>
        <v>29</v>
      </c>
      <c r="C71" s="45">
        <v>0</v>
      </c>
      <c r="D71" s="45">
        <v>0</v>
      </c>
      <c r="E71" s="45">
        <v>0</v>
      </c>
      <c r="F71" s="45">
        <v>1</v>
      </c>
      <c r="G71" s="45">
        <v>0</v>
      </c>
      <c r="H71" s="45">
        <v>18</v>
      </c>
      <c r="I71" s="45">
        <v>0</v>
      </c>
      <c r="J71" s="45">
        <v>0</v>
      </c>
      <c r="K71" s="45">
        <v>0</v>
      </c>
      <c r="L71" s="45">
        <v>10</v>
      </c>
    </row>
    <row r="72" spans="1:12" s="30" customFormat="1" x14ac:dyDescent="0.2">
      <c r="A72" s="5" t="s">
        <v>77</v>
      </c>
      <c r="B72" s="45">
        <f t="shared" ref="B72:B103" si="5">SUM(C72:L72)</f>
        <v>109</v>
      </c>
      <c r="C72" s="45">
        <v>1</v>
      </c>
      <c r="D72" s="45">
        <v>1</v>
      </c>
      <c r="E72" s="45">
        <v>6</v>
      </c>
      <c r="F72" s="45">
        <v>6</v>
      </c>
      <c r="G72" s="45">
        <v>1</v>
      </c>
      <c r="H72" s="45">
        <v>53</v>
      </c>
      <c r="I72" s="45">
        <v>0</v>
      </c>
      <c r="J72" s="45">
        <v>1</v>
      </c>
      <c r="K72" s="45">
        <v>20</v>
      </c>
      <c r="L72" s="45">
        <v>20</v>
      </c>
    </row>
    <row r="73" spans="1:12" s="30" customFormat="1" x14ac:dyDescent="0.2">
      <c r="A73" s="5" t="s">
        <v>78</v>
      </c>
      <c r="B73" s="45">
        <f t="shared" si="5"/>
        <v>53</v>
      </c>
      <c r="C73" s="45">
        <v>0</v>
      </c>
      <c r="D73" s="45">
        <v>0</v>
      </c>
      <c r="E73" s="45">
        <v>1</v>
      </c>
      <c r="F73" s="45">
        <v>0</v>
      </c>
      <c r="G73" s="45">
        <v>0</v>
      </c>
      <c r="H73" s="45">
        <v>23</v>
      </c>
      <c r="I73" s="45">
        <v>1</v>
      </c>
      <c r="J73" s="45">
        <v>0</v>
      </c>
      <c r="K73" s="45">
        <v>3</v>
      </c>
      <c r="L73" s="45">
        <v>25</v>
      </c>
    </row>
    <row r="74" spans="1:12" s="30" customFormat="1" x14ac:dyDescent="0.2">
      <c r="A74" s="5" t="s">
        <v>79</v>
      </c>
      <c r="B74" s="45">
        <f t="shared" si="5"/>
        <v>47</v>
      </c>
      <c r="C74" s="45">
        <v>2</v>
      </c>
      <c r="D74" s="45">
        <v>4</v>
      </c>
      <c r="E74" s="45">
        <v>4</v>
      </c>
      <c r="F74" s="45">
        <v>2</v>
      </c>
      <c r="G74" s="45">
        <v>0</v>
      </c>
      <c r="H74" s="45">
        <v>22</v>
      </c>
      <c r="I74" s="45">
        <v>0</v>
      </c>
      <c r="J74" s="45">
        <v>0</v>
      </c>
      <c r="K74" s="45">
        <v>7</v>
      </c>
      <c r="L74" s="45">
        <v>6</v>
      </c>
    </row>
    <row r="75" spans="1:12" s="30" customFormat="1" x14ac:dyDescent="0.2">
      <c r="A75" s="5" t="s">
        <v>80</v>
      </c>
      <c r="B75" s="45">
        <f t="shared" si="5"/>
        <v>165</v>
      </c>
      <c r="C75" s="45">
        <v>11</v>
      </c>
      <c r="D75" s="45">
        <v>3</v>
      </c>
      <c r="E75" s="45">
        <v>12</v>
      </c>
      <c r="F75" s="45">
        <v>6</v>
      </c>
      <c r="G75" s="45">
        <v>1</v>
      </c>
      <c r="H75" s="45">
        <v>61</v>
      </c>
      <c r="I75" s="45">
        <v>1</v>
      </c>
      <c r="J75" s="45">
        <v>1</v>
      </c>
      <c r="K75" s="45">
        <v>15</v>
      </c>
      <c r="L75" s="45">
        <v>54</v>
      </c>
    </row>
    <row r="76" spans="1:12" s="30" customFormat="1" x14ac:dyDescent="0.2">
      <c r="A76" s="5" t="s">
        <v>81</v>
      </c>
      <c r="B76" s="45">
        <f t="shared" si="5"/>
        <v>237</v>
      </c>
      <c r="C76" s="45">
        <v>4</v>
      </c>
      <c r="D76" s="45">
        <v>0</v>
      </c>
      <c r="E76" s="45">
        <v>3</v>
      </c>
      <c r="F76" s="45">
        <v>0</v>
      </c>
      <c r="G76" s="45">
        <v>0</v>
      </c>
      <c r="H76" s="45">
        <v>182</v>
      </c>
      <c r="I76" s="45">
        <v>0</v>
      </c>
      <c r="J76" s="45">
        <v>0</v>
      </c>
      <c r="K76" s="45">
        <v>44</v>
      </c>
      <c r="L76" s="45">
        <v>4</v>
      </c>
    </row>
    <row r="77" spans="1:12" s="30" customFormat="1" x14ac:dyDescent="0.2">
      <c r="A77" s="5" t="s">
        <v>82</v>
      </c>
      <c r="B77" s="45">
        <f t="shared" si="5"/>
        <v>28</v>
      </c>
      <c r="C77" s="45">
        <v>0</v>
      </c>
      <c r="D77" s="45">
        <v>0</v>
      </c>
      <c r="E77" s="45">
        <v>2</v>
      </c>
      <c r="F77" s="45">
        <v>2</v>
      </c>
      <c r="G77" s="45">
        <v>0</v>
      </c>
      <c r="H77" s="45">
        <v>3</v>
      </c>
      <c r="I77" s="45">
        <v>0</v>
      </c>
      <c r="J77" s="45">
        <v>0</v>
      </c>
      <c r="K77" s="45">
        <v>12</v>
      </c>
      <c r="L77" s="45">
        <v>9</v>
      </c>
    </row>
    <row r="78" spans="1:12" s="30" customFormat="1" x14ac:dyDescent="0.2">
      <c r="A78" s="5" t="s">
        <v>83</v>
      </c>
      <c r="B78" s="45">
        <f t="shared" si="5"/>
        <v>97</v>
      </c>
      <c r="C78" s="45">
        <v>1</v>
      </c>
      <c r="D78" s="45">
        <v>0</v>
      </c>
      <c r="E78" s="45">
        <v>1</v>
      </c>
      <c r="F78" s="45">
        <v>0</v>
      </c>
      <c r="G78" s="45">
        <v>0</v>
      </c>
      <c r="H78" s="45">
        <v>73</v>
      </c>
      <c r="I78" s="45">
        <v>0</v>
      </c>
      <c r="J78" s="45">
        <v>1</v>
      </c>
      <c r="K78" s="45">
        <v>2</v>
      </c>
      <c r="L78" s="45">
        <v>19</v>
      </c>
    </row>
    <row r="79" spans="1:12" s="30" customFormat="1" x14ac:dyDescent="0.2">
      <c r="A79" s="5" t="s">
        <v>187</v>
      </c>
      <c r="B79" s="45">
        <f t="shared" si="5"/>
        <v>36</v>
      </c>
      <c r="C79" s="45">
        <v>0</v>
      </c>
      <c r="D79" s="45">
        <v>0</v>
      </c>
      <c r="E79" s="45">
        <v>0</v>
      </c>
      <c r="F79" s="45">
        <v>0</v>
      </c>
      <c r="G79" s="45">
        <v>0</v>
      </c>
      <c r="H79" s="45">
        <v>28</v>
      </c>
      <c r="I79" s="45">
        <v>0</v>
      </c>
      <c r="J79" s="45">
        <v>0</v>
      </c>
      <c r="K79" s="45">
        <v>7</v>
      </c>
      <c r="L79" s="45">
        <v>1</v>
      </c>
    </row>
    <row r="80" spans="1:12" s="30" customFormat="1" x14ac:dyDescent="0.2">
      <c r="A80" s="5" t="s">
        <v>84</v>
      </c>
      <c r="B80" s="45">
        <f t="shared" si="5"/>
        <v>22</v>
      </c>
      <c r="C80" s="45">
        <v>3</v>
      </c>
      <c r="D80" s="45">
        <v>1</v>
      </c>
      <c r="E80" s="45">
        <v>1</v>
      </c>
      <c r="F80" s="45">
        <v>1</v>
      </c>
      <c r="G80" s="45">
        <v>0</v>
      </c>
      <c r="H80" s="45">
        <v>7</v>
      </c>
      <c r="I80" s="45">
        <v>0</v>
      </c>
      <c r="J80" s="45">
        <v>0</v>
      </c>
      <c r="K80" s="45">
        <v>2</v>
      </c>
      <c r="L80" s="45">
        <v>7</v>
      </c>
    </row>
    <row r="81" spans="1:12" s="30" customFormat="1" x14ac:dyDescent="0.2">
      <c r="A81" s="5" t="s">
        <v>85</v>
      </c>
      <c r="B81" s="45">
        <f t="shared" si="5"/>
        <v>242</v>
      </c>
      <c r="C81" s="45">
        <v>3</v>
      </c>
      <c r="D81" s="45">
        <v>2</v>
      </c>
      <c r="E81" s="45">
        <v>4</v>
      </c>
      <c r="F81" s="45">
        <v>3</v>
      </c>
      <c r="G81" s="45">
        <v>0</v>
      </c>
      <c r="H81" s="45">
        <v>151</v>
      </c>
      <c r="I81" s="45">
        <v>0</v>
      </c>
      <c r="J81" s="45">
        <v>1</v>
      </c>
      <c r="K81" s="45">
        <v>0</v>
      </c>
      <c r="L81" s="45">
        <v>78</v>
      </c>
    </row>
    <row r="82" spans="1:12" s="30" customFormat="1" x14ac:dyDescent="0.2">
      <c r="A82" s="5" t="s">
        <v>86</v>
      </c>
      <c r="B82" s="45">
        <f t="shared" si="5"/>
        <v>317</v>
      </c>
      <c r="C82" s="45">
        <v>4</v>
      </c>
      <c r="D82" s="45">
        <v>2</v>
      </c>
      <c r="E82" s="45">
        <v>13</v>
      </c>
      <c r="F82" s="45">
        <v>30</v>
      </c>
      <c r="G82" s="45">
        <v>0</v>
      </c>
      <c r="H82" s="45">
        <v>168</v>
      </c>
      <c r="I82" s="45">
        <v>0</v>
      </c>
      <c r="J82" s="45">
        <v>0</v>
      </c>
      <c r="K82" s="45">
        <v>24</v>
      </c>
      <c r="L82" s="45">
        <v>76</v>
      </c>
    </row>
    <row r="83" spans="1:12" s="30" customFormat="1" x14ac:dyDescent="0.2">
      <c r="A83" s="5" t="s">
        <v>87</v>
      </c>
      <c r="B83" s="45">
        <f t="shared" si="5"/>
        <v>41</v>
      </c>
      <c r="C83" s="45">
        <v>1</v>
      </c>
      <c r="D83" s="45">
        <v>0</v>
      </c>
      <c r="E83" s="45">
        <v>2</v>
      </c>
      <c r="F83" s="45">
        <v>0</v>
      </c>
      <c r="G83" s="45">
        <v>0</v>
      </c>
      <c r="H83" s="45">
        <v>31</v>
      </c>
      <c r="I83" s="45">
        <v>0</v>
      </c>
      <c r="J83" s="45">
        <v>2</v>
      </c>
      <c r="K83" s="45">
        <v>1</v>
      </c>
      <c r="L83" s="45">
        <v>4</v>
      </c>
    </row>
    <row r="84" spans="1:12" s="30" customFormat="1" x14ac:dyDescent="0.2">
      <c r="A84" s="5" t="s">
        <v>88</v>
      </c>
      <c r="B84" s="45">
        <f t="shared" si="5"/>
        <v>123</v>
      </c>
      <c r="C84" s="45">
        <v>4</v>
      </c>
      <c r="D84" s="45">
        <v>2</v>
      </c>
      <c r="E84" s="45">
        <v>6</v>
      </c>
      <c r="F84" s="45">
        <v>3</v>
      </c>
      <c r="G84" s="45">
        <v>0</v>
      </c>
      <c r="H84" s="45">
        <v>62</v>
      </c>
      <c r="I84" s="45">
        <v>0</v>
      </c>
      <c r="J84" s="45">
        <v>1</v>
      </c>
      <c r="K84" s="45">
        <v>11</v>
      </c>
      <c r="L84" s="45">
        <v>34</v>
      </c>
    </row>
    <row r="85" spans="1:12" s="30" customFormat="1" x14ac:dyDescent="0.2">
      <c r="A85" s="5" t="s">
        <v>89</v>
      </c>
      <c r="B85" s="45">
        <f t="shared" si="5"/>
        <v>61</v>
      </c>
      <c r="C85" s="45">
        <v>3</v>
      </c>
      <c r="D85" s="45">
        <v>0</v>
      </c>
      <c r="E85" s="45">
        <v>4</v>
      </c>
      <c r="F85" s="45">
        <v>2</v>
      </c>
      <c r="G85" s="45">
        <v>0</v>
      </c>
      <c r="H85" s="45">
        <v>21</v>
      </c>
      <c r="I85" s="45">
        <v>0</v>
      </c>
      <c r="J85" s="45">
        <v>2</v>
      </c>
      <c r="K85" s="45">
        <v>1</v>
      </c>
      <c r="L85" s="45">
        <v>28</v>
      </c>
    </row>
    <row r="86" spans="1:12" s="30" customFormat="1" x14ac:dyDescent="0.2">
      <c r="A86" s="5" t="s">
        <v>90</v>
      </c>
      <c r="B86" s="45">
        <f t="shared" si="5"/>
        <v>34</v>
      </c>
      <c r="C86" s="45">
        <v>2</v>
      </c>
      <c r="D86" s="45">
        <v>1</v>
      </c>
      <c r="E86" s="45">
        <v>0</v>
      </c>
      <c r="F86" s="45">
        <v>2</v>
      </c>
      <c r="G86" s="45">
        <v>0</v>
      </c>
      <c r="H86" s="45">
        <v>11</v>
      </c>
      <c r="I86" s="45">
        <v>0</v>
      </c>
      <c r="J86" s="45">
        <v>0</v>
      </c>
      <c r="K86" s="45">
        <v>1</v>
      </c>
      <c r="L86" s="45">
        <v>17</v>
      </c>
    </row>
    <row r="87" spans="1:12" s="30" customFormat="1" x14ac:dyDescent="0.2">
      <c r="A87" s="5" t="s">
        <v>91</v>
      </c>
      <c r="B87" s="45">
        <f t="shared" si="5"/>
        <v>210</v>
      </c>
      <c r="C87" s="45">
        <v>2</v>
      </c>
      <c r="D87" s="45">
        <v>0</v>
      </c>
      <c r="E87" s="45">
        <v>8</v>
      </c>
      <c r="F87" s="45">
        <v>6</v>
      </c>
      <c r="G87" s="45">
        <v>0</v>
      </c>
      <c r="H87" s="45">
        <v>180</v>
      </c>
      <c r="I87" s="45">
        <v>0</v>
      </c>
      <c r="J87" s="45">
        <v>1</v>
      </c>
      <c r="K87" s="45">
        <v>3</v>
      </c>
      <c r="L87" s="45">
        <v>10</v>
      </c>
    </row>
    <row r="88" spans="1:12" s="30" customFormat="1" x14ac:dyDescent="0.2">
      <c r="A88" s="5" t="s">
        <v>92</v>
      </c>
      <c r="B88" s="45">
        <f t="shared" si="5"/>
        <v>49</v>
      </c>
      <c r="C88" s="45">
        <v>0</v>
      </c>
      <c r="D88" s="45">
        <v>0</v>
      </c>
      <c r="E88" s="45">
        <v>1</v>
      </c>
      <c r="F88" s="45">
        <v>1</v>
      </c>
      <c r="G88" s="45">
        <v>0</v>
      </c>
      <c r="H88" s="45">
        <v>45</v>
      </c>
      <c r="I88" s="45">
        <v>0</v>
      </c>
      <c r="J88" s="45">
        <v>0</v>
      </c>
      <c r="K88" s="45">
        <v>1</v>
      </c>
      <c r="L88" s="45">
        <v>1</v>
      </c>
    </row>
    <row r="89" spans="1:12" s="30" customFormat="1" x14ac:dyDescent="0.2">
      <c r="A89" s="5" t="s">
        <v>93</v>
      </c>
      <c r="B89" s="45">
        <f t="shared" si="5"/>
        <v>60</v>
      </c>
      <c r="C89" s="45">
        <v>0</v>
      </c>
      <c r="D89" s="45">
        <v>7</v>
      </c>
      <c r="E89" s="45">
        <v>11</v>
      </c>
      <c r="F89" s="45">
        <v>2</v>
      </c>
      <c r="G89" s="45">
        <v>0</v>
      </c>
      <c r="H89" s="45">
        <v>12</v>
      </c>
      <c r="I89" s="45">
        <v>0</v>
      </c>
      <c r="J89" s="45">
        <v>2</v>
      </c>
      <c r="K89" s="45">
        <v>7</v>
      </c>
      <c r="L89" s="45">
        <v>19</v>
      </c>
    </row>
    <row r="90" spans="1:12" s="30" customFormat="1" x14ac:dyDescent="0.2">
      <c r="A90" s="5" t="s">
        <v>94</v>
      </c>
      <c r="B90" s="45">
        <f t="shared" si="5"/>
        <v>214</v>
      </c>
      <c r="C90" s="45">
        <v>7</v>
      </c>
      <c r="D90" s="45">
        <v>1</v>
      </c>
      <c r="E90" s="45">
        <v>16</v>
      </c>
      <c r="F90" s="45">
        <v>8</v>
      </c>
      <c r="G90" s="45">
        <v>0</v>
      </c>
      <c r="H90" s="45">
        <v>82</v>
      </c>
      <c r="I90" s="45">
        <v>3</v>
      </c>
      <c r="J90" s="45">
        <v>0</v>
      </c>
      <c r="K90" s="45">
        <v>8</v>
      </c>
      <c r="L90" s="45">
        <v>89</v>
      </c>
    </row>
    <row r="91" spans="1:12" s="30" customFormat="1" x14ac:dyDescent="0.2">
      <c r="A91" s="5" t="s">
        <v>95</v>
      </c>
      <c r="B91" s="45">
        <f t="shared" si="5"/>
        <v>68</v>
      </c>
      <c r="C91" s="45">
        <v>1</v>
      </c>
      <c r="D91" s="45">
        <v>0</v>
      </c>
      <c r="E91" s="45">
        <v>12</v>
      </c>
      <c r="F91" s="45">
        <v>0</v>
      </c>
      <c r="G91" s="45">
        <v>0</v>
      </c>
      <c r="H91" s="45">
        <v>30</v>
      </c>
      <c r="I91" s="45">
        <v>0</v>
      </c>
      <c r="J91" s="45">
        <v>0</v>
      </c>
      <c r="K91" s="45">
        <v>6</v>
      </c>
      <c r="L91" s="45">
        <v>19</v>
      </c>
    </row>
    <row r="92" spans="1:12" s="30" customFormat="1" x14ac:dyDescent="0.2">
      <c r="A92" s="5" t="s">
        <v>96</v>
      </c>
      <c r="B92" s="45">
        <f t="shared" si="5"/>
        <v>167</v>
      </c>
      <c r="C92" s="45">
        <v>4</v>
      </c>
      <c r="D92" s="45">
        <v>2</v>
      </c>
      <c r="E92" s="45">
        <v>10</v>
      </c>
      <c r="F92" s="45">
        <v>7</v>
      </c>
      <c r="G92" s="45">
        <v>0</v>
      </c>
      <c r="H92" s="45">
        <v>62</v>
      </c>
      <c r="I92" s="45">
        <v>0</v>
      </c>
      <c r="J92" s="45">
        <v>4</v>
      </c>
      <c r="K92" s="45">
        <v>5</v>
      </c>
      <c r="L92" s="45">
        <v>73</v>
      </c>
    </row>
    <row r="93" spans="1:12" s="30" customFormat="1" x14ac:dyDescent="0.2">
      <c r="A93" s="5" t="s">
        <v>97</v>
      </c>
      <c r="B93" s="45">
        <f t="shared" si="5"/>
        <v>48</v>
      </c>
      <c r="C93" s="45">
        <v>1</v>
      </c>
      <c r="D93" s="45">
        <v>0</v>
      </c>
      <c r="E93" s="45">
        <v>0</v>
      </c>
      <c r="F93" s="45">
        <v>1</v>
      </c>
      <c r="G93" s="45">
        <v>0</v>
      </c>
      <c r="H93" s="45">
        <v>33</v>
      </c>
      <c r="I93" s="45">
        <v>1</v>
      </c>
      <c r="J93" s="45">
        <v>0</v>
      </c>
      <c r="K93" s="45">
        <v>2</v>
      </c>
      <c r="L93" s="45">
        <v>10</v>
      </c>
    </row>
    <row r="94" spans="1:12" s="30" customFormat="1" x14ac:dyDescent="0.2">
      <c r="A94" s="5" t="s">
        <v>98</v>
      </c>
      <c r="B94" s="45">
        <f t="shared" si="5"/>
        <v>116</v>
      </c>
      <c r="C94" s="45">
        <v>1</v>
      </c>
      <c r="D94" s="45">
        <v>1</v>
      </c>
      <c r="E94" s="45">
        <v>4</v>
      </c>
      <c r="F94" s="45">
        <v>3</v>
      </c>
      <c r="G94" s="45">
        <v>0</v>
      </c>
      <c r="H94" s="45">
        <v>78</v>
      </c>
      <c r="I94" s="45">
        <v>1</v>
      </c>
      <c r="J94" s="45">
        <v>0</v>
      </c>
      <c r="K94" s="45">
        <v>5</v>
      </c>
      <c r="L94" s="45">
        <v>23</v>
      </c>
    </row>
    <row r="95" spans="1:12" s="30" customFormat="1" x14ac:dyDescent="0.2">
      <c r="A95" s="5" t="s">
        <v>99</v>
      </c>
      <c r="B95" s="45">
        <f t="shared" si="5"/>
        <v>90</v>
      </c>
      <c r="C95" s="45">
        <v>1</v>
      </c>
      <c r="D95" s="45">
        <v>0</v>
      </c>
      <c r="E95" s="45">
        <v>3</v>
      </c>
      <c r="F95" s="45">
        <v>1</v>
      </c>
      <c r="G95" s="45">
        <v>0</v>
      </c>
      <c r="H95" s="45">
        <v>69</v>
      </c>
      <c r="I95" s="45">
        <v>0</v>
      </c>
      <c r="J95" s="45">
        <v>0</v>
      </c>
      <c r="K95" s="45">
        <v>1</v>
      </c>
      <c r="L95" s="45">
        <v>15</v>
      </c>
    </row>
    <row r="96" spans="1:12" s="30" customFormat="1" x14ac:dyDescent="0.2">
      <c r="A96" s="5" t="s">
        <v>100</v>
      </c>
      <c r="B96" s="45">
        <f t="shared" si="5"/>
        <v>106</v>
      </c>
      <c r="C96" s="45">
        <v>4</v>
      </c>
      <c r="D96" s="45">
        <v>0</v>
      </c>
      <c r="E96" s="45">
        <v>12</v>
      </c>
      <c r="F96" s="45">
        <v>14</v>
      </c>
      <c r="G96" s="45">
        <v>0</v>
      </c>
      <c r="H96" s="45">
        <v>29</v>
      </c>
      <c r="I96" s="45">
        <v>1</v>
      </c>
      <c r="J96" s="45">
        <v>1</v>
      </c>
      <c r="K96" s="45">
        <v>3</v>
      </c>
      <c r="L96" s="45">
        <v>42</v>
      </c>
    </row>
    <row r="97" spans="1:12" s="30" customFormat="1" x14ac:dyDescent="0.2">
      <c r="A97" s="5" t="s">
        <v>101</v>
      </c>
      <c r="B97" s="45">
        <f t="shared" si="5"/>
        <v>59</v>
      </c>
      <c r="C97" s="45">
        <v>3</v>
      </c>
      <c r="D97" s="45">
        <v>0</v>
      </c>
      <c r="E97" s="45">
        <v>0</v>
      </c>
      <c r="F97" s="45">
        <v>1</v>
      </c>
      <c r="G97" s="45">
        <v>0</v>
      </c>
      <c r="H97" s="45">
        <v>51</v>
      </c>
      <c r="I97" s="45">
        <v>0</v>
      </c>
      <c r="J97" s="45">
        <v>0</v>
      </c>
      <c r="K97" s="45">
        <v>0</v>
      </c>
      <c r="L97" s="45">
        <v>4</v>
      </c>
    </row>
    <row r="98" spans="1:12" s="30" customFormat="1" x14ac:dyDescent="0.2">
      <c r="A98" s="5" t="s">
        <v>102</v>
      </c>
      <c r="B98" s="45">
        <f t="shared" si="5"/>
        <v>31</v>
      </c>
      <c r="C98" s="45">
        <v>2</v>
      </c>
      <c r="D98" s="45">
        <v>1</v>
      </c>
      <c r="E98" s="45">
        <v>1</v>
      </c>
      <c r="F98" s="45">
        <v>1</v>
      </c>
      <c r="G98" s="45">
        <v>0</v>
      </c>
      <c r="H98" s="45">
        <v>11</v>
      </c>
      <c r="I98" s="45">
        <v>0</v>
      </c>
      <c r="J98" s="45">
        <v>0</v>
      </c>
      <c r="K98" s="45">
        <v>3</v>
      </c>
      <c r="L98" s="45">
        <v>12</v>
      </c>
    </row>
    <row r="99" spans="1:12" s="30" customFormat="1" x14ac:dyDescent="0.2">
      <c r="A99" s="5" t="s">
        <v>103</v>
      </c>
      <c r="B99" s="45">
        <f t="shared" si="5"/>
        <v>16</v>
      </c>
      <c r="C99" s="45">
        <v>0</v>
      </c>
      <c r="D99" s="45">
        <v>1</v>
      </c>
      <c r="E99" s="45">
        <v>0</v>
      </c>
      <c r="F99" s="45">
        <v>2</v>
      </c>
      <c r="G99" s="45">
        <v>0</v>
      </c>
      <c r="H99" s="45">
        <v>5</v>
      </c>
      <c r="I99" s="45">
        <v>0</v>
      </c>
      <c r="J99" s="45">
        <v>0</v>
      </c>
      <c r="K99" s="45">
        <v>1</v>
      </c>
      <c r="L99" s="45">
        <v>7</v>
      </c>
    </row>
    <row r="100" spans="1:12" s="30" customFormat="1" x14ac:dyDescent="0.2">
      <c r="A100" s="5" t="s">
        <v>104</v>
      </c>
      <c r="B100" s="45">
        <f t="shared" si="5"/>
        <v>224</v>
      </c>
      <c r="C100" s="45">
        <v>14</v>
      </c>
      <c r="D100" s="45">
        <v>5</v>
      </c>
      <c r="E100" s="45">
        <v>12</v>
      </c>
      <c r="F100" s="45">
        <v>20</v>
      </c>
      <c r="G100" s="45">
        <v>0</v>
      </c>
      <c r="H100" s="45">
        <v>110</v>
      </c>
      <c r="I100" s="45">
        <v>1</v>
      </c>
      <c r="J100" s="45">
        <v>1</v>
      </c>
      <c r="K100" s="45">
        <v>27</v>
      </c>
      <c r="L100" s="45">
        <v>34</v>
      </c>
    </row>
    <row r="101" spans="1:12" s="30" customFormat="1" x14ac:dyDescent="0.2">
      <c r="A101" s="5" t="s">
        <v>105</v>
      </c>
      <c r="B101" s="45">
        <f t="shared" si="5"/>
        <v>143</v>
      </c>
      <c r="C101" s="45">
        <v>4</v>
      </c>
      <c r="D101" s="45">
        <v>0</v>
      </c>
      <c r="E101" s="45">
        <v>4</v>
      </c>
      <c r="F101" s="45">
        <v>9</v>
      </c>
      <c r="G101" s="45">
        <v>0</v>
      </c>
      <c r="H101" s="45">
        <v>86</v>
      </c>
      <c r="I101" s="45">
        <v>0</v>
      </c>
      <c r="J101" s="45">
        <v>0</v>
      </c>
      <c r="K101" s="45">
        <v>7</v>
      </c>
      <c r="L101" s="45">
        <v>33</v>
      </c>
    </row>
    <row r="102" spans="1:12" s="30" customFormat="1" x14ac:dyDescent="0.2">
      <c r="A102" s="5" t="s">
        <v>106</v>
      </c>
      <c r="B102" s="45">
        <f t="shared" si="5"/>
        <v>25</v>
      </c>
      <c r="C102" s="45">
        <v>2</v>
      </c>
      <c r="D102" s="45">
        <v>0</v>
      </c>
      <c r="E102" s="45">
        <v>0</v>
      </c>
      <c r="F102" s="45">
        <v>6</v>
      </c>
      <c r="G102" s="45">
        <v>0</v>
      </c>
      <c r="H102" s="45">
        <v>7</v>
      </c>
      <c r="I102" s="45">
        <v>0</v>
      </c>
      <c r="J102" s="45">
        <v>0</v>
      </c>
      <c r="K102" s="45">
        <v>2</v>
      </c>
      <c r="L102" s="45">
        <v>8</v>
      </c>
    </row>
    <row r="103" spans="1:12" s="30" customFormat="1" x14ac:dyDescent="0.2">
      <c r="A103" s="5" t="s">
        <v>107</v>
      </c>
      <c r="B103" s="45">
        <f t="shared" si="5"/>
        <v>36</v>
      </c>
      <c r="C103" s="45">
        <v>2</v>
      </c>
      <c r="D103" s="45">
        <v>0</v>
      </c>
      <c r="E103" s="45">
        <v>2</v>
      </c>
      <c r="F103" s="45">
        <v>2</v>
      </c>
      <c r="G103" s="45">
        <v>0</v>
      </c>
      <c r="H103" s="45">
        <v>17</v>
      </c>
      <c r="I103" s="45">
        <v>0</v>
      </c>
      <c r="J103" s="45">
        <v>0</v>
      </c>
      <c r="K103" s="45">
        <v>0</v>
      </c>
      <c r="L103" s="45">
        <v>13</v>
      </c>
    </row>
    <row r="104" spans="1:12" s="30" customFormat="1" x14ac:dyDescent="0.2">
      <c r="A104" s="5" t="s">
        <v>108</v>
      </c>
      <c r="B104" s="45">
        <f t="shared" ref="B104:B118" si="6">SUM(C104:L104)</f>
        <v>34</v>
      </c>
      <c r="C104" s="45">
        <v>0</v>
      </c>
      <c r="D104" s="45">
        <v>0</v>
      </c>
      <c r="E104" s="45">
        <v>1</v>
      </c>
      <c r="F104" s="45">
        <v>0</v>
      </c>
      <c r="G104" s="45">
        <v>0</v>
      </c>
      <c r="H104" s="45">
        <v>22</v>
      </c>
      <c r="I104" s="45">
        <v>0</v>
      </c>
      <c r="J104" s="45">
        <v>0</v>
      </c>
      <c r="K104" s="45">
        <v>1</v>
      </c>
      <c r="L104" s="45">
        <v>10</v>
      </c>
    </row>
    <row r="105" spans="1:12" s="30" customFormat="1" x14ac:dyDescent="0.2">
      <c r="A105" s="5" t="s">
        <v>109</v>
      </c>
      <c r="B105" s="45">
        <f t="shared" si="6"/>
        <v>17</v>
      </c>
      <c r="C105" s="45">
        <v>1</v>
      </c>
      <c r="D105" s="45">
        <v>1</v>
      </c>
      <c r="E105" s="45">
        <v>1</v>
      </c>
      <c r="F105" s="45">
        <v>0</v>
      </c>
      <c r="G105" s="45">
        <v>0</v>
      </c>
      <c r="H105" s="45">
        <v>6</v>
      </c>
      <c r="I105" s="45">
        <v>0</v>
      </c>
      <c r="J105" s="45">
        <v>0</v>
      </c>
      <c r="K105" s="45">
        <v>2</v>
      </c>
      <c r="L105" s="45">
        <v>6</v>
      </c>
    </row>
    <row r="106" spans="1:12" s="30" customFormat="1" x14ac:dyDescent="0.2">
      <c r="A106" s="5" t="s">
        <v>110</v>
      </c>
      <c r="B106" s="45">
        <f t="shared" si="6"/>
        <v>35</v>
      </c>
      <c r="C106" s="45">
        <v>2</v>
      </c>
      <c r="D106" s="45">
        <v>0</v>
      </c>
      <c r="E106" s="45">
        <v>1</v>
      </c>
      <c r="F106" s="45">
        <v>1</v>
      </c>
      <c r="G106" s="45">
        <v>0</v>
      </c>
      <c r="H106" s="45">
        <v>17</v>
      </c>
      <c r="I106" s="45">
        <v>0</v>
      </c>
      <c r="J106" s="45">
        <v>0</v>
      </c>
      <c r="K106" s="45">
        <v>3</v>
      </c>
      <c r="L106" s="45">
        <v>11</v>
      </c>
    </row>
    <row r="107" spans="1:12" s="30" customFormat="1" x14ac:dyDescent="0.2">
      <c r="A107" s="5" t="s">
        <v>111</v>
      </c>
      <c r="B107" s="45">
        <f t="shared" si="6"/>
        <v>73</v>
      </c>
      <c r="C107" s="45">
        <v>0</v>
      </c>
      <c r="D107" s="45">
        <v>1</v>
      </c>
      <c r="E107" s="45">
        <v>5</v>
      </c>
      <c r="F107" s="45">
        <v>0</v>
      </c>
      <c r="G107" s="45">
        <v>0</v>
      </c>
      <c r="H107" s="45">
        <v>49</v>
      </c>
      <c r="I107" s="45">
        <v>0</v>
      </c>
      <c r="J107" s="45">
        <v>1</v>
      </c>
      <c r="K107" s="45">
        <v>10</v>
      </c>
      <c r="L107" s="45">
        <v>7</v>
      </c>
    </row>
    <row r="108" spans="1:12" s="30" customFormat="1" x14ac:dyDescent="0.2">
      <c r="A108" s="5" t="s">
        <v>112</v>
      </c>
      <c r="B108" s="45">
        <f t="shared" si="6"/>
        <v>34</v>
      </c>
      <c r="C108" s="45">
        <v>1</v>
      </c>
      <c r="D108" s="45">
        <v>0</v>
      </c>
      <c r="E108" s="45">
        <v>3</v>
      </c>
      <c r="F108" s="45">
        <v>0</v>
      </c>
      <c r="G108" s="45">
        <v>0</v>
      </c>
      <c r="H108" s="45">
        <v>12</v>
      </c>
      <c r="I108" s="45">
        <v>1</v>
      </c>
      <c r="J108" s="45">
        <v>0</v>
      </c>
      <c r="K108" s="45">
        <v>5</v>
      </c>
      <c r="L108" s="45">
        <v>12</v>
      </c>
    </row>
    <row r="109" spans="1:12" s="30" customFormat="1" x14ac:dyDescent="0.2">
      <c r="A109" s="5" t="s">
        <v>113</v>
      </c>
      <c r="B109" s="45">
        <f t="shared" si="6"/>
        <v>167</v>
      </c>
      <c r="C109" s="45">
        <v>2</v>
      </c>
      <c r="D109" s="45">
        <v>2</v>
      </c>
      <c r="E109" s="45">
        <v>6</v>
      </c>
      <c r="F109" s="45">
        <v>1</v>
      </c>
      <c r="G109" s="45">
        <v>0</v>
      </c>
      <c r="H109" s="45">
        <v>106</v>
      </c>
      <c r="I109" s="45">
        <v>0</v>
      </c>
      <c r="J109" s="45">
        <v>4</v>
      </c>
      <c r="K109" s="45">
        <v>30</v>
      </c>
      <c r="L109" s="45">
        <v>16</v>
      </c>
    </row>
    <row r="110" spans="1:12" s="30" customFormat="1" x14ac:dyDescent="0.2">
      <c r="A110" s="5" t="s">
        <v>114</v>
      </c>
      <c r="B110" s="45">
        <f t="shared" si="6"/>
        <v>180</v>
      </c>
      <c r="C110" s="45">
        <v>2</v>
      </c>
      <c r="D110" s="45">
        <v>0</v>
      </c>
      <c r="E110" s="45">
        <v>3</v>
      </c>
      <c r="F110" s="45">
        <v>1</v>
      </c>
      <c r="G110" s="45">
        <v>0</v>
      </c>
      <c r="H110" s="45">
        <v>145</v>
      </c>
      <c r="I110" s="45">
        <v>0</v>
      </c>
      <c r="J110" s="45">
        <v>2</v>
      </c>
      <c r="K110" s="45">
        <v>4</v>
      </c>
      <c r="L110" s="45">
        <v>23</v>
      </c>
    </row>
    <row r="111" spans="1:12" s="30" customFormat="1" x14ac:dyDescent="0.2">
      <c r="A111" s="5" t="s">
        <v>115</v>
      </c>
      <c r="B111" s="45">
        <f t="shared" si="6"/>
        <v>75</v>
      </c>
      <c r="C111" s="45">
        <v>0</v>
      </c>
      <c r="D111" s="45">
        <v>1</v>
      </c>
      <c r="E111" s="45">
        <v>4</v>
      </c>
      <c r="F111" s="45">
        <v>0</v>
      </c>
      <c r="G111" s="45">
        <v>0</v>
      </c>
      <c r="H111" s="45">
        <v>46</v>
      </c>
      <c r="I111" s="45">
        <v>1</v>
      </c>
      <c r="J111" s="45">
        <v>0</v>
      </c>
      <c r="K111" s="45">
        <v>20</v>
      </c>
      <c r="L111" s="45">
        <v>3</v>
      </c>
    </row>
    <row r="112" spans="1:12" s="30" customFormat="1" x14ac:dyDescent="0.2">
      <c r="A112" s="5" t="s">
        <v>116</v>
      </c>
      <c r="B112" s="45">
        <f t="shared" si="6"/>
        <v>113</v>
      </c>
      <c r="C112" s="45">
        <v>0</v>
      </c>
      <c r="D112" s="45">
        <v>0</v>
      </c>
      <c r="E112" s="45">
        <v>2</v>
      </c>
      <c r="F112" s="45">
        <v>2</v>
      </c>
      <c r="G112" s="45">
        <v>0</v>
      </c>
      <c r="H112" s="45">
        <v>98</v>
      </c>
      <c r="I112" s="45">
        <v>0</v>
      </c>
      <c r="J112" s="45">
        <v>0</v>
      </c>
      <c r="K112" s="45">
        <v>4</v>
      </c>
      <c r="L112" s="45">
        <v>7</v>
      </c>
    </row>
    <row r="113" spans="1:12" s="30" customFormat="1" x14ac:dyDescent="0.2">
      <c r="A113" s="5" t="s">
        <v>117</v>
      </c>
      <c r="B113" s="45">
        <f t="shared" si="6"/>
        <v>118</v>
      </c>
      <c r="C113" s="45">
        <v>3</v>
      </c>
      <c r="D113" s="45">
        <v>0</v>
      </c>
      <c r="E113" s="45">
        <v>14</v>
      </c>
      <c r="F113" s="45">
        <v>3</v>
      </c>
      <c r="G113" s="45">
        <v>0</v>
      </c>
      <c r="H113" s="45">
        <v>62</v>
      </c>
      <c r="I113" s="45">
        <v>3</v>
      </c>
      <c r="J113" s="45">
        <v>0</v>
      </c>
      <c r="K113" s="45">
        <v>11</v>
      </c>
      <c r="L113" s="45">
        <v>22</v>
      </c>
    </row>
    <row r="114" spans="1:12" s="30" customFormat="1" x14ac:dyDescent="0.2">
      <c r="A114" s="5" t="s">
        <v>118</v>
      </c>
      <c r="B114" s="45">
        <f t="shared" si="6"/>
        <v>164</v>
      </c>
      <c r="C114" s="45">
        <v>2</v>
      </c>
      <c r="D114" s="45">
        <v>2</v>
      </c>
      <c r="E114" s="45">
        <v>13</v>
      </c>
      <c r="F114" s="45">
        <v>29</v>
      </c>
      <c r="G114" s="45">
        <v>0</v>
      </c>
      <c r="H114" s="45">
        <v>42</v>
      </c>
      <c r="I114" s="45">
        <v>1</v>
      </c>
      <c r="J114" s="45">
        <v>1</v>
      </c>
      <c r="K114" s="45">
        <v>15</v>
      </c>
      <c r="L114" s="45">
        <v>59</v>
      </c>
    </row>
    <row r="115" spans="1:12" s="30" customFormat="1" x14ac:dyDescent="0.2">
      <c r="A115" s="5" t="s">
        <v>119</v>
      </c>
      <c r="B115" s="45">
        <f t="shared" si="6"/>
        <v>182</v>
      </c>
      <c r="C115" s="45">
        <v>1</v>
      </c>
      <c r="D115" s="45">
        <v>2</v>
      </c>
      <c r="E115" s="45">
        <v>16</v>
      </c>
      <c r="F115" s="45">
        <v>3</v>
      </c>
      <c r="G115" s="45">
        <v>0</v>
      </c>
      <c r="H115" s="45">
        <v>85</v>
      </c>
      <c r="I115" s="45">
        <v>3</v>
      </c>
      <c r="J115" s="45">
        <v>2</v>
      </c>
      <c r="K115" s="45">
        <v>20</v>
      </c>
      <c r="L115" s="45">
        <v>50</v>
      </c>
    </row>
    <row r="116" spans="1:12" s="30" customFormat="1" x14ac:dyDescent="0.2">
      <c r="A116" s="5" t="s">
        <v>120</v>
      </c>
      <c r="B116" s="45">
        <f t="shared" si="6"/>
        <v>26</v>
      </c>
      <c r="C116" s="45">
        <v>4</v>
      </c>
      <c r="D116" s="45">
        <v>0</v>
      </c>
      <c r="E116" s="45">
        <v>1</v>
      </c>
      <c r="F116" s="45">
        <v>7</v>
      </c>
      <c r="G116" s="45">
        <v>0</v>
      </c>
      <c r="H116" s="45">
        <v>6</v>
      </c>
      <c r="I116" s="45">
        <v>0</v>
      </c>
      <c r="J116" s="45">
        <v>0</v>
      </c>
      <c r="K116" s="45">
        <v>1</v>
      </c>
      <c r="L116" s="45">
        <v>7</v>
      </c>
    </row>
    <row r="117" spans="1:12" s="30" customFormat="1" x14ac:dyDescent="0.2">
      <c r="A117" s="5" t="s">
        <v>121</v>
      </c>
      <c r="B117" s="45">
        <f t="shared" si="6"/>
        <v>139</v>
      </c>
      <c r="C117" s="45">
        <v>7</v>
      </c>
      <c r="D117" s="45">
        <v>0</v>
      </c>
      <c r="E117" s="45">
        <v>8</v>
      </c>
      <c r="F117" s="45">
        <v>2</v>
      </c>
      <c r="G117" s="45">
        <v>0</v>
      </c>
      <c r="H117" s="45">
        <v>53</v>
      </c>
      <c r="I117" s="45">
        <v>1</v>
      </c>
      <c r="J117" s="45">
        <v>3</v>
      </c>
      <c r="K117" s="45">
        <v>25</v>
      </c>
      <c r="L117" s="45">
        <v>40</v>
      </c>
    </row>
    <row r="118" spans="1:12" s="30" customFormat="1" x14ac:dyDescent="0.2">
      <c r="A118" s="5" t="s">
        <v>122</v>
      </c>
      <c r="B118" s="45">
        <f t="shared" si="6"/>
        <v>151</v>
      </c>
      <c r="C118" s="45">
        <v>4</v>
      </c>
      <c r="D118" s="45">
        <v>1</v>
      </c>
      <c r="E118" s="45">
        <v>11</v>
      </c>
      <c r="F118" s="45">
        <v>5</v>
      </c>
      <c r="G118" s="45">
        <v>0</v>
      </c>
      <c r="H118" s="45">
        <v>53</v>
      </c>
      <c r="I118" s="45">
        <v>0</v>
      </c>
      <c r="J118" s="45">
        <v>1</v>
      </c>
      <c r="K118" s="45">
        <v>36</v>
      </c>
      <c r="L118" s="45">
        <v>40</v>
      </c>
    </row>
    <row r="119" spans="1:12" s="30" customFormat="1" x14ac:dyDescent="0.2">
      <c r="A119" s="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</row>
    <row r="120" spans="1:12" s="30" customFormat="1" x14ac:dyDescent="0.2">
      <c r="A120" s="5" t="s">
        <v>123</v>
      </c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</row>
    <row r="121" spans="1:12" s="30" customFormat="1" x14ac:dyDescent="0.2">
      <c r="A121" s="5" t="s">
        <v>60</v>
      </c>
      <c r="B121" s="45">
        <f t="shared" ref="B121:B152" si="7">SUM(C121:L121)</f>
        <v>69</v>
      </c>
      <c r="C121" s="45">
        <v>4</v>
      </c>
      <c r="D121" s="45">
        <v>2</v>
      </c>
      <c r="E121" s="45">
        <v>4</v>
      </c>
      <c r="F121" s="45">
        <v>16</v>
      </c>
      <c r="G121" s="45">
        <v>0</v>
      </c>
      <c r="H121" s="45">
        <v>25</v>
      </c>
      <c r="I121" s="45">
        <v>1</v>
      </c>
      <c r="J121" s="45">
        <v>1</v>
      </c>
      <c r="K121" s="45">
        <v>3</v>
      </c>
      <c r="L121" s="45">
        <v>13</v>
      </c>
    </row>
    <row r="122" spans="1:12" s="30" customFormat="1" x14ac:dyDescent="0.2">
      <c r="A122" s="5" t="s">
        <v>86</v>
      </c>
      <c r="B122" s="45">
        <f t="shared" si="7"/>
        <v>255</v>
      </c>
      <c r="C122" s="45">
        <v>2</v>
      </c>
      <c r="D122" s="45">
        <v>2</v>
      </c>
      <c r="E122" s="45">
        <v>11</v>
      </c>
      <c r="F122" s="45">
        <v>24</v>
      </c>
      <c r="G122" s="45">
        <v>0</v>
      </c>
      <c r="H122" s="45">
        <v>138</v>
      </c>
      <c r="I122" s="45">
        <v>0</v>
      </c>
      <c r="J122" s="45">
        <v>0</v>
      </c>
      <c r="K122" s="45">
        <v>17</v>
      </c>
      <c r="L122" s="45">
        <v>61</v>
      </c>
    </row>
    <row r="123" spans="1:12" s="30" customFormat="1" x14ac:dyDescent="0.2">
      <c r="A123" s="5" t="s">
        <v>87</v>
      </c>
      <c r="B123" s="45">
        <f t="shared" si="7"/>
        <v>31</v>
      </c>
      <c r="C123" s="45">
        <v>0</v>
      </c>
      <c r="D123" s="45">
        <v>0</v>
      </c>
      <c r="E123" s="45">
        <v>0</v>
      </c>
      <c r="F123" s="45">
        <v>0</v>
      </c>
      <c r="G123" s="45">
        <v>0</v>
      </c>
      <c r="H123" s="45">
        <v>25</v>
      </c>
      <c r="I123" s="45">
        <v>0</v>
      </c>
      <c r="J123" s="45">
        <v>2</v>
      </c>
      <c r="K123" s="45">
        <v>0</v>
      </c>
      <c r="L123" s="45">
        <v>4</v>
      </c>
    </row>
    <row r="124" spans="1:12" s="30" customFormat="1" x14ac:dyDescent="0.2">
      <c r="A124" s="5" t="s">
        <v>99</v>
      </c>
      <c r="B124" s="45">
        <f t="shared" si="7"/>
        <v>71</v>
      </c>
      <c r="C124" s="45">
        <v>1</v>
      </c>
      <c r="D124" s="45">
        <v>0</v>
      </c>
      <c r="E124" s="45">
        <v>2</v>
      </c>
      <c r="F124" s="45">
        <v>0</v>
      </c>
      <c r="G124" s="45">
        <v>0</v>
      </c>
      <c r="H124" s="45">
        <v>53</v>
      </c>
      <c r="I124" s="45">
        <v>0</v>
      </c>
      <c r="J124" s="45">
        <v>0</v>
      </c>
      <c r="K124" s="45">
        <v>1</v>
      </c>
      <c r="L124" s="45">
        <v>14</v>
      </c>
    </row>
    <row r="125" spans="1:12" s="30" customFormat="1" x14ac:dyDescent="0.2">
      <c r="A125" s="5" t="s">
        <v>124</v>
      </c>
      <c r="B125" s="45">
        <f t="shared" si="7"/>
        <v>7</v>
      </c>
      <c r="C125" s="45">
        <v>1</v>
      </c>
      <c r="D125" s="45">
        <v>0</v>
      </c>
      <c r="E125" s="45">
        <v>1</v>
      </c>
      <c r="F125" s="45">
        <v>0</v>
      </c>
      <c r="G125" s="45">
        <v>0</v>
      </c>
      <c r="H125" s="45">
        <v>4</v>
      </c>
      <c r="I125" s="45">
        <v>0</v>
      </c>
      <c r="J125" s="45">
        <v>0</v>
      </c>
      <c r="K125" s="45">
        <v>0</v>
      </c>
      <c r="L125" s="45">
        <v>1</v>
      </c>
    </row>
    <row r="126" spans="1:12" s="30" customFormat="1" x14ac:dyDescent="0.2">
      <c r="A126" s="5" t="s">
        <v>125</v>
      </c>
      <c r="B126" s="45">
        <f t="shared" si="7"/>
        <v>1130</v>
      </c>
      <c r="C126" s="45">
        <v>27</v>
      </c>
      <c r="D126" s="45">
        <v>5</v>
      </c>
      <c r="E126" s="45">
        <v>28</v>
      </c>
      <c r="F126" s="45">
        <v>11</v>
      </c>
      <c r="G126" s="45">
        <v>0</v>
      </c>
      <c r="H126" s="45">
        <v>850</v>
      </c>
      <c r="I126" s="45">
        <v>3</v>
      </c>
      <c r="J126" s="45">
        <v>2</v>
      </c>
      <c r="K126" s="45">
        <v>81</v>
      </c>
      <c r="L126" s="45">
        <v>123</v>
      </c>
    </row>
    <row r="127" spans="1:12" s="30" customFormat="1" x14ac:dyDescent="0.2">
      <c r="A127" s="5" t="s">
        <v>88</v>
      </c>
      <c r="B127" s="45">
        <f t="shared" si="7"/>
        <v>55</v>
      </c>
      <c r="C127" s="45">
        <v>2</v>
      </c>
      <c r="D127" s="45">
        <v>2</v>
      </c>
      <c r="E127" s="45">
        <v>4</v>
      </c>
      <c r="F127" s="45">
        <v>1</v>
      </c>
      <c r="G127" s="45">
        <v>0</v>
      </c>
      <c r="H127" s="45">
        <v>23</v>
      </c>
      <c r="I127" s="45">
        <v>0</v>
      </c>
      <c r="J127" s="45">
        <v>1</v>
      </c>
      <c r="K127" s="45">
        <v>6</v>
      </c>
      <c r="L127" s="45">
        <v>16</v>
      </c>
    </row>
    <row r="128" spans="1:12" s="30" customFormat="1" x14ac:dyDescent="0.2">
      <c r="A128" s="5" t="s">
        <v>126</v>
      </c>
      <c r="B128" s="45">
        <f t="shared" si="7"/>
        <v>9</v>
      </c>
      <c r="C128" s="45">
        <v>0</v>
      </c>
      <c r="D128" s="45">
        <v>0</v>
      </c>
      <c r="E128" s="45">
        <v>0</v>
      </c>
      <c r="F128" s="45">
        <v>0</v>
      </c>
      <c r="G128" s="45">
        <v>0</v>
      </c>
      <c r="H128" s="45">
        <v>5</v>
      </c>
      <c r="I128" s="45">
        <v>0</v>
      </c>
      <c r="J128" s="45">
        <v>0</v>
      </c>
      <c r="K128" s="45">
        <v>1</v>
      </c>
      <c r="L128" s="45">
        <v>3</v>
      </c>
    </row>
    <row r="129" spans="1:12" s="30" customFormat="1" x14ac:dyDescent="0.2">
      <c r="A129" s="5" t="s">
        <v>76</v>
      </c>
      <c r="B129" s="45">
        <f t="shared" si="7"/>
        <v>8</v>
      </c>
      <c r="C129" s="45">
        <v>0</v>
      </c>
      <c r="D129" s="45">
        <v>0</v>
      </c>
      <c r="E129" s="45">
        <v>0</v>
      </c>
      <c r="F129" s="45">
        <v>0</v>
      </c>
      <c r="G129" s="45">
        <v>0</v>
      </c>
      <c r="H129" s="45">
        <v>6</v>
      </c>
      <c r="I129" s="45">
        <v>0</v>
      </c>
      <c r="J129" s="45">
        <v>0</v>
      </c>
      <c r="K129" s="45">
        <v>0</v>
      </c>
      <c r="L129" s="45">
        <v>2</v>
      </c>
    </row>
    <row r="130" spans="1:12" s="30" customFormat="1" x14ac:dyDescent="0.2">
      <c r="A130" s="5" t="s">
        <v>77</v>
      </c>
      <c r="B130" s="45">
        <f t="shared" si="7"/>
        <v>53</v>
      </c>
      <c r="C130" s="45">
        <v>0</v>
      </c>
      <c r="D130" s="45">
        <v>0</v>
      </c>
      <c r="E130" s="45">
        <v>2</v>
      </c>
      <c r="F130" s="45">
        <v>5</v>
      </c>
      <c r="G130" s="45">
        <v>1</v>
      </c>
      <c r="H130" s="45">
        <v>25</v>
      </c>
      <c r="I130" s="45">
        <v>0</v>
      </c>
      <c r="J130" s="45">
        <v>1</v>
      </c>
      <c r="K130" s="45">
        <v>10</v>
      </c>
      <c r="L130" s="45">
        <v>9</v>
      </c>
    </row>
    <row r="131" spans="1:12" s="30" customFormat="1" x14ac:dyDescent="0.2">
      <c r="A131" s="5" t="s">
        <v>127</v>
      </c>
      <c r="B131" s="45">
        <f t="shared" si="7"/>
        <v>7</v>
      </c>
      <c r="C131" s="45">
        <v>0</v>
      </c>
      <c r="D131" s="45">
        <v>0</v>
      </c>
      <c r="E131" s="45">
        <v>0</v>
      </c>
      <c r="F131" s="45">
        <v>0</v>
      </c>
      <c r="G131" s="45">
        <v>0</v>
      </c>
      <c r="H131" s="45">
        <v>1</v>
      </c>
      <c r="I131" s="45">
        <v>0</v>
      </c>
      <c r="J131" s="45">
        <v>0</v>
      </c>
      <c r="K131" s="45">
        <v>3</v>
      </c>
      <c r="L131" s="45">
        <v>3</v>
      </c>
    </row>
    <row r="132" spans="1:12" s="30" customFormat="1" x14ac:dyDescent="0.2">
      <c r="A132" s="5" t="s">
        <v>89</v>
      </c>
      <c r="B132" s="45">
        <f t="shared" si="7"/>
        <v>34</v>
      </c>
      <c r="C132" s="45">
        <v>2</v>
      </c>
      <c r="D132" s="45">
        <v>0</v>
      </c>
      <c r="E132" s="45">
        <v>1</v>
      </c>
      <c r="F132" s="45">
        <v>2</v>
      </c>
      <c r="G132" s="45">
        <v>0</v>
      </c>
      <c r="H132" s="45">
        <v>11</v>
      </c>
      <c r="I132" s="45">
        <v>0</v>
      </c>
      <c r="J132" s="45">
        <v>1</v>
      </c>
      <c r="K132" s="45">
        <v>0</v>
      </c>
      <c r="L132" s="45">
        <v>17</v>
      </c>
    </row>
    <row r="133" spans="1:12" s="30" customFormat="1" x14ac:dyDescent="0.2">
      <c r="A133" s="5" t="s">
        <v>128</v>
      </c>
      <c r="B133" s="45">
        <f t="shared" si="7"/>
        <v>11</v>
      </c>
      <c r="C133" s="45">
        <v>0</v>
      </c>
      <c r="D133" s="45">
        <v>1</v>
      </c>
      <c r="E133" s="45">
        <v>1</v>
      </c>
      <c r="F133" s="45">
        <v>1</v>
      </c>
      <c r="G133" s="45">
        <v>0</v>
      </c>
      <c r="H133" s="45">
        <v>4</v>
      </c>
      <c r="I133" s="45">
        <v>0</v>
      </c>
      <c r="J133" s="45">
        <v>0</v>
      </c>
      <c r="K133" s="45">
        <v>1</v>
      </c>
      <c r="L133" s="45">
        <v>3</v>
      </c>
    </row>
    <row r="134" spans="1:12" s="30" customFormat="1" x14ac:dyDescent="0.2">
      <c r="A134" s="5" t="s">
        <v>78</v>
      </c>
      <c r="B134" s="45">
        <f t="shared" si="7"/>
        <v>45</v>
      </c>
      <c r="C134" s="45">
        <v>0</v>
      </c>
      <c r="D134" s="45">
        <v>0</v>
      </c>
      <c r="E134" s="45">
        <v>1</v>
      </c>
      <c r="F134" s="45">
        <v>0</v>
      </c>
      <c r="G134" s="45">
        <v>0</v>
      </c>
      <c r="H134" s="45">
        <v>21</v>
      </c>
      <c r="I134" s="45">
        <v>0</v>
      </c>
      <c r="J134" s="45">
        <v>0</v>
      </c>
      <c r="K134" s="45">
        <v>3</v>
      </c>
      <c r="L134" s="45">
        <v>20</v>
      </c>
    </row>
    <row r="135" spans="1:12" s="30" customFormat="1" x14ac:dyDescent="0.2">
      <c r="A135" s="5" t="s">
        <v>129</v>
      </c>
      <c r="B135" s="45">
        <f t="shared" si="7"/>
        <v>65</v>
      </c>
      <c r="C135" s="45">
        <v>3</v>
      </c>
      <c r="D135" s="45">
        <v>2</v>
      </c>
      <c r="E135" s="45">
        <v>10</v>
      </c>
      <c r="F135" s="45">
        <v>2</v>
      </c>
      <c r="G135" s="45">
        <v>0</v>
      </c>
      <c r="H135" s="45">
        <v>24</v>
      </c>
      <c r="I135" s="45">
        <v>1</v>
      </c>
      <c r="J135" s="45">
        <v>0</v>
      </c>
      <c r="K135" s="45">
        <v>2</v>
      </c>
      <c r="L135" s="45">
        <v>21</v>
      </c>
    </row>
    <row r="136" spans="1:12" s="30" customFormat="1" x14ac:dyDescent="0.2">
      <c r="A136" s="5" t="s">
        <v>130</v>
      </c>
      <c r="B136" s="45">
        <f t="shared" si="7"/>
        <v>4</v>
      </c>
      <c r="C136" s="45">
        <v>0</v>
      </c>
      <c r="D136" s="45">
        <v>0</v>
      </c>
      <c r="E136" s="45">
        <v>0</v>
      </c>
      <c r="F136" s="45">
        <v>0</v>
      </c>
      <c r="G136" s="45">
        <v>0</v>
      </c>
      <c r="H136" s="45">
        <v>0</v>
      </c>
      <c r="I136" s="45">
        <v>0</v>
      </c>
      <c r="J136" s="45">
        <v>0</v>
      </c>
      <c r="K136" s="45">
        <v>0</v>
      </c>
      <c r="L136" s="45">
        <v>4</v>
      </c>
    </row>
    <row r="137" spans="1:12" s="30" customFormat="1" x14ac:dyDescent="0.2">
      <c r="A137" s="5" t="s">
        <v>53</v>
      </c>
      <c r="B137" s="45">
        <f t="shared" si="7"/>
        <v>68</v>
      </c>
      <c r="C137" s="45">
        <v>0</v>
      </c>
      <c r="D137" s="45">
        <v>0</v>
      </c>
      <c r="E137" s="45">
        <v>1</v>
      </c>
      <c r="F137" s="45">
        <v>0</v>
      </c>
      <c r="G137" s="45">
        <v>0</v>
      </c>
      <c r="H137" s="45">
        <v>54</v>
      </c>
      <c r="I137" s="45">
        <v>1</v>
      </c>
      <c r="J137" s="45">
        <v>1</v>
      </c>
      <c r="K137" s="45">
        <v>2</v>
      </c>
      <c r="L137" s="45">
        <v>9</v>
      </c>
    </row>
    <row r="138" spans="1:12" s="30" customFormat="1" x14ac:dyDescent="0.2">
      <c r="A138" s="5" t="s">
        <v>131</v>
      </c>
      <c r="B138" s="45">
        <f t="shared" si="7"/>
        <v>34</v>
      </c>
      <c r="C138" s="45">
        <v>0</v>
      </c>
      <c r="D138" s="45">
        <v>0</v>
      </c>
      <c r="E138" s="45">
        <v>0</v>
      </c>
      <c r="F138" s="45">
        <v>1</v>
      </c>
      <c r="G138" s="45">
        <v>0</v>
      </c>
      <c r="H138" s="45">
        <v>30</v>
      </c>
      <c r="I138" s="45">
        <v>0</v>
      </c>
      <c r="J138" s="45">
        <v>0</v>
      </c>
      <c r="K138" s="45">
        <v>0</v>
      </c>
      <c r="L138" s="45">
        <v>3</v>
      </c>
    </row>
    <row r="139" spans="1:12" s="30" customFormat="1" x14ac:dyDescent="0.2">
      <c r="A139" s="5" t="s">
        <v>54</v>
      </c>
      <c r="B139" s="45">
        <f t="shared" si="7"/>
        <v>41</v>
      </c>
      <c r="C139" s="45">
        <v>0</v>
      </c>
      <c r="D139" s="45">
        <v>0</v>
      </c>
      <c r="E139" s="45">
        <v>0</v>
      </c>
      <c r="F139" s="45">
        <v>1</v>
      </c>
      <c r="G139" s="45">
        <v>0</v>
      </c>
      <c r="H139" s="45">
        <v>26</v>
      </c>
      <c r="I139" s="45">
        <v>1</v>
      </c>
      <c r="J139" s="45">
        <v>1</v>
      </c>
      <c r="K139" s="45">
        <v>0</v>
      </c>
      <c r="L139" s="45">
        <v>12</v>
      </c>
    </row>
    <row r="140" spans="1:12" s="30" customFormat="1" x14ac:dyDescent="0.2">
      <c r="A140" s="5" t="s">
        <v>132</v>
      </c>
      <c r="B140" s="45">
        <f t="shared" si="7"/>
        <v>11</v>
      </c>
      <c r="C140" s="45">
        <v>3</v>
      </c>
      <c r="D140" s="45">
        <v>0</v>
      </c>
      <c r="E140" s="45">
        <v>4</v>
      </c>
      <c r="F140" s="45">
        <v>0</v>
      </c>
      <c r="G140" s="45">
        <v>0</v>
      </c>
      <c r="H140" s="45">
        <v>1</v>
      </c>
      <c r="I140" s="45">
        <v>0</v>
      </c>
      <c r="J140" s="45">
        <v>0</v>
      </c>
      <c r="K140" s="45">
        <v>1</v>
      </c>
      <c r="L140" s="45">
        <v>2</v>
      </c>
    </row>
    <row r="141" spans="1:12" s="30" customFormat="1" x14ac:dyDescent="0.2">
      <c r="A141" s="5" t="s">
        <v>112</v>
      </c>
      <c r="B141" s="45">
        <f t="shared" si="7"/>
        <v>11</v>
      </c>
      <c r="C141" s="45">
        <v>0</v>
      </c>
      <c r="D141" s="45">
        <v>0</v>
      </c>
      <c r="E141" s="45">
        <v>0</v>
      </c>
      <c r="F141" s="45">
        <v>0</v>
      </c>
      <c r="G141" s="45">
        <v>0</v>
      </c>
      <c r="H141" s="45">
        <v>4</v>
      </c>
      <c r="I141" s="45">
        <v>0</v>
      </c>
      <c r="J141" s="45">
        <v>0</v>
      </c>
      <c r="K141" s="45">
        <v>1</v>
      </c>
      <c r="L141" s="45">
        <v>6</v>
      </c>
    </row>
    <row r="142" spans="1:12" s="30" customFormat="1" x14ac:dyDescent="0.2">
      <c r="A142" s="5" t="s">
        <v>133</v>
      </c>
      <c r="B142" s="45">
        <f t="shared" si="7"/>
        <v>3</v>
      </c>
      <c r="C142" s="45">
        <v>0</v>
      </c>
      <c r="D142" s="45">
        <v>0</v>
      </c>
      <c r="E142" s="45">
        <v>0</v>
      </c>
      <c r="F142" s="45">
        <v>0</v>
      </c>
      <c r="G142" s="45">
        <v>0</v>
      </c>
      <c r="H142" s="45">
        <v>1</v>
      </c>
      <c r="I142" s="45">
        <v>0</v>
      </c>
      <c r="J142" s="45">
        <v>0</v>
      </c>
      <c r="K142" s="45">
        <v>1</v>
      </c>
      <c r="L142" s="45">
        <v>1</v>
      </c>
    </row>
    <row r="143" spans="1:12" s="30" customFormat="1" x14ac:dyDescent="0.2">
      <c r="A143" s="5" t="s">
        <v>134</v>
      </c>
      <c r="B143" s="45">
        <f t="shared" si="7"/>
        <v>61</v>
      </c>
      <c r="C143" s="45">
        <v>5</v>
      </c>
      <c r="D143" s="45">
        <v>0</v>
      </c>
      <c r="E143" s="45">
        <v>6</v>
      </c>
      <c r="F143" s="45">
        <v>0</v>
      </c>
      <c r="G143" s="45">
        <v>0</v>
      </c>
      <c r="H143" s="45">
        <v>21</v>
      </c>
      <c r="I143" s="45">
        <v>0</v>
      </c>
      <c r="J143" s="45">
        <v>1</v>
      </c>
      <c r="K143" s="45">
        <v>6</v>
      </c>
      <c r="L143" s="45">
        <v>22</v>
      </c>
    </row>
    <row r="144" spans="1:12" s="30" customFormat="1" x14ac:dyDescent="0.2">
      <c r="A144" s="5" t="s">
        <v>135</v>
      </c>
      <c r="B144" s="45">
        <f t="shared" si="7"/>
        <v>3</v>
      </c>
      <c r="C144" s="45">
        <v>0</v>
      </c>
      <c r="D144" s="45">
        <v>0</v>
      </c>
      <c r="E144" s="45">
        <v>0</v>
      </c>
      <c r="F144" s="45">
        <v>0</v>
      </c>
      <c r="G144" s="45">
        <v>0</v>
      </c>
      <c r="H144" s="45">
        <v>3</v>
      </c>
      <c r="I144" s="45">
        <v>0</v>
      </c>
      <c r="J144" s="45">
        <v>0</v>
      </c>
      <c r="K144" s="45">
        <v>0</v>
      </c>
      <c r="L144" s="45">
        <v>0</v>
      </c>
    </row>
    <row r="145" spans="1:12" s="30" customFormat="1" x14ac:dyDescent="0.2">
      <c r="A145" s="5" t="s">
        <v>55</v>
      </c>
      <c r="B145" s="45">
        <f t="shared" si="7"/>
        <v>48</v>
      </c>
      <c r="C145" s="45">
        <v>1</v>
      </c>
      <c r="D145" s="45">
        <v>0</v>
      </c>
      <c r="E145" s="45">
        <v>5</v>
      </c>
      <c r="F145" s="45">
        <v>0</v>
      </c>
      <c r="G145" s="45">
        <v>0</v>
      </c>
      <c r="H145" s="45">
        <v>35</v>
      </c>
      <c r="I145" s="45">
        <v>0</v>
      </c>
      <c r="J145" s="45">
        <v>0</v>
      </c>
      <c r="K145" s="45">
        <v>1</v>
      </c>
      <c r="L145" s="45">
        <v>6</v>
      </c>
    </row>
    <row r="146" spans="1:12" s="30" customFormat="1" x14ac:dyDescent="0.2">
      <c r="A146" s="5" t="s">
        <v>136</v>
      </c>
      <c r="B146" s="45">
        <f t="shared" si="7"/>
        <v>21</v>
      </c>
      <c r="C146" s="45">
        <v>0</v>
      </c>
      <c r="D146" s="45">
        <v>0</v>
      </c>
      <c r="E146" s="45">
        <v>1</v>
      </c>
      <c r="F146" s="45">
        <v>2</v>
      </c>
      <c r="G146" s="45">
        <v>0</v>
      </c>
      <c r="H146" s="45">
        <v>9</v>
      </c>
      <c r="I146" s="45">
        <v>0</v>
      </c>
      <c r="J146" s="45">
        <v>0</v>
      </c>
      <c r="K146" s="45">
        <v>0</v>
      </c>
      <c r="L146" s="45">
        <v>9</v>
      </c>
    </row>
    <row r="147" spans="1:12" s="30" customFormat="1" x14ac:dyDescent="0.2">
      <c r="A147" s="5" t="s">
        <v>137</v>
      </c>
      <c r="B147" s="45">
        <f t="shared" si="7"/>
        <v>29</v>
      </c>
      <c r="C147" s="45">
        <v>5</v>
      </c>
      <c r="D147" s="45">
        <v>0</v>
      </c>
      <c r="E147" s="45">
        <v>0</v>
      </c>
      <c r="F147" s="45">
        <v>0</v>
      </c>
      <c r="G147" s="45">
        <v>0</v>
      </c>
      <c r="H147" s="45">
        <v>17</v>
      </c>
      <c r="I147" s="45">
        <v>0</v>
      </c>
      <c r="J147" s="45">
        <v>0</v>
      </c>
      <c r="K147" s="45">
        <v>4</v>
      </c>
      <c r="L147" s="45">
        <v>3</v>
      </c>
    </row>
    <row r="148" spans="1:12" s="30" customFormat="1" x14ac:dyDescent="0.2">
      <c r="A148" s="5" t="s">
        <v>138</v>
      </c>
      <c r="B148" s="45">
        <f t="shared" si="7"/>
        <v>16</v>
      </c>
      <c r="C148" s="45">
        <v>1</v>
      </c>
      <c r="D148" s="45">
        <v>0</v>
      </c>
      <c r="E148" s="45">
        <v>2</v>
      </c>
      <c r="F148" s="45">
        <v>0</v>
      </c>
      <c r="G148" s="45">
        <v>0</v>
      </c>
      <c r="H148" s="45">
        <v>7</v>
      </c>
      <c r="I148" s="45">
        <v>0</v>
      </c>
      <c r="J148" s="45">
        <v>1</v>
      </c>
      <c r="K148" s="45">
        <v>0</v>
      </c>
      <c r="L148" s="45">
        <v>5</v>
      </c>
    </row>
    <row r="149" spans="1:12" s="30" customFormat="1" x14ac:dyDescent="0.2">
      <c r="A149" s="5" t="s">
        <v>100</v>
      </c>
      <c r="B149" s="45">
        <f t="shared" si="7"/>
        <v>89</v>
      </c>
      <c r="C149" s="45">
        <v>3</v>
      </c>
      <c r="D149" s="45">
        <v>0</v>
      </c>
      <c r="E149" s="45">
        <v>12</v>
      </c>
      <c r="F149" s="45">
        <v>11</v>
      </c>
      <c r="G149" s="45">
        <v>0</v>
      </c>
      <c r="H149" s="45">
        <v>23</v>
      </c>
      <c r="I149" s="45">
        <v>0</v>
      </c>
      <c r="J149" s="45">
        <v>1</v>
      </c>
      <c r="K149" s="45">
        <v>3</v>
      </c>
      <c r="L149" s="45">
        <v>36</v>
      </c>
    </row>
    <row r="150" spans="1:12" s="30" customFormat="1" x14ac:dyDescent="0.2">
      <c r="A150" s="5" t="s">
        <v>139</v>
      </c>
      <c r="B150" s="45">
        <f t="shared" si="7"/>
        <v>18</v>
      </c>
      <c r="C150" s="45">
        <v>0</v>
      </c>
      <c r="D150" s="45">
        <v>0</v>
      </c>
      <c r="E150" s="45">
        <v>2</v>
      </c>
      <c r="F150" s="45">
        <v>2</v>
      </c>
      <c r="G150" s="45">
        <v>0</v>
      </c>
      <c r="H150" s="45">
        <v>11</v>
      </c>
      <c r="I150" s="45">
        <v>0</v>
      </c>
      <c r="J150" s="45">
        <v>0</v>
      </c>
      <c r="K150" s="45">
        <v>2</v>
      </c>
      <c r="L150" s="45">
        <v>1</v>
      </c>
    </row>
    <row r="151" spans="1:12" s="30" customFormat="1" x14ac:dyDescent="0.2">
      <c r="A151" s="5" t="s">
        <v>61</v>
      </c>
      <c r="B151" s="45">
        <f t="shared" si="7"/>
        <v>8</v>
      </c>
      <c r="C151" s="45">
        <v>0</v>
      </c>
      <c r="D151" s="45">
        <v>0</v>
      </c>
      <c r="E151" s="45">
        <v>1</v>
      </c>
      <c r="F151" s="45">
        <v>0</v>
      </c>
      <c r="G151" s="45">
        <v>0</v>
      </c>
      <c r="H151" s="45">
        <v>3</v>
      </c>
      <c r="I151" s="45">
        <v>0</v>
      </c>
      <c r="J151" s="45">
        <v>0</v>
      </c>
      <c r="K151" s="45">
        <v>0</v>
      </c>
      <c r="L151" s="45">
        <v>4</v>
      </c>
    </row>
    <row r="152" spans="1:12" s="30" customFormat="1" x14ac:dyDescent="0.2">
      <c r="A152" s="5" t="s">
        <v>140</v>
      </c>
      <c r="B152" s="45">
        <f t="shared" si="7"/>
        <v>7</v>
      </c>
      <c r="C152" s="45">
        <v>0</v>
      </c>
      <c r="D152" s="45">
        <v>2</v>
      </c>
      <c r="E152" s="45">
        <v>0</v>
      </c>
      <c r="F152" s="45">
        <v>0</v>
      </c>
      <c r="G152" s="45">
        <v>0</v>
      </c>
      <c r="H152" s="45">
        <v>3</v>
      </c>
      <c r="I152" s="45">
        <v>0</v>
      </c>
      <c r="J152" s="45">
        <v>1</v>
      </c>
      <c r="K152" s="45">
        <v>1</v>
      </c>
      <c r="L152" s="45">
        <v>0</v>
      </c>
    </row>
    <row r="153" spans="1:12" s="30" customFormat="1" x14ac:dyDescent="0.2">
      <c r="A153" s="5" t="s">
        <v>101</v>
      </c>
      <c r="B153" s="45">
        <f t="shared" ref="B153:B184" si="8">SUM(C153:L153)</f>
        <v>33</v>
      </c>
      <c r="C153" s="45">
        <v>1</v>
      </c>
      <c r="D153" s="45">
        <v>0</v>
      </c>
      <c r="E153" s="45">
        <v>0</v>
      </c>
      <c r="F153" s="45">
        <v>1</v>
      </c>
      <c r="G153" s="45">
        <v>0</v>
      </c>
      <c r="H153" s="45">
        <v>29</v>
      </c>
      <c r="I153" s="45">
        <v>0</v>
      </c>
      <c r="J153" s="45">
        <v>0</v>
      </c>
      <c r="K153" s="45">
        <v>0</v>
      </c>
      <c r="L153" s="45">
        <v>2</v>
      </c>
    </row>
    <row r="154" spans="1:12" s="30" customFormat="1" x14ac:dyDescent="0.2">
      <c r="A154" s="5" t="s">
        <v>141</v>
      </c>
      <c r="B154" s="45">
        <f t="shared" si="8"/>
        <v>20</v>
      </c>
      <c r="C154" s="45">
        <v>0</v>
      </c>
      <c r="D154" s="45">
        <v>0</v>
      </c>
      <c r="E154" s="45">
        <v>0</v>
      </c>
      <c r="F154" s="45">
        <v>3</v>
      </c>
      <c r="G154" s="45">
        <v>0</v>
      </c>
      <c r="H154" s="45">
        <v>12</v>
      </c>
      <c r="I154" s="45">
        <v>0</v>
      </c>
      <c r="J154" s="45">
        <v>0</v>
      </c>
      <c r="K154" s="45">
        <v>3</v>
      </c>
      <c r="L154" s="45">
        <v>2</v>
      </c>
    </row>
    <row r="155" spans="1:12" s="30" customFormat="1" x14ac:dyDescent="0.2">
      <c r="A155" s="5" t="s">
        <v>142</v>
      </c>
      <c r="B155" s="45">
        <f t="shared" si="8"/>
        <v>152</v>
      </c>
      <c r="C155" s="45">
        <v>9</v>
      </c>
      <c r="D155" s="45">
        <v>0</v>
      </c>
      <c r="E155" s="45">
        <v>12</v>
      </c>
      <c r="F155" s="45">
        <v>17</v>
      </c>
      <c r="G155" s="45">
        <v>0</v>
      </c>
      <c r="H155" s="45">
        <v>73</v>
      </c>
      <c r="I155" s="45">
        <v>1</v>
      </c>
      <c r="J155" s="45">
        <v>5</v>
      </c>
      <c r="K155" s="45">
        <v>11</v>
      </c>
      <c r="L155" s="45">
        <v>24</v>
      </c>
    </row>
    <row r="156" spans="1:12" s="30" customFormat="1" x14ac:dyDescent="0.2">
      <c r="A156" s="5" t="s">
        <v>143</v>
      </c>
      <c r="B156" s="45">
        <f t="shared" si="8"/>
        <v>535</v>
      </c>
      <c r="C156" s="45">
        <v>4</v>
      </c>
      <c r="D156" s="45">
        <v>3</v>
      </c>
      <c r="E156" s="45">
        <v>15</v>
      </c>
      <c r="F156" s="45">
        <v>4</v>
      </c>
      <c r="G156" s="45">
        <v>0</v>
      </c>
      <c r="H156" s="45">
        <v>395</v>
      </c>
      <c r="I156" s="45">
        <v>1</v>
      </c>
      <c r="J156" s="45">
        <v>6</v>
      </c>
      <c r="K156" s="45">
        <v>58</v>
      </c>
      <c r="L156" s="45">
        <v>49</v>
      </c>
    </row>
    <row r="157" spans="1:12" s="30" customFormat="1" x14ac:dyDescent="0.2">
      <c r="A157" s="5" t="s">
        <v>144</v>
      </c>
      <c r="B157" s="45">
        <f t="shared" si="8"/>
        <v>11</v>
      </c>
      <c r="C157" s="45">
        <v>0</v>
      </c>
      <c r="D157" s="45">
        <v>0</v>
      </c>
      <c r="E157" s="45">
        <v>0</v>
      </c>
      <c r="F157" s="45">
        <v>0</v>
      </c>
      <c r="G157" s="45">
        <v>0</v>
      </c>
      <c r="H157" s="45">
        <v>3</v>
      </c>
      <c r="I157" s="45">
        <v>0</v>
      </c>
      <c r="J157" s="45">
        <v>0</v>
      </c>
      <c r="K157" s="45">
        <v>3</v>
      </c>
      <c r="L157" s="45">
        <v>5</v>
      </c>
    </row>
    <row r="158" spans="1:12" s="30" customFormat="1" x14ac:dyDescent="0.2">
      <c r="A158" s="5" t="s">
        <v>145</v>
      </c>
      <c r="B158" s="45">
        <f t="shared" si="8"/>
        <v>10</v>
      </c>
      <c r="C158" s="45">
        <v>1</v>
      </c>
      <c r="D158" s="45">
        <v>0</v>
      </c>
      <c r="E158" s="45">
        <v>1</v>
      </c>
      <c r="F158" s="45">
        <v>0</v>
      </c>
      <c r="G158" s="45">
        <v>0</v>
      </c>
      <c r="H158" s="45">
        <v>5</v>
      </c>
      <c r="I158" s="45">
        <v>0</v>
      </c>
      <c r="J158" s="45">
        <v>0</v>
      </c>
      <c r="K158" s="45">
        <v>0</v>
      </c>
      <c r="L158" s="45">
        <v>3</v>
      </c>
    </row>
    <row r="159" spans="1:12" s="30" customFormat="1" x14ac:dyDescent="0.2">
      <c r="A159" s="5" t="s">
        <v>146</v>
      </c>
      <c r="B159" s="45">
        <f t="shared" si="8"/>
        <v>7</v>
      </c>
      <c r="C159" s="45">
        <v>1</v>
      </c>
      <c r="D159" s="45">
        <v>0</v>
      </c>
      <c r="E159" s="45">
        <v>0</v>
      </c>
      <c r="F159" s="45">
        <v>2</v>
      </c>
      <c r="G159" s="45">
        <v>0</v>
      </c>
      <c r="H159" s="45">
        <v>2</v>
      </c>
      <c r="I159" s="45">
        <v>0</v>
      </c>
      <c r="J159" s="45">
        <v>0</v>
      </c>
      <c r="K159" s="45">
        <v>0</v>
      </c>
      <c r="L159" s="45">
        <v>2</v>
      </c>
    </row>
    <row r="160" spans="1:12" s="30" customFormat="1" x14ac:dyDescent="0.2">
      <c r="A160" s="5" t="s">
        <v>147</v>
      </c>
      <c r="B160" s="45">
        <f t="shared" si="8"/>
        <v>15</v>
      </c>
      <c r="C160" s="45">
        <v>1</v>
      </c>
      <c r="D160" s="45">
        <v>0</v>
      </c>
      <c r="E160" s="45">
        <v>0</v>
      </c>
      <c r="F160" s="45">
        <v>0</v>
      </c>
      <c r="G160" s="45">
        <v>0</v>
      </c>
      <c r="H160" s="45">
        <v>8</v>
      </c>
      <c r="I160" s="45">
        <v>1</v>
      </c>
      <c r="J160" s="45">
        <v>0</v>
      </c>
      <c r="K160" s="45">
        <v>4</v>
      </c>
      <c r="L160" s="45">
        <v>1</v>
      </c>
    </row>
    <row r="161" spans="1:12" s="30" customFormat="1" x14ac:dyDescent="0.2">
      <c r="A161" s="5" t="s">
        <v>90</v>
      </c>
      <c r="B161" s="45">
        <f t="shared" si="8"/>
        <v>13</v>
      </c>
      <c r="C161" s="45">
        <v>1</v>
      </c>
      <c r="D161" s="45">
        <v>0</v>
      </c>
      <c r="E161" s="45">
        <v>0</v>
      </c>
      <c r="F161" s="45">
        <v>0</v>
      </c>
      <c r="G161" s="45">
        <v>0</v>
      </c>
      <c r="H161" s="45">
        <v>7</v>
      </c>
      <c r="I161" s="45">
        <v>0</v>
      </c>
      <c r="J161" s="45">
        <v>0</v>
      </c>
      <c r="K161" s="45">
        <v>0</v>
      </c>
      <c r="L161" s="45">
        <v>5</v>
      </c>
    </row>
    <row r="162" spans="1:12" s="30" customFormat="1" x14ac:dyDescent="0.2">
      <c r="A162" s="5" t="s">
        <v>79</v>
      </c>
      <c r="B162" s="45">
        <f t="shared" si="8"/>
        <v>27</v>
      </c>
      <c r="C162" s="45">
        <v>0</v>
      </c>
      <c r="D162" s="45">
        <v>3</v>
      </c>
      <c r="E162" s="45">
        <v>2</v>
      </c>
      <c r="F162" s="45">
        <v>1</v>
      </c>
      <c r="G162" s="45">
        <v>0</v>
      </c>
      <c r="H162" s="45">
        <v>14</v>
      </c>
      <c r="I162" s="45">
        <v>0</v>
      </c>
      <c r="J162" s="45">
        <v>0</v>
      </c>
      <c r="K162" s="45">
        <v>5</v>
      </c>
      <c r="L162" s="45">
        <v>2</v>
      </c>
    </row>
    <row r="163" spans="1:12" s="30" customFormat="1" x14ac:dyDescent="0.2">
      <c r="A163" s="5" t="s">
        <v>148</v>
      </c>
      <c r="B163" s="45">
        <f t="shared" si="8"/>
        <v>3</v>
      </c>
      <c r="C163" s="45">
        <v>0</v>
      </c>
      <c r="D163" s="45">
        <v>0</v>
      </c>
      <c r="E163" s="45">
        <v>0</v>
      </c>
      <c r="F163" s="45">
        <v>0</v>
      </c>
      <c r="G163" s="45">
        <v>0</v>
      </c>
      <c r="H163" s="45">
        <v>3</v>
      </c>
      <c r="I163" s="45">
        <v>0</v>
      </c>
      <c r="J163" s="45">
        <v>0</v>
      </c>
      <c r="K163" s="45">
        <v>0</v>
      </c>
      <c r="L163" s="45">
        <v>0</v>
      </c>
    </row>
    <row r="164" spans="1:12" s="30" customFormat="1" x14ac:dyDescent="0.2">
      <c r="A164" s="5" t="s">
        <v>70</v>
      </c>
      <c r="B164" s="45">
        <f t="shared" si="8"/>
        <v>101</v>
      </c>
      <c r="C164" s="45">
        <v>0</v>
      </c>
      <c r="D164" s="45">
        <v>1</v>
      </c>
      <c r="E164" s="45">
        <v>11</v>
      </c>
      <c r="F164" s="45">
        <v>2</v>
      </c>
      <c r="G164" s="45">
        <v>0</v>
      </c>
      <c r="H164" s="45">
        <v>54</v>
      </c>
      <c r="I164" s="45">
        <v>2</v>
      </c>
      <c r="J164" s="45">
        <v>0</v>
      </c>
      <c r="K164" s="45">
        <v>0</v>
      </c>
      <c r="L164" s="45">
        <v>31</v>
      </c>
    </row>
    <row r="165" spans="1:12" s="30" customFormat="1" x14ac:dyDescent="0.2">
      <c r="A165" s="5" t="s">
        <v>102</v>
      </c>
      <c r="B165" s="45">
        <f t="shared" si="8"/>
        <v>20</v>
      </c>
      <c r="C165" s="45">
        <v>2</v>
      </c>
      <c r="D165" s="45">
        <v>1</v>
      </c>
      <c r="E165" s="45">
        <v>1</v>
      </c>
      <c r="F165" s="45">
        <v>1</v>
      </c>
      <c r="G165" s="45">
        <v>0</v>
      </c>
      <c r="H165" s="45">
        <v>7</v>
      </c>
      <c r="I165" s="45">
        <v>0</v>
      </c>
      <c r="J165" s="45">
        <v>0</v>
      </c>
      <c r="K165" s="45">
        <v>3</v>
      </c>
      <c r="L165" s="45">
        <v>5</v>
      </c>
    </row>
    <row r="166" spans="1:12" s="30" customFormat="1" x14ac:dyDescent="0.2">
      <c r="A166" s="5" t="s">
        <v>149</v>
      </c>
      <c r="B166" s="45">
        <f t="shared" si="8"/>
        <v>4</v>
      </c>
      <c r="C166" s="45">
        <v>0</v>
      </c>
      <c r="D166" s="45">
        <v>0</v>
      </c>
      <c r="E166" s="45">
        <v>0</v>
      </c>
      <c r="F166" s="45">
        <v>1</v>
      </c>
      <c r="G166" s="45">
        <v>0</v>
      </c>
      <c r="H166" s="45">
        <v>1</v>
      </c>
      <c r="I166" s="45">
        <v>0</v>
      </c>
      <c r="J166" s="45">
        <v>0</v>
      </c>
      <c r="K166" s="45">
        <v>1</v>
      </c>
      <c r="L166" s="45">
        <v>1</v>
      </c>
    </row>
    <row r="167" spans="1:12" s="30" customFormat="1" x14ac:dyDescent="0.2">
      <c r="A167" s="5" t="s">
        <v>150</v>
      </c>
      <c r="B167" s="45">
        <f t="shared" si="8"/>
        <v>15</v>
      </c>
      <c r="C167" s="45">
        <v>1</v>
      </c>
      <c r="D167" s="45">
        <v>0</v>
      </c>
      <c r="E167" s="45">
        <v>1</v>
      </c>
      <c r="F167" s="45">
        <v>1</v>
      </c>
      <c r="G167" s="45">
        <v>0</v>
      </c>
      <c r="H167" s="45">
        <v>4</v>
      </c>
      <c r="I167" s="45">
        <v>0</v>
      </c>
      <c r="J167" s="45">
        <v>0</v>
      </c>
      <c r="K167" s="45">
        <v>1</v>
      </c>
      <c r="L167" s="45">
        <v>7</v>
      </c>
    </row>
    <row r="168" spans="1:12" s="30" customFormat="1" x14ac:dyDescent="0.2">
      <c r="A168" s="5" t="s">
        <v>80</v>
      </c>
      <c r="B168" s="45">
        <f t="shared" si="8"/>
        <v>112</v>
      </c>
      <c r="C168" s="45">
        <v>8</v>
      </c>
      <c r="D168" s="45">
        <v>3</v>
      </c>
      <c r="E168" s="45">
        <v>8</v>
      </c>
      <c r="F168" s="45">
        <v>2</v>
      </c>
      <c r="G168" s="45">
        <v>1</v>
      </c>
      <c r="H168" s="45">
        <v>44</v>
      </c>
      <c r="I168" s="45">
        <v>0</v>
      </c>
      <c r="J168" s="45">
        <v>1</v>
      </c>
      <c r="K168" s="45">
        <v>8</v>
      </c>
      <c r="L168" s="45">
        <v>37</v>
      </c>
    </row>
    <row r="169" spans="1:12" s="30" customFormat="1" x14ac:dyDescent="0.2">
      <c r="A169" s="5" t="s">
        <v>91</v>
      </c>
      <c r="B169" s="45">
        <f t="shared" si="8"/>
        <v>106</v>
      </c>
      <c r="C169" s="45">
        <v>0</v>
      </c>
      <c r="D169" s="45">
        <v>0</v>
      </c>
      <c r="E169" s="45">
        <v>6</v>
      </c>
      <c r="F169" s="45">
        <v>2</v>
      </c>
      <c r="G169" s="45">
        <v>0</v>
      </c>
      <c r="H169" s="45">
        <v>94</v>
      </c>
      <c r="I169" s="45">
        <v>0</v>
      </c>
      <c r="J169" s="45">
        <v>0</v>
      </c>
      <c r="K169" s="45">
        <v>0</v>
      </c>
      <c r="L169" s="45">
        <v>4</v>
      </c>
    </row>
    <row r="170" spans="1:12" s="30" customFormat="1" x14ac:dyDescent="0.2">
      <c r="A170" s="5" t="s">
        <v>50</v>
      </c>
      <c r="B170" s="45">
        <f t="shared" si="8"/>
        <v>28</v>
      </c>
      <c r="C170" s="45">
        <v>2</v>
      </c>
      <c r="D170" s="45">
        <v>0</v>
      </c>
      <c r="E170" s="45">
        <v>3</v>
      </c>
      <c r="F170" s="45">
        <v>1</v>
      </c>
      <c r="G170" s="45">
        <v>0</v>
      </c>
      <c r="H170" s="45">
        <v>12</v>
      </c>
      <c r="I170" s="45">
        <v>0</v>
      </c>
      <c r="J170" s="45">
        <v>0</v>
      </c>
      <c r="K170" s="45">
        <v>6</v>
      </c>
      <c r="L170" s="45">
        <v>4</v>
      </c>
    </row>
    <row r="171" spans="1:12" s="30" customFormat="1" x14ac:dyDescent="0.2">
      <c r="A171" s="5" t="s">
        <v>81</v>
      </c>
      <c r="B171" s="45">
        <f t="shared" si="8"/>
        <v>174</v>
      </c>
      <c r="C171" s="45">
        <v>3</v>
      </c>
      <c r="D171" s="45">
        <v>0</v>
      </c>
      <c r="E171" s="45">
        <v>2</v>
      </c>
      <c r="F171" s="45">
        <v>0</v>
      </c>
      <c r="G171" s="45">
        <v>0</v>
      </c>
      <c r="H171" s="45">
        <v>142</v>
      </c>
      <c r="I171" s="45">
        <v>0</v>
      </c>
      <c r="J171" s="45">
        <v>0</v>
      </c>
      <c r="K171" s="45">
        <v>25</v>
      </c>
      <c r="L171" s="45">
        <v>2</v>
      </c>
    </row>
    <row r="172" spans="1:12" s="30" customFormat="1" x14ac:dyDescent="0.2">
      <c r="A172" s="5" t="s">
        <v>151</v>
      </c>
      <c r="B172" s="45">
        <f t="shared" si="8"/>
        <v>8</v>
      </c>
      <c r="C172" s="45">
        <v>0</v>
      </c>
      <c r="D172" s="45">
        <v>0</v>
      </c>
      <c r="E172" s="45">
        <v>2</v>
      </c>
      <c r="F172" s="45">
        <v>0</v>
      </c>
      <c r="G172" s="45">
        <v>0</v>
      </c>
      <c r="H172" s="45">
        <v>4</v>
      </c>
      <c r="I172" s="45">
        <v>0</v>
      </c>
      <c r="J172" s="45">
        <v>0</v>
      </c>
      <c r="K172" s="45">
        <v>1</v>
      </c>
      <c r="L172" s="45">
        <v>1</v>
      </c>
    </row>
    <row r="173" spans="1:12" s="30" customFormat="1" x14ac:dyDescent="0.2">
      <c r="A173" s="5" t="s">
        <v>103</v>
      </c>
      <c r="B173" s="45">
        <f t="shared" si="8"/>
        <v>14</v>
      </c>
      <c r="C173" s="45">
        <v>0</v>
      </c>
      <c r="D173" s="45">
        <v>1</v>
      </c>
      <c r="E173" s="45">
        <v>0</v>
      </c>
      <c r="F173" s="45">
        <v>2</v>
      </c>
      <c r="G173" s="45">
        <v>0</v>
      </c>
      <c r="H173" s="45">
        <v>3</v>
      </c>
      <c r="I173" s="45">
        <v>0</v>
      </c>
      <c r="J173" s="45">
        <v>0</v>
      </c>
      <c r="K173" s="45">
        <v>1</v>
      </c>
      <c r="L173" s="45">
        <v>7</v>
      </c>
    </row>
    <row r="174" spans="1:12" s="30" customFormat="1" x14ac:dyDescent="0.2">
      <c r="A174" s="5" t="s">
        <v>118</v>
      </c>
      <c r="B174" s="45">
        <f t="shared" si="8"/>
        <v>94</v>
      </c>
      <c r="C174" s="45">
        <v>1</v>
      </c>
      <c r="D174" s="45">
        <v>2</v>
      </c>
      <c r="E174" s="45">
        <v>7</v>
      </c>
      <c r="F174" s="45">
        <v>21</v>
      </c>
      <c r="G174" s="45">
        <v>0</v>
      </c>
      <c r="H174" s="45">
        <v>24</v>
      </c>
      <c r="I174" s="45">
        <v>0</v>
      </c>
      <c r="J174" s="45">
        <v>0</v>
      </c>
      <c r="K174" s="45">
        <v>8</v>
      </c>
      <c r="L174" s="45">
        <v>31</v>
      </c>
    </row>
    <row r="175" spans="1:12" s="30" customFormat="1" x14ac:dyDescent="0.2">
      <c r="A175" s="5" t="s">
        <v>152</v>
      </c>
      <c r="B175" s="45">
        <f t="shared" si="8"/>
        <v>21</v>
      </c>
      <c r="C175" s="45">
        <v>0</v>
      </c>
      <c r="D175" s="45">
        <v>0</v>
      </c>
      <c r="E175" s="45">
        <v>0</v>
      </c>
      <c r="F175" s="45">
        <v>1</v>
      </c>
      <c r="G175" s="45">
        <v>0</v>
      </c>
      <c r="H175" s="45">
        <v>20</v>
      </c>
      <c r="I175" s="45">
        <v>0</v>
      </c>
      <c r="J175" s="45">
        <v>0</v>
      </c>
      <c r="K175" s="45">
        <v>0</v>
      </c>
      <c r="L175" s="45">
        <v>0</v>
      </c>
    </row>
    <row r="176" spans="1:12" s="30" customFormat="1" x14ac:dyDescent="0.2">
      <c r="A176" s="5" t="s">
        <v>153</v>
      </c>
      <c r="B176" s="45">
        <f t="shared" si="8"/>
        <v>1</v>
      </c>
      <c r="C176" s="45">
        <v>0</v>
      </c>
      <c r="D176" s="45">
        <v>0</v>
      </c>
      <c r="E176" s="45">
        <v>0</v>
      </c>
      <c r="F176" s="45">
        <v>0</v>
      </c>
      <c r="G176" s="45">
        <v>0</v>
      </c>
      <c r="H176" s="45">
        <v>0</v>
      </c>
      <c r="I176" s="45">
        <v>0</v>
      </c>
      <c r="J176" s="45">
        <v>0</v>
      </c>
      <c r="K176" s="45">
        <v>1</v>
      </c>
      <c r="L176" s="45">
        <v>0</v>
      </c>
    </row>
    <row r="177" spans="1:12" s="30" customFormat="1" x14ac:dyDescent="0.2">
      <c r="A177" s="5" t="s">
        <v>154</v>
      </c>
      <c r="B177" s="45">
        <f t="shared" si="8"/>
        <v>28</v>
      </c>
      <c r="C177" s="45">
        <v>0</v>
      </c>
      <c r="D177" s="45">
        <v>0</v>
      </c>
      <c r="E177" s="45">
        <v>5</v>
      </c>
      <c r="F177" s="45">
        <v>0</v>
      </c>
      <c r="G177" s="45">
        <v>0</v>
      </c>
      <c r="H177" s="45">
        <v>15</v>
      </c>
      <c r="I177" s="45">
        <v>2</v>
      </c>
      <c r="J177" s="45">
        <v>0</v>
      </c>
      <c r="K177" s="45">
        <v>4</v>
      </c>
      <c r="L177" s="45">
        <v>2</v>
      </c>
    </row>
    <row r="178" spans="1:12" s="30" customFormat="1" x14ac:dyDescent="0.2">
      <c r="A178" s="5" t="s">
        <v>62</v>
      </c>
      <c r="B178" s="45">
        <f t="shared" si="8"/>
        <v>32</v>
      </c>
      <c r="C178" s="45">
        <v>0</v>
      </c>
      <c r="D178" s="45">
        <v>0</v>
      </c>
      <c r="E178" s="45">
        <v>4</v>
      </c>
      <c r="F178" s="45">
        <v>0</v>
      </c>
      <c r="G178" s="45">
        <v>0</v>
      </c>
      <c r="H178" s="45">
        <v>18</v>
      </c>
      <c r="I178" s="45">
        <v>0</v>
      </c>
      <c r="J178" s="45">
        <v>0</v>
      </c>
      <c r="K178" s="45">
        <v>2</v>
      </c>
      <c r="L178" s="45">
        <v>8</v>
      </c>
    </row>
    <row r="179" spans="1:12" s="30" customFormat="1" x14ac:dyDescent="0.2">
      <c r="A179" s="5" t="s">
        <v>82</v>
      </c>
      <c r="B179" s="45">
        <f t="shared" si="8"/>
        <v>12</v>
      </c>
      <c r="C179" s="45">
        <v>0</v>
      </c>
      <c r="D179" s="45">
        <v>0</v>
      </c>
      <c r="E179" s="45">
        <v>2</v>
      </c>
      <c r="F179" s="45">
        <v>0</v>
      </c>
      <c r="G179" s="45">
        <v>0</v>
      </c>
      <c r="H179" s="45">
        <v>1</v>
      </c>
      <c r="I179" s="45">
        <v>0</v>
      </c>
      <c r="J179" s="45">
        <v>0</v>
      </c>
      <c r="K179" s="45">
        <v>4</v>
      </c>
      <c r="L179" s="45">
        <v>5</v>
      </c>
    </row>
    <row r="180" spans="1:12" s="30" customFormat="1" x14ac:dyDescent="0.2">
      <c r="A180" s="5" t="s">
        <v>155</v>
      </c>
      <c r="B180" s="45">
        <f t="shared" si="8"/>
        <v>12</v>
      </c>
      <c r="C180" s="45">
        <v>0</v>
      </c>
      <c r="D180" s="45">
        <v>0</v>
      </c>
      <c r="E180" s="45">
        <v>1</v>
      </c>
      <c r="F180" s="45">
        <v>0</v>
      </c>
      <c r="G180" s="45">
        <v>0</v>
      </c>
      <c r="H180" s="45">
        <v>6</v>
      </c>
      <c r="I180" s="45">
        <v>0</v>
      </c>
      <c r="J180" s="45">
        <v>0</v>
      </c>
      <c r="K180" s="45">
        <v>3</v>
      </c>
      <c r="L180" s="45">
        <v>2</v>
      </c>
    </row>
    <row r="181" spans="1:12" s="30" customFormat="1" x14ac:dyDescent="0.2">
      <c r="A181" s="5" t="s">
        <v>71</v>
      </c>
      <c r="B181" s="45">
        <f t="shared" si="8"/>
        <v>193</v>
      </c>
      <c r="C181" s="45">
        <v>7</v>
      </c>
      <c r="D181" s="45">
        <v>3</v>
      </c>
      <c r="E181" s="45">
        <v>6</v>
      </c>
      <c r="F181" s="45">
        <v>23</v>
      </c>
      <c r="G181" s="45">
        <v>0</v>
      </c>
      <c r="H181" s="45">
        <v>95</v>
      </c>
      <c r="I181" s="45">
        <v>4</v>
      </c>
      <c r="J181" s="45">
        <v>3</v>
      </c>
      <c r="K181" s="45">
        <v>4</v>
      </c>
      <c r="L181" s="45">
        <v>48</v>
      </c>
    </row>
    <row r="182" spans="1:12" s="30" customFormat="1" x14ac:dyDescent="0.2">
      <c r="A182" s="5" t="s">
        <v>156</v>
      </c>
      <c r="B182" s="45">
        <f t="shared" si="8"/>
        <v>9</v>
      </c>
      <c r="C182" s="45">
        <v>0</v>
      </c>
      <c r="D182" s="45">
        <v>0</v>
      </c>
      <c r="E182" s="45">
        <v>0</v>
      </c>
      <c r="F182" s="45">
        <v>0</v>
      </c>
      <c r="G182" s="45">
        <v>0</v>
      </c>
      <c r="H182" s="45">
        <v>5</v>
      </c>
      <c r="I182" s="45">
        <v>0</v>
      </c>
      <c r="J182" s="45">
        <v>0</v>
      </c>
      <c r="K182" s="45">
        <v>1</v>
      </c>
      <c r="L182" s="45">
        <v>3</v>
      </c>
    </row>
    <row r="183" spans="1:12" s="30" customFormat="1" x14ac:dyDescent="0.2">
      <c r="A183" s="5" t="s">
        <v>157</v>
      </c>
      <c r="B183" s="45">
        <f t="shared" si="8"/>
        <v>30</v>
      </c>
      <c r="C183" s="45">
        <v>0</v>
      </c>
      <c r="D183" s="45">
        <v>0</v>
      </c>
      <c r="E183" s="45">
        <v>1</v>
      </c>
      <c r="F183" s="45">
        <v>0</v>
      </c>
      <c r="G183" s="45">
        <v>0</v>
      </c>
      <c r="H183" s="45">
        <v>23</v>
      </c>
      <c r="I183" s="45">
        <v>0</v>
      </c>
      <c r="J183" s="45">
        <v>1</v>
      </c>
      <c r="K183" s="45">
        <v>1</v>
      </c>
      <c r="L183" s="45">
        <v>4</v>
      </c>
    </row>
    <row r="184" spans="1:12" s="30" customFormat="1" x14ac:dyDescent="0.2">
      <c r="A184" s="5" t="s">
        <v>158</v>
      </c>
      <c r="B184" s="45">
        <f t="shared" si="8"/>
        <v>2</v>
      </c>
      <c r="C184" s="45">
        <v>0</v>
      </c>
      <c r="D184" s="45">
        <v>0</v>
      </c>
      <c r="E184" s="45">
        <v>0</v>
      </c>
      <c r="F184" s="45">
        <v>0</v>
      </c>
      <c r="G184" s="45">
        <v>0</v>
      </c>
      <c r="H184" s="45">
        <v>2</v>
      </c>
      <c r="I184" s="45">
        <v>0</v>
      </c>
      <c r="J184" s="45">
        <v>0</v>
      </c>
      <c r="K184" s="45">
        <v>0</v>
      </c>
      <c r="L184" s="45">
        <v>0</v>
      </c>
    </row>
    <row r="185" spans="1:12" s="30" customFormat="1" x14ac:dyDescent="0.2">
      <c r="A185" s="5" t="s">
        <v>63</v>
      </c>
      <c r="B185" s="45">
        <f t="shared" ref="B185:B216" si="9">SUM(C185:L185)</f>
        <v>47</v>
      </c>
      <c r="C185" s="45">
        <v>2</v>
      </c>
      <c r="D185" s="45">
        <v>0</v>
      </c>
      <c r="E185" s="45">
        <v>1</v>
      </c>
      <c r="F185" s="45">
        <v>1</v>
      </c>
      <c r="G185" s="45">
        <v>0</v>
      </c>
      <c r="H185" s="45">
        <v>33</v>
      </c>
      <c r="I185" s="45">
        <v>0</v>
      </c>
      <c r="J185" s="45">
        <v>0</v>
      </c>
      <c r="K185" s="45">
        <v>2</v>
      </c>
      <c r="L185" s="45">
        <v>8</v>
      </c>
    </row>
    <row r="186" spans="1:12" s="30" customFormat="1" x14ac:dyDescent="0.2">
      <c r="A186" s="5" t="s">
        <v>72</v>
      </c>
      <c r="B186" s="45">
        <f t="shared" si="9"/>
        <v>134</v>
      </c>
      <c r="C186" s="45">
        <v>5</v>
      </c>
      <c r="D186" s="45">
        <v>1</v>
      </c>
      <c r="E186" s="45">
        <v>8</v>
      </c>
      <c r="F186" s="45">
        <v>5</v>
      </c>
      <c r="G186" s="45">
        <v>0</v>
      </c>
      <c r="H186" s="45">
        <v>66</v>
      </c>
      <c r="I186" s="45">
        <v>0</v>
      </c>
      <c r="J186" s="45">
        <v>2</v>
      </c>
      <c r="K186" s="45">
        <v>13</v>
      </c>
      <c r="L186" s="45">
        <v>34</v>
      </c>
    </row>
    <row r="187" spans="1:12" s="30" customFormat="1" x14ac:dyDescent="0.2">
      <c r="A187" s="5" t="s">
        <v>64</v>
      </c>
      <c r="B187" s="45">
        <f t="shared" si="9"/>
        <v>60</v>
      </c>
      <c r="C187" s="45">
        <v>1</v>
      </c>
      <c r="D187" s="45">
        <v>1</v>
      </c>
      <c r="E187" s="45">
        <v>6</v>
      </c>
      <c r="F187" s="45">
        <v>0</v>
      </c>
      <c r="G187" s="45">
        <v>0</v>
      </c>
      <c r="H187" s="45">
        <v>33</v>
      </c>
      <c r="I187" s="45">
        <v>0</v>
      </c>
      <c r="J187" s="45">
        <v>1</v>
      </c>
      <c r="K187" s="45">
        <v>6</v>
      </c>
      <c r="L187" s="45">
        <v>12</v>
      </c>
    </row>
    <row r="188" spans="1:12" s="30" customFormat="1" x14ac:dyDescent="0.2">
      <c r="A188" s="5" t="s">
        <v>51</v>
      </c>
      <c r="B188" s="45">
        <f t="shared" si="9"/>
        <v>61</v>
      </c>
      <c r="C188" s="45">
        <v>1</v>
      </c>
      <c r="D188" s="45">
        <v>0</v>
      </c>
      <c r="E188" s="45">
        <v>0</v>
      </c>
      <c r="F188" s="45">
        <v>0</v>
      </c>
      <c r="G188" s="45">
        <v>0</v>
      </c>
      <c r="H188" s="45">
        <v>60</v>
      </c>
      <c r="I188" s="45">
        <v>0</v>
      </c>
      <c r="J188" s="45">
        <v>0</v>
      </c>
      <c r="K188" s="45">
        <v>0</v>
      </c>
      <c r="L188" s="45">
        <v>0</v>
      </c>
    </row>
    <row r="189" spans="1:12" s="30" customFormat="1" x14ac:dyDescent="0.2">
      <c r="A189" s="5" t="s">
        <v>56</v>
      </c>
      <c r="B189" s="45">
        <f t="shared" si="9"/>
        <v>49</v>
      </c>
      <c r="C189" s="45">
        <v>1</v>
      </c>
      <c r="D189" s="45">
        <v>0</v>
      </c>
      <c r="E189" s="45">
        <v>1</v>
      </c>
      <c r="F189" s="45">
        <v>2</v>
      </c>
      <c r="G189" s="45">
        <v>0</v>
      </c>
      <c r="H189" s="45">
        <v>36</v>
      </c>
      <c r="I189" s="45">
        <v>0</v>
      </c>
      <c r="J189" s="45">
        <v>0</v>
      </c>
      <c r="K189" s="45">
        <v>1</v>
      </c>
      <c r="L189" s="45">
        <v>8</v>
      </c>
    </row>
    <row r="190" spans="1:12" s="30" customFormat="1" x14ac:dyDescent="0.2">
      <c r="A190" s="5" t="s">
        <v>159</v>
      </c>
      <c r="B190" s="45">
        <f t="shared" si="9"/>
        <v>6</v>
      </c>
      <c r="C190" s="45">
        <v>0</v>
      </c>
      <c r="D190" s="45">
        <v>0</v>
      </c>
      <c r="E190" s="45">
        <v>0</v>
      </c>
      <c r="F190" s="45">
        <v>0</v>
      </c>
      <c r="G190" s="45">
        <v>0</v>
      </c>
      <c r="H190" s="45">
        <v>5</v>
      </c>
      <c r="I190" s="45">
        <v>0</v>
      </c>
      <c r="J190" s="45">
        <v>0</v>
      </c>
      <c r="K190" s="45">
        <v>0</v>
      </c>
      <c r="L190" s="45">
        <v>1</v>
      </c>
    </row>
    <row r="191" spans="1:12" s="30" customFormat="1" x14ac:dyDescent="0.2">
      <c r="A191" s="5" t="s">
        <v>92</v>
      </c>
      <c r="B191" s="45">
        <f t="shared" si="9"/>
        <v>20</v>
      </c>
      <c r="C191" s="45">
        <v>0</v>
      </c>
      <c r="D191" s="45">
        <v>0</v>
      </c>
      <c r="E191" s="45">
        <v>1</v>
      </c>
      <c r="F191" s="45">
        <v>0</v>
      </c>
      <c r="G191" s="45">
        <v>0</v>
      </c>
      <c r="H191" s="45">
        <v>18</v>
      </c>
      <c r="I191" s="45">
        <v>0</v>
      </c>
      <c r="J191" s="45">
        <v>0</v>
      </c>
      <c r="K191" s="45">
        <v>1</v>
      </c>
      <c r="L191" s="45">
        <v>0</v>
      </c>
    </row>
    <row r="192" spans="1:12" s="30" customFormat="1" x14ac:dyDescent="0.2">
      <c r="A192" s="5" t="s">
        <v>104</v>
      </c>
      <c r="B192" s="45">
        <f t="shared" si="9"/>
        <v>149</v>
      </c>
      <c r="C192" s="45">
        <v>8</v>
      </c>
      <c r="D192" s="45">
        <v>5</v>
      </c>
      <c r="E192" s="45">
        <v>9</v>
      </c>
      <c r="F192" s="45">
        <v>16</v>
      </c>
      <c r="G192" s="45">
        <v>0</v>
      </c>
      <c r="H192" s="45">
        <v>71</v>
      </c>
      <c r="I192" s="45">
        <v>1</v>
      </c>
      <c r="J192" s="45">
        <v>1</v>
      </c>
      <c r="K192" s="45">
        <v>19</v>
      </c>
      <c r="L192" s="45">
        <v>19</v>
      </c>
    </row>
    <row r="193" spans="1:12" s="30" customFormat="1" x14ac:dyDescent="0.2">
      <c r="A193" s="5" t="s">
        <v>65</v>
      </c>
      <c r="B193" s="45">
        <f t="shared" si="9"/>
        <v>115</v>
      </c>
      <c r="C193" s="45">
        <v>4</v>
      </c>
      <c r="D193" s="45">
        <v>1</v>
      </c>
      <c r="E193" s="45">
        <v>15</v>
      </c>
      <c r="F193" s="45">
        <v>0</v>
      </c>
      <c r="G193" s="45">
        <v>0</v>
      </c>
      <c r="H193" s="45">
        <v>48</v>
      </c>
      <c r="I193" s="45">
        <v>1</v>
      </c>
      <c r="J193" s="45">
        <v>0</v>
      </c>
      <c r="K193" s="45">
        <v>1</v>
      </c>
      <c r="L193" s="45">
        <v>45</v>
      </c>
    </row>
    <row r="194" spans="1:12" s="30" customFormat="1" x14ac:dyDescent="0.2">
      <c r="A194" s="5" t="s">
        <v>105</v>
      </c>
      <c r="B194" s="45">
        <f t="shared" si="9"/>
        <v>116</v>
      </c>
      <c r="C194" s="45">
        <v>3</v>
      </c>
      <c r="D194" s="45">
        <v>0</v>
      </c>
      <c r="E194" s="45">
        <v>4</v>
      </c>
      <c r="F194" s="45">
        <v>6</v>
      </c>
      <c r="G194" s="45">
        <v>0</v>
      </c>
      <c r="H194" s="45">
        <v>72</v>
      </c>
      <c r="I194" s="45">
        <v>0</v>
      </c>
      <c r="J194" s="45">
        <v>0</v>
      </c>
      <c r="K194" s="45">
        <v>7</v>
      </c>
      <c r="L194" s="45">
        <v>24</v>
      </c>
    </row>
    <row r="195" spans="1:12" s="30" customFormat="1" x14ac:dyDescent="0.2">
      <c r="A195" s="5" t="s">
        <v>66</v>
      </c>
      <c r="B195" s="45">
        <f t="shared" si="9"/>
        <v>146</v>
      </c>
      <c r="C195" s="45">
        <v>19</v>
      </c>
      <c r="D195" s="45">
        <v>1</v>
      </c>
      <c r="E195" s="45">
        <v>13</v>
      </c>
      <c r="F195" s="45">
        <v>1</v>
      </c>
      <c r="G195" s="45">
        <v>1</v>
      </c>
      <c r="H195" s="45">
        <v>61</v>
      </c>
      <c r="I195" s="45">
        <v>1</v>
      </c>
      <c r="J195" s="45">
        <v>2</v>
      </c>
      <c r="K195" s="45">
        <v>4</v>
      </c>
      <c r="L195" s="45">
        <v>43</v>
      </c>
    </row>
    <row r="196" spans="1:12" s="30" customFormat="1" x14ac:dyDescent="0.2">
      <c r="A196" s="5" t="s">
        <v>67</v>
      </c>
      <c r="B196" s="45">
        <f t="shared" si="9"/>
        <v>34</v>
      </c>
      <c r="C196" s="45">
        <v>0</v>
      </c>
      <c r="D196" s="45">
        <v>0</v>
      </c>
      <c r="E196" s="45">
        <v>2</v>
      </c>
      <c r="F196" s="45">
        <v>0</v>
      </c>
      <c r="G196" s="45">
        <v>0</v>
      </c>
      <c r="H196" s="45">
        <v>11</v>
      </c>
      <c r="I196" s="45">
        <v>0</v>
      </c>
      <c r="J196" s="45">
        <v>0</v>
      </c>
      <c r="K196" s="45">
        <v>0</v>
      </c>
      <c r="L196" s="45">
        <v>21</v>
      </c>
    </row>
    <row r="197" spans="1:12" s="30" customFormat="1" x14ac:dyDescent="0.2">
      <c r="A197" s="5" t="s">
        <v>160</v>
      </c>
      <c r="B197" s="45">
        <f t="shared" si="9"/>
        <v>8</v>
      </c>
      <c r="C197" s="45">
        <v>0</v>
      </c>
      <c r="D197" s="45">
        <v>0</v>
      </c>
      <c r="E197" s="45">
        <v>0</v>
      </c>
      <c r="F197" s="45">
        <v>0</v>
      </c>
      <c r="G197" s="45">
        <v>0</v>
      </c>
      <c r="H197" s="45">
        <v>3</v>
      </c>
      <c r="I197" s="45">
        <v>0</v>
      </c>
      <c r="J197" s="45">
        <v>0</v>
      </c>
      <c r="K197" s="45">
        <v>0</v>
      </c>
      <c r="L197" s="45">
        <v>5</v>
      </c>
    </row>
    <row r="198" spans="1:12" s="30" customFormat="1" x14ac:dyDescent="0.2">
      <c r="A198" s="5" t="s">
        <v>161</v>
      </c>
      <c r="B198" s="45">
        <f t="shared" si="9"/>
        <v>3</v>
      </c>
      <c r="C198" s="45">
        <v>0</v>
      </c>
      <c r="D198" s="45">
        <v>0</v>
      </c>
      <c r="E198" s="45">
        <v>0</v>
      </c>
      <c r="F198" s="45">
        <v>0</v>
      </c>
      <c r="G198" s="45">
        <v>0</v>
      </c>
      <c r="H198" s="45">
        <v>2</v>
      </c>
      <c r="I198" s="45">
        <v>0</v>
      </c>
      <c r="J198" s="45">
        <v>0</v>
      </c>
      <c r="K198" s="45">
        <v>0</v>
      </c>
      <c r="L198" s="45">
        <v>1</v>
      </c>
    </row>
    <row r="199" spans="1:12" s="30" customFormat="1" x14ac:dyDescent="0.2">
      <c r="A199" s="5" t="s">
        <v>93</v>
      </c>
      <c r="B199" s="45">
        <f t="shared" si="9"/>
        <v>28</v>
      </c>
      <c r="C199" s="45">
        <v>0</v>
      </c>
      <c r="D199" s="45">
        <v>2</v>
      </c>
      <c r="E199" s="45">
        <v>4</v>
      </c>
      <c r="F199" s="45">
        <v>2</v>
      </c>
      <c r="G199" s="45">
        <v>0</v>
      </c>
      <c r="H199" s="45">
        <v>5</v>
      </c>
      <c r="I199" s="45">
        <v>0</v>
      </c>
      <c r="J199" s="45">
        <v>1</v>
      </c>
      <c r="K199" s="45">
        <v>3</v>
      </c>
      <c r="L199" s="45">
        <v>11</v>
      </c>
    </row>
    <row r="200" spans="1:12" s="30" customFormat="1" x14ac:dyDescent="0.2">
      <c r="A200" s="5" t="s">
        <v>94</v>
      </c>
      <c r="B200" s="45">
        <f t="shared" si="9"/>
        <v>95</v>
      </c>
      <c r="C200" s="45">
        <v>4</v>
      </c>
      <c r="D200" s="45">
        <v>1</v>
      </c>
      <c r="E200" s="45">
        <v>8</v>
      </c>
      <c r="F200" s="45">
        <v>2</v>
      </c>
      <c r="G200" s="45">
        <v>0</v>
      </c>
      <c r="H200" s="45">
        <v>36</v>
      </c>
      <c r="I200" s="45">
        <v>2</v>
      </c>
      <c r="J200" s="45">
        <v>0</v>
      </c>
      <c r="K200" s="45">
        <v>2</v>
      </c>
      <c r="L200" s="45">
        <v>40</v>
      </c>
    </row>
    <row r="201" spans="1:12" s="30" customFormat="1" x14ac:dyDescent="0.2">
      <c r="A201" s="5" t="s">
        <v>162</v>
      </c>
      <c r="B201" s="45">
        <f t="shared" si="9"/>
        <v>86</v>
      </c>
      <c r="C201" s="45">
        <v>1</v>
      </c>
      <c r="D201" s="45">
        <v>0</v>
      </c>
      <c r="E201" s="45">
        <v>5</v>
      </c>
      <c r="F201" s="45">
        <v>2</v>
      </c>
      <c r="G201" s="45">
        <v>0</v>
      </c>
      <c r="H201" s="45">
        <v>45</v>
      </c>
      <c r="I201" s="45">
        <v>0</v>
      </c>
      <c r="J201" s="45">
        <v>1</v>
      </c>
      <c r="K201" s="45">
        <v>8</v>
      </c>
      <c r="L201" s="45">
        <v>24</v>
      </c>
    </row>
    <row r="202" spans="1:12" s="30" customFormat="1" x14ac:dyDescent="0.2">
      <c r="A202" s="5" t="s">
        <v>119</v>
      </c>
      <c r="B202" s="45">
        <f t="shared" si="9"/>
        <v>74</v>
      </c>
      <c r="C202" s="45">
        <v>0</v>
      </c>
      <c r="D202" s="45">
        <v>0</v>
      </c>
      <c r="E202" s="45">
        <v>1</v>
      </c>
      <c r="F202" s="45">
        <v>0</v>
      </c>
      <c r="G202" s="45">
        <v>0</v>
      </c>
      <c r="H202" s="45">
        <v>57</v>
      </c>
      <c r="I202" s="45">
        <v>0</v>
      </c>
      <c r="J202" s="45">
        <v>1</v>
      </c>
      <c r="K202" s="45">
        <v>1</v>
      </c>
      <c r="L202" s="45">
        <v>14</v>
      </c>
    </row>
    <row r="203" spans="1:12" s="30" customFormat="1" x14ac:dyDescent="0.2">
      <c r="A203" s="5" t="s">
        <v>106</v>
      </c>
      <c r="B203" s="45">
        <f t="shared" si="9"/>
        <v>13</v>
      </c>
      <c r="C203" s="45">
        <v>1</v>
      </c>
      <c r="D203" s="45">
        <v>0</v>
      </c>
      <c r="E203" s="45">
        <v>0</v>
      </c>
      <c r="F203" s="45">
        <v>3</v>
      </c>
      <c r="G203" s="45">
        <v>0</v>
      </c>
      <c r="H203" s="45">
        <v>5</v>
      </c>
      <c r="I203" s="45">
        <v>0</v>
      </c>
      <c r="J203" s="45">
        <v>0</v>
      </c>
      <c r="K203" s="45">
        <v>1</v>
      </c>
      <c r="L203" s="45">
        <v>3</v>
      </c>
    </row>
    <row r="204" spans="1:12" s="30" customFormat="1" x14ac:dyDescent="0.2">
      <c r="A204" s="5" t="s">
        <v>163</v>
      </c>
      <c r="B204" s="45">
        <f t="shared" si="9"/>
        <v>14</v>
      </c>
      <c r="C204" s="45">
        <v>0</v>
      </c>
      <c r="D204" s="45">
        <v>0</v>
      </c>
      <c r="E204" s="45">
        <v>1</v>
      </c>
      <c r="F204" s="45">
        <v>0</v>
      </c>
      <c r="G204" s="45">
        <v>0</v>
      </c>
      <c r="H204" s="45">
        <v>5</v>
      </c>
      <c r="I204" s="45">
        <v>0</v>
      </c>
      <c r="J204" s="45">
        <v>0</v>
      </c>
      <c r="K204" s="45">
        <v>4</v>
      </c>
      <c r="L204" s="45">
        <v>4</v>
      </c>
    </row>
    <row r="205" spans="1:12" s="30" customFormat="1" x14ac:dyDescent="0.2">
      <c r="A205" s="5" t="s">
        <v>52</v>
      </c>
      <c r="B205" s="45">
        <f t="shared" si="9"/>
        <v>20</v>
      </c>
      <c r="C205" s="45">
        <v>0</v>
      </c>
      <c r="D205" s="45">
        <v>0</v>
      </c>
      <c r="E205" s="45">
        <v>0</v>
      </c>
      <c r="F205" s="45">
        <v>1</v>
      </c>
      <c r="G205" s="45">
        <v>0</v>
      </c>
      <c r="H205" s="45">
        <v>9</v>
      </c>
      <c r="I205" s="45">
        <v>0</v>
      </c>
      <c r="J205" s="45">
        <v>0</v>
      </c>
      <c r="K205" s="45">
        <v>2</v>
      </c>
      <c r="L205" s="45">
        <v>8</v>
      </c>
    </row>
    <row r="206" spans="1:12" s="30" customFormat="1" x14ac:dyDescent="0.2">
      <c r="A206" s="5" t="s">
        <v>57</v>
      </c>
      <c r="B206" s="45">
        <f t="shared" si="9"/>
        <v>60</v>
      </c>
      <c r="C206" s="45">
        <v>2</v>
      </c>
      <c r="D206" s="45">
        <v>2</v>
      </c>
      <c r="E206" s="45">
        <v>11</v>
      </c>
      <c r="F206" s="45">
        <v>2</v>
      </c>
      <c r="G206" s="45">
        <v>0</v>
      </c>
      <c r="H206" s="45">
        <v>26</v>
      </c>
      <c r="I206" s="45">
        <v>0</v>
      </c>
      <c r="J206" s="45">
        <v>0</v>
      </c>
      <c r="K206" s="45">
        <v>16</v>
      </c>
      <c r="L206" s="45">
        <v>1</v>
      </c>
    </row>
    <row r="207" spans="1:12" s="30" customFormat="1" x14ac:dyDescent="0.2">
      <c r="A207" s="5" t="s">
        <v>164</v>
      </c>
      <c r="B207" s="45">
        <f t="shared" si="9"/>
        <v>38</v>
      </c>
      <c r="C207" s="45">
        <v>0</v>
      </c>
      <c r="D207" s="45">
        <v>0</v>
      </c>
      <c r="E207" s="45">
        <v>1</v>
      </c>
      <c r="F207" s="45">
        <v>3</v>
      </c>
      <c r="G207" s="45">
        <v>0</v>
      </c>
      <c r="H207" s="45">
        <v>26</v>
      </c>
      <c r="I207" s="45">
        <v>1</v>
      </c>
      <c r="J207" s="45">
        <v>0</v>
      </c>
      <c r="K207" s="45">
        <v>1</v>
      </c>
      <c r="L207" s="45">
        <v>6</v>
      </c>
    </row>
    <row r="208" spans="1:12" s="30" customFormat="1" x14ac:dyDescent="0.2">
      <c r="A208" s="5" t="s">
        <v>58</v>
      </c>
      <c r="B208" s="45">
        <f t="shared" si="9"/>
        <v>28</v>
      </c>
      <c r="C208" s="45">
        <v>5</v>
      </c>
      <c r="D208" s="45">
        <v>0</v>
      </c>
      <c r="E208" s="45">
        <v>1</v>
      </c>
      <c r="F208" s="45">
        <v>0</v>
      </c>
      <c r="G208" s="45">
        <v>0</v>
      </c>
      <c r="H208" s="45">
        <v>11</v>
      </c>
      <c r="I208" s="45">
        <v>0</v>
      </c>
      <c r="J208" s="45">
        <v>0</v>
      </c>
      <c r="K208" s="45">
        <v>3</v>
      </c>
      <c r="L208" s="45">
        <v>8</v>
      </c>
    </row>
    <row r="209" spans="1:12" s="30" customFormat="1" x14ac:dyDescent="0.2">
      <c r="A209" s="5" t="s">
        <v>165</v>
      </c>
      <c r="B209" s="45">
        <f t="shared" si="9"/>
        <v>8</v>
      </c>
      <c r="C209" s="45">
        <v>0</v>
      </c>
      <c r="D209" s="45">
        <v>0</v>
      </c>
      <c r="E209" s="45">
        <v>0</v>
      </c>
      <c r="F209" s="45">
        <v>2</v>
      </c>
      <c r="G209" s="45">
        <v>0</v>
      </c>
      <c r="H209" s="45">
        <v>4</v>
      </c>
      <c r="I209" s="45">
        <v>0</v>
      </c>
      <c r="J209" s="45">
        <v>0</v>
      </c>
      <c r="K209" s="45">
        <v>0</v>
      </c>
      <c r="L209" s="45">
        <v>2</v>
      </c>
    </row>
    <row r="210" spans="1:12" s="30" customFormat="1" x14ac:dyDescent="0.2">
      <c r="A210" s="5" t="s">
        <v>166</v>
      </c>
      <c r="B210" s="45">
        <f t="shared" si="9"/>
        <v>9</v>
      </c>
      <c r="C210" s="45">
        <v>0</v>
      </c>
      <c r="D210" s="45">
        <v>0</v>
      </c>
      <c r="E210" s="45">
        <v>0</v>
      </c>
      <c r="F210" s="45">
        <v>2</v>
      </c>
      <c r="G210" s="45">
        <v>0</v>
      </c>
      <c r="H210" s="45">
        <v>3</v>
      </c>
      <c r="I210" s="45">
        <v>0</v>
      </c>
      <c r="J210" s="45">
        <v>1</v>
      </c>
      <c r="K210" s="45">
        <v>0</v>
      </c>
      <c r="L210" s="45">
        <v>3</v>
      </c>
    </row>
    <row r="211" spans="1:12" s="30" customFormat="1" x14ac:dyDescent="0.2">
      <c r="A211" s="5" t="s">
        <v>107</v>
      </c>
      <c r="B211" s="45">
        <f t="shared" si="9"/>
        <v>28</v>
      </c>
      <c r="C211" s="45">
        <v>2</v>
      </c>
      <c r="D211" s="45">
        <v>0</v>
      </c>
      <c r="E211" s="45">
        <v>1</v>
      </c>
      <c r="F211" s="45">
        <v>2</v>
      </c>
      <c r="G211" s="45">
        <v>0</v>
      </c>
      <c r="H211" s="45">
        <v>13</v>
      </c>
      <c r="I211" s="45">
        <v>0</v>
      </c>
      <c r="J211" s="45">
        <v>0</v>
      </c>
      <c r="K211" s="45">
        <v>0</v>
      </c>
      <c r="L211" s="45">
        <v>10</v>
      </c>
    </row>
    <row r="212" spans="1:12" s="30" customFormat="1" x14ac:dyDescent="0.2">
      <c r="A212" s="5" t="s">
        <v>120</v>
      </c>
      <c r="B212" s="45">
        <f t="shared" si="9"/>
        <v>5</v>
      </c>
      <c r="C212" s="45">
        <v>0</v>
      </c>
      <c r="D212" s="45">
        <v>0</v>
      </c>
      <c r="E212" s="45">
        <v>1</v>
      </c>
      <c r="F212" s="45">
        <v>0</v>
      </c>
      <c r="G212" s="45">
        <v>0</v>
      </c>
      <c r="H212" s="45">
        <v>2</v>
      </c>
      <c r="I212" s="45">
        <v>0</v>
      </c>
      <c r="J212" s="45">
        <v>0</v>
      </c>
      <c r="K212" s="45">
        <v>0</v>
      </c>
      <c r="L212" s="45">
        <v>2</v>
      </c>
    </row>
    <row r="213" spans="1:12" s="30" customFormat="1" x14ac:dyDescent="0.2">
      <c r="A213" s="5" t="s">
        <v>167</v>
      </c>
      <c r="B213" s="45">
        <f t="shared" si="9"/>
        <v>7</v>
      </c>
      <c r="C213" s="45">
        <v>0</v>
      </c>
      <c r="D213" s="45">
        <v>0</v>
      </c>
      <c r="E213" s="45">
        <v>0</v>
      </c>
      <c r="F213" s="45">
        <v>0</v>
      </c>
      <c r="G213" s="45">
        <v>0</v>
      </c>
      <c r="H213" s="45">
        <v>6</v>
      </c>
      <c r="I213" s="45">
        <v>0</v>
      </c>
      <c r="J213" s="45">
        <v>0</v>
      </c>
      <c r="K213" s="45">
        <v>0</v>
      </c>
      <c r="L213" s="45">
        <v>1</v>
      </c>
    </row>
    <row r="214" spans="1:12" s="30" customFormat="1" x14ac:dyDescent="0.2">
      <c r="A214" s="5" t="s">
        <v>121</v>
      </c>
      <c r="B214" s="45">
        <f t="shared" si="9"/>
        <v>74</v>
      </c>
      <c r="C214" s="45">
        <v>1</v>
      </c>
      <c r="D214" s="45">
        <v>0</v>
      </c>
      <c r="E214" s="45">
        <v>6</v>
      </c>
      <c r="F214" s="45">
        <v>0</v>
      </c>
      <c r="G214" s="45">
        <v>0</v>
      </c>
      <c r="H214" s="45">
        <v>27</v>
      </c>
      <c r="I214" s="45">
        <v>0</v>
      </c>
      <c r="J214" s="45">
        <v>0</v>
      </c>
      <c r="K214" s="45">
        <v>13</v>
      </c>
      <c r="L214" s="45">
        <v>27</v>
      </c>
    </row>
    <row r="215" spans="1:12" s="30" customFormat="1" x14ac:dyDescent="0.2">
      <c r="A215" s="5" t="s">
        <v>168</v>
      </c>
      <c r="B215" s="45">
        <f t="shared" si="9"/>
        <v>2</v>
      </c>
      <c r="C215" s="45">
        <v>0</v>
      </c>
      <c r="D215" s="45">
        <v>0</v>
      </c>
      <c r="E215" s="45">
        <v>0</v>
      </c>
      <c r="F215" s="45">
        <v>0</v>
      </c>
      <c r="G215" s="45">
        <v>0</v>
      </c>
      <c r="H215" s="45">
        <v>2</v>
      </c>
      <c r="I215" s="45">
        <v>0</v>
      </c>
      <c r="J215" s="45">
        <v>0</v>
      </c>
      <c r="K215" s="45">
        <v>0</v>
      </c>
      <c r="L215" s="45">
        <v>0</v>
      </c>
    </row>
    <row r="216" spans="1:12" s="30" customFormat="1" x14ac:dyDescent="0.2">
      <c r="A216" s="5" t="s">
        <v>169</v>
      </c>
      <c r="B216" s="45">
        <f t="shared" si="9"/>
        <v>6</v>
      </c>
      <c r="C216" s="45">
        <v>0</v>
      </c>
      <c r="D216" s="45">
        <v>0</v>
      </c>
      <c r="E216" s="45">
        <v>0</v>
      </c>
      <c r="F216" s="45">
        <v>0</v>
      </c>
      <c r="G216" s="45">
        <v>0</v>
      </c>
      <c r="H216" s="45">
        <v>2</v>
      </c>
      <c r="I216" s="45">
        <v>0</v>
      </c>
      <c r="J216" s="45">
        <v>0</v>
      </c>
      <c r="K216" s="45">
        <v>0</v>
      </c>
      <c r="L216" s="45">
        <v>4</v>
      </c>
    </row>
    <row r="217" spans="1:12" s="30" customFormat="1" x14ac:dyDescent="0.2">
      <c r="A217" s="5" t="s">
        <v>170</v>
      </c>
      <c r="B217" s="45">
        <f t="shared" ref="B217:B248" si="10">SUM(C217:L217)</f>
        <v>2</v>
      </c>
      <c r="C217" s="45">
        <v>0</v>
      </c>
      <c r="D217" s="45">
        <v>0</v>
      </c>
      <c r="E217" s="45">
        <v>0</v>
      </c>
      <c r="F217" s="45">
        <v>0</v>
      </c>
      <c r="G217" s="45">
        <v>0</v>
      </c>
      <c r="H217" s="45">
        <v>1</v>
      </c>
      <c r="I217" s="45">
        <v>0</v>
      </c>
      <c r="J217" s="45">
        <v>0</v>
      </c>
      <c r="K217" s="45">
        <v>0</v>
      </c>
      <c r="L217" s="45">
        <v>1</v>
      </c>
    </row>
    <row r="218" spans="1:12" s="30" customFormat="1" x14ac:dyDescent="0.2">
      <c r="A218" s="5" t="s">
        <v>108</v>
      </c>
      <c r="B218" s="45">
        <f t="shared" si="10"/>
        <v>16</v>
      </c>
      <c r="C218" s="45">
        <v>0</v>
      </c>
      <c r="D218" s="45">
        <v>0</v>
      </c>
      <c r="E218" s="45">
        <v>1</v>
      </c>
      <c r="F218" s="45">
        <v>0</v>
      </c>
      <c r="G218" s="45">
        <v>0</v>
      </c>
      <c r="H218" s="45">
        <v>11</v>
      </c>
      <c r="I218" s="45">
        <v>0</v>
      </c>
      <c r="J218" s="45">
        <v>0</v>
      </c>
      <c r="K218" s="45">
        <v>0</v>
      </c>
      <c r="L218" s="45">
        <v>4</v>
      </c>
    </row>
    <row r="219" spans="1:12" s="30" customFormat="1" x14ac:dyDescent="0.2">
      <c r="A219" s="5" t="s">
        <v>171</v>
      </c>
      <c r="B219" s="45">
        <f t="shared" si="10"/>
        <v>23</v>
      </c>
      <c r="C219" s="45">
        <v>0</v>
      </c>
      <c r="D219" s="45">
        <v>0</v>
      </c>
      <c r="E219" s="45">
        <v>0</v>
      </c>
      <c r="F219" s="45">
        <v>0</v>
      </c>
      <c r="G219" s="45">
        <v>0</v>
      </c>
      <c r="H219" s="45">
        <v>15</v>
      </c>
      <c r="I219" s="45">
        <v>0</v>
      </c>
      <c r="J219" s="45">
        <v>0</v>
      </c>
      <c r="K219" s="45">
        <v>2</v>
      </c>
      <c r="L219" s="45">
        <v>6</v>
      </c>
    </row>
    <row r="220" spans="1:12" s="30" customFormat="1" x14ac:dyDescent="0.2">
      <c r="A220" s="5" t="s">
        <v>172</v>
      </c>
      <c r="B220" s="45">
        <f t="shared" si="10"/>
        <v>13</v>
      </c>
      <c r="C220" s="45">
        <v>0</v>
      </c>
      <c r="D220" s="45">
        <v>0</v>
      </c>
      <c r="E220" s="45">
        <v>0</v>
      </c>
      <c r="F220" s="45">
        <v>0</v>
      </c>
      <c r="G220" s="45">
        <v>0</v>
      </c>
      <c r="H220" s="45">
        <v>9</v>
      </c>
      <c r="I220" s="45">
        <v>0</v>
      </c>
      <c r="J220" s="45">
        <v>0</v>
      </c>
      <c r="K220" s="45">
        <v>2</v>
      </c>
      <c r="L220" s="45">
        <v>2</v>
      </c>
    </row>
    <row r="221" spans="1:12" s="30" customFormat="1" x14ac:dyDescent="0.2">
      <c r="A221" s="5" t="s">
        <v>173</v>
      </c>
      <c r="B221" s="45">
        <f t="shared" si="10"/>
        <v>5</v>
      </c>
      <c r="C221" s="45">
        <v>0</v>
      </c>
      <c r="D221" s="45">
        <v>0</v>
      </c>
      <c r="E221" s="45">
        <v>0</v>
      </c>
      <c r="F221" s="45">
        <v>0</v>
      </c>
      <c r="G221" s="45">
        <v>0</v>
      </c>
      <c r="H221" s="45">
        <v>2</v>
      </c>
      <c r="I221" s="45">
        <v>0</v>
      </c>
      <c r="J221" s="45">
        <v>0</v>
      </c>
      <c r="K221" s="45">
        <v>0</v>
      </c>
      <c r="L221" s="45">
        <v>3</v>
      </c>
    </row>
    <row r="222" spans="1:12" s="30" customFormat="1" x14ac:dyDescent="0.2">
      <c r="A222" s="5" t="s">
        <v>109</v>
      </c>
      <c r="B222" s="45">
        <f t="shared" si="10"/>
        <v>13</v>
      </c>
      <c r="C222" s="45">
        <v>1</v>
      </c>
      <c r="D222" s="45">
        <v>1</v>
      </c>
      <c r="E222" s="45">
        <v>0</v>
      </c>
      <c r="F222" s="45">
        <v>0</v>
      </c>
      <c r="G222" s="45">
        <v>0</v>
      </c>
      <c r="H222" s="45">
        <v>6</v>
      </c>
      <c r="I222" s="45">
        <v>0</v>
      </c>
      <c r="J222" s="45">
        <v>0</v>
      </c>
      <c r="K222" s="45">
        <v>2</v>
      </c>
      <c r="L222" s="45">
        <v>3</v>
      </c>
    </row>
    <row r="223" spans="1:12" s="30" customFormat="1" x14ac:dyDescent="0.2">
      <c r="A223" s="5" t="s">
        <v>174</v>
      </c>
      <c r="B223" s="45">
        <f t="shared" si="10"/>
        <v>9</v>
      </c>
      <c r="C223" s="45">
        <v>1</v>
      </c>
      <c r="D223" s="45">
        <v>0</v>
      </c>
      <c r="E223" s="45">
        <v>0</v>
      </c>
      <c r="F223" s="45">
        <v>0</v>
      </c>
      <c r="G223" s="45">
        <v>0</v>
      </c>
      <c r="H223" s="45">
        <v>5</v>
      </c>
      <c r="I223" s="45">
        <v>0</v>
      </c>
      <c r="J223" s="45">
        <v>0</v>
      </c>
      <c r="K223" s="45">
        <v>1</v>
      </c>
      <c r="L223" s="45">
        <v>2</v>
      </c>
    </row>
    <row r="224" spans="1:12" s="30" customFormat="1" x14ac:dyDescent="0.2">
      <c r="A224" s="5" t="s">
        <v>175</v>
      </c>
      <c r="B224" s="45">
        <f t="shared" si="10"/>
        <v>11</v>
      </c>
      <c r="C224" s="45">
        <v>0</v>
      </c>
      <c r="D224" s="45">
        <v>0</v>
      </c>
      <c r="E224" s="45">
        <v>0</v>
      </c>
      <c r="F224" s="45">
        <v>0</v>
      </c>
      <c r="G224" s="45">
        <v>0</v>
      </c>
      <c r="H224" s="45">
        <v>11</v>
      </c>
      <c r="I224" s="45">
        <v>0</v>
      </c>
      <c r="J224" s="45">
        <v>0</v>
      </c>
      <c r="K224" s="45">
        <v>0</v>
      </c>
      <c r="L224" s="45">
        <v>0</v>
      </c>
    </row>
    <row r="225" spans="1:12" s="30" customFormat="1" x14ac:dyDescent="0.2">
      <c r="A225" s="5" t="s">
        <v>110</v>
      </c>
      <c r="B225" s="45">
        <f t="shared" si="10"/>
        <v>26</v>
      </c>
      <c r="C225" s="45">
        <v>2</v>
      </c>
      <c r="D225" s="45">
        <v>0</v>
      </c>
      <c r="E225" s="45">
        <v>1</v>
      </c>
      <c r="F225" s="45">
        <v>1</v>
      </c>
      <c r="G225" s="45">
        <v>0</v>
      </c>
      <c r="H225" s="45">
        <v>13</v>
      </c>
      <c r="I225" s="45">
        <v>0</v>
      </c>
      <c r="J225" s="45">
        <v>0</v>
      </c>
      <c r="K225" s="45">
        <v>2</v>
      </c>
      <c r="L225" s="45">
        <v>7</v>
      </c>
    </row>
    <row r="226" spans="1:12" s="30" customFormat="1" x14ac:dyDescent="0.2">
      <c r="A226" s="5" t="s">
        <v>176</v>
      </c>
      <c r="B226" s="45">
        <f t="shared" si="10"/>
        <v>14</v>
      </c>
      <c r="C226" s="45">
        <v>1</v>
      </c>
      <c r="D226" s="45">
        <v>0</v>
      </c>
      <c r="E226" s="45">
        <v>1</v>
      </c>
      <c r="F226" s="45">
        <v>0</v>
      </c>
      <c r="G226" s="45">
        <v>0</v>
      </c>
      <c r="H226" s="45">
        <v>9</v>
      </c>
      <c r="I226" s="45">
        <v>0</v>
      </c>
      <c r="J226" s="45">
        <v>0</v>
      </c>
      <c r="K226" s="45">
        <v>0</v>
      </c>
      <c r="L226" s="45">
        <v>3</v>
      </c>
    </row>
    <row r="227" spans="1:12" s="30" customFormat="1" x14ac:dyDescent="0.2">
      <c r="A227" s="5" t="s">
        <v>177</v>
      </c>
      <c r="B227" s="45">
        <f t="shared" si="10"/>
        <v>13</v>
      </c>
      <c r="C227" s="45">
        <v>1</v>
      </c>
      <c r="D227" s="45">
        <v>0</v>
      </c>
      <c r="E227" s="45">
        <v>3</v>
      </c>
      <c r="F227" s="45">
        <v>0</v>
      </c>
      <c r="G227" s="45">
        <v>0</v>
      </c>
      <c r="H227" s="45">
        <v>4</v>
      </c>
      <c r="I227" s="45">
        <v>0</v>
      </c>
      <c r="J227" s="45">
        <v>0</v>
      </c>
      <c r="K227" s="45">
        <v>0</v>
      </c>
      <c r="L227" s="45">
        <v>5</v>
      </c>
    </row>
    <row r="228" spans="1:12" s="30" customFormat="1" x14ac:dyDescent="0.2">
      <c r="A228" s="5" t="s">
        <v>73</v>
      </c>
      <c r="B228" s="45">
        <f t="shared" si="10"/>
        <v>73</v>
      </c>
      <c r="C228" s="45">
        <v>1</v>
      </c>
      <c r="D228" s="45">
        <v>0</v>
      </c>
      <c r="E228" s="45">
        <v>1</v>
      </c>
      <c r="F228" s="45">
        <v>0</v>
      </c>
      <c r="G228" s="45">
        <v>0</v>
      </c>
      <c r="H228" s="45">
        <v>70</v>
      </c>
      <c r="I228" s="45">
        <v>1</v>
      </c>
      <c r="J228" s="45">
        <v>0</v>
      </c>
      <c r="K228" s="45">
        <v>0</v>
      </c>
      <c r="L228" s="45">
        <v>0</v>
      </c>
    </row>
    <row r="229" spans="1:12" s="30" customFormat="1" x14ac:dyDescent="0.2">
      <c r="A229" s="5" t="s">
        <v>178</v>
      </c>
      <c r="B229" s="45">
        <f t="shared" si="10"/>
        <v>35</v>
      </c>
      <c r="C229" s="45">
        <v>0</v>
      </c>
      <c r="D229" s="45">
        <v>0</v>
      </c>
      <c r="E229" s="45">
        <v>2</v>
      </c>
      <c r="F229" s="45">
        <v>1</v>
      </c>
      <c r="G229" s="45">
        <v>0</v>
      </c>
      <c r="H229" s="45">
        <v>28</v>
      </c>
      <c r="I229" s="45">
        <v>0</v>
      </c>
      <c r="J229" s="45">
        <v>0</v>
      </c>
      <c r="K229" s="45">
        <v>0</v>
      </c>
      <c r="L229" s="45">
        <v>4</v>
      </c>
    </row>
    <row r="230" spans="1:12" s="30" customFormat="1" x14ac:dyDescent="0.2">
      <c r="A230" s="5" t="s">
        <v>261</v>
      </c>
      <c r="B230" s="45">
        <f t="shared" si="10"/>
        <v>10</v>
      </c>
      <c r="C230" s="45">
        <v>1</v>
      </c>
      <c r="D230" s="45">
        <v>0</v>
      </c>
      <c r="E230" s="45">
        <v>1</v>
      </c>
      <c r="F230" s="45">
        <v>0</v>
      </c>
      <c r="G230" s="45">
        <v>0</v>
      </c>
      <c r="H230" s="45">
        <v>5</v>
      </c>
      <c r="I230" s="45">
        <v>0</v>
      </c>
      <c r="J230" s="45">
        <v>0</v>
      </c>
      <c r="K230" s="45">
        <v>3</v>
      </c>
      <c r="L230" s="45">
        <v>0</v>
      </c>
    </row>
    <row r="231" spans="1:12" s="30" customFormat="1" x14ac:dyDescent="0.2">
      <c r="A231" s="5" t="s">
        <v>180</v>
      </c>
      <c r="B231" s="45">
        <f t="shared" si="10"/>
        <v>39</v>
      </c>
      <c r="C231" s="45">
        <v>0</v>
      </c>
      <c r="D231" s="45">
        <v>0</v>
      </c>
      <c r="E231" s="45">
        <v>2</v>
      </c>
      <c r="F231" s="45">
        <v>0</v>
      </c>
      <c r="G231" s="45">
        <v>0</v>
      </c>
      <c r="H231" s="45">
        <v>26</v>
      </c>
      <c r="I231" s="45">
        <v>0</v>
      </c>
      <c r="J231" s="45">
        <v>0</v>
      </c>
      <c r="K231" s="45">
        <v>6</v>
      </c>
      <c r="L231" s="45">
        <v>5</v>
      </c>
    </row>
    <row r="232" spans="1:12" s="30" customFormat="1" x14ac:dyDescent="0.2">
      <c r="A232" s="5" t="s">
        <v>181</v>
      </c>
      <c r="B232" s="45">
        <f t="shared" si="10"/>
        <v>28</v>
      </c>
      <c r="C232" s="45">
        <v>0</v>
      </c>
      <c r="D232" s="45">
        <v>0</v>
      </c>
      <c r="E232" s="45">
        <v>3</v>
      </c>
      <c r="F232" s="45">
        <v>0</v>
      </c>
      <c r="G232" s="45">
        <v>0</v>
      </c>
      <c r="H232" s="45">
        <v>15</v>
      </c>
      <c r="I232" s="45">
        <v>0</v>
      </c>
      <c r="J232" s="45">
        <v>0</v>
      </c>
      <c r="K232" s="45">
        <v>6</v>
      </c>
      <c r="L232" s="45">
        <v>4</v>
      </c>
    </row>
    <row r="233" spans="1:12" s="30" customFormat="1" x14ac:dyDescent="0.2">
      <c r="A233" s="5" t="s">
        <v>182</v>
      </c>
      <c r="B233" s="45">
        <f t="shared" si="10"/>
        <v>6</v>
      </c>
      <c r="C233" s="45">
        <v>1</v>
      </c>
      <c r="D233" s="45">
        <v>0</v>
      </c>
      <c r="E233" s="45">
        <v>0</v>
      </c>
      <c r="F233" s="45">
        <v>0</v>
      </c>
      <c r="G233" s="45">
        <v>0</v>
      </c>
      <c r="H233" s="45">
        <v>1</v>
      </c>
      <c r="I233" s="45">
        <v>0</v>
      </c>
      <c r="J233" s="45">
        <v>0</v>
      </c>
      <c r="K233" s="45">
        <v>0</v>
      </c>
      <c r="L233" s="45">
        <v>4</v>
      </c>
    </row>
    <row r="234" spans="1:12" s="30" customFormat="1" x14ac:dyDescent="0.2">
      <c r="A234" s="5" t="s">
        <v>183</v>
      </c>
      <c r="B234" s="45">
        <f t="shared" si="10"/>
        <v>10</v>
      </c>
      <c r="C234" s="45">
        <v>0</v>
      </c>
      <c r="D234" s="45">
        <v>1</v>
      </c>
      <c r="E234" s="45">
        <v>1</v>
      </c>
      <c r="F234" s="45">
        <v>0</v>
      </c>
      <c r="G234" s="45">
        <v>0</v>
      </c>
      <c r="H234" s="45">
        <v>6</v>
      </c>
      <c r="I234" s="45">
        <v>0</v>
      </c>
      <c r="J234" s="45">
        <v>0</v>
      </c>
      <c r="K234" s="45">
        <v>0</v>
      </c>
      <c r="L234" s="45">
        <v>2</v>
      </c>
    </row>
    <row r="235" spans="1:12" s="30" customFormat="1" x14ac:dyDescent="0.2">
      <c r="A235" s="5" t="s">
        <v>74</v>
      </c>
      <c r="B235" s="45">
        <f t="shared" si="10"/>
        <v>71</v>
      </c>
      <c r="C235" s="45">
        <v>0</v>
      </c>
      <c r="D235" s="45">
        <v>1</v>
      </c>
      <c r="E235" s="45">
        <v>7</v>
      </c>
      <c r="F235" s="45">
        <v>2</v>
      </c>
      <c r="G235" s="45">
        <v>0</v>
      </c>
      <c r="H235" s="45">
        <v>29</v>
      </c>
      <c r="I235" s="45">
        <v>2</v>
      </c>
      <c r="J235" s="45">
        <v>0</v>
      </c>
      <c r="K235" s="45">
        <v>2</v>
      </c>
      <c r="L235" s="45">
        <v>28</v>
      </c>
    </row>
    <row r="236" spans="1:12" s="30" customFormat="1" x14ac:dyDescent="0.2">
      <c r="A236" s="5" t="s">
        <v>184</v>
      </c>
      <c r="B236" s="45">
        <f t="shared" si="10"/>
        <v>14</v>
      </c>
      <c r="C236" s="45">
        <v>0</v>
      </c>
      <c r="D236" s="45">
        <v>0</v>
      </c>
      <c r="E236" s="45">
        <v>3</v>
      </c>
      <c r="F236" s="45">
        <v>0</v>
      </c>
      <c r="G236" s="45">
        <v>0</v>
      </c>
      <c r="H236" s="45">
        <v>3</v>
      </c>
      <c r="I236" s="45">
        <v>0</v>
      </c>
      <c r="J236" s="45">
        <v>0</v>
      </c>
      <c r="K236" s="45">
        <v>2</v>
      </c>
      <c r="L236" s="45">
        <v>6</v>
      </c>
    </row>
    <row r="237" spans="1:12" s="30" customFormat="1" x14ac:dyDescent="0.2">
      <c r="A237" s="5" t="s">
        <v>122</v>
      </c>
      <c r="B237" s="45">
        <f t="shared" si="10"/>
        <v>51</v>
      </c>
      <c r="C237" s="45">
        <v>1</v>
      </c>
      <c r="D237" s="45">
        <v>0</v>
      </c>
      <c r="E237" s="45">
        <v>6</v>
      </c>
      <c r="F237" s="45">
        <v>3</v>
      </c>
      <c r="G237" s="45">
        <v>0</v>
      </c>
      <c r="H237" s="45">
        <v>18</v>
      </c>
      <c r="I237" s="45">
        <v>0</v>
      </c>
      <c r="J237" s="45">
        <v>0</v>
      </c>
      <c r="K237" s="45">
        <v>14</v>
      </c>
      <c r="L237" s="45">
        <v>9</v>
      </c>
    </row>
    <row r="238" spans="1:12" s="30" customFormat="1" x14ac:dyDescent="0.2">
      <c r="A238" s="5" t="s">
        <v>185</v>
      </c>
      <c r="B238" s="45">
        <f t="shared" si="10"/>
        <v>11</v>
      </c>
      <c r="C238" s="45">
        <v>0</v>
      </c>
      <c r="D238" s="45">
        <v>0</v>
      </c>
      <c r="E238" s="45">
        <v>1</v>
      </c>
      <c r="F238" s="45">
        <v>1</v>
      </c>
      <c r="G238" s="45">
        <v>0</v>
      </c>
      <c r="H238" s="45">
        <v>5</v>
      </c>
      <c r="I238" s="45">
        <v>0</v>
      </c>
      <c r="J238" s="45">
        <v>0</v>
      </c>
      <c r="K238" s="45">
        <v>0</v>
      </c>
      <c r="L238" s="45">
        <v>4</v>
      </c>
    </row>
    <row r="239" spans="1:12" s="30" customFormat="1" x14ac:dyDescent="0.2">
      <c r="A239" s="5" t="s">
        <v>68</v>
      </c>
      <c r="B239" s="45">
        <f t="shared" si="10"/>
        <v>144</v>
      </c>
      <c r="C239" s="45">
        <v>7</v>
      </c>
      <c r="D239" s="45">
        <v>1</v>
      </c>
      <c r="E239" s="45">
        <v>7</v>
      </c>
      <c r="F239" s="45">
        <v>5</v>
      </c>
      <c r="G239" s="45">
        <v>0</v>
      </c>
      <c r="H239" s="45">
        <v>78</v>
      </c>
      <c r="I239" s="45">
        <v>0</v>
      </c>
      <c r="J239" s="45">
        <v>3</v>
      </c>
      <c r="K239" s="45">
        <v>4</v>
      </c>
      <c r="L239" s="45">
        <v>39</v>
      </c>
    </row>
    <row r="240" spans="1:12" s="30" customFormat="1" x14ac:dyDescent="0.2">
      <c r="A240" s="5" t="s">
        <v>59</v>
      </c>
      <c r="B240" s="45">
        <f t="shared" si="10"/>
        <v>170</v>
      </c>
      <c r="C240" s="45">
        <v>2</v>
      </c>
      <c r="D240" s="45">
        <v>0</v>
      </c>
      <c r="E240" s="45">
        <v>8</v>
      </c>
      <c r="F240" s="45">
        <v>4</v>
      </c>
      <c r="G240" s="45">
        <v>1</v>
      </c>
      <c r="H240" s="45">
        <v>125</v>
      </c>
      <c r="I240" s="45">
        <v>0</v>
      </c>
      <c r="J240" s="45">
        <v>2</v>
      </c>
      <c r="K240" s="45">
        <v>2</v>
      </c>
      <c r="L240" s="45">
        <v>26</v>
      </c>
    </row>
    <row r="241" spans="1:12" s="30" customFormat="1" x14ac:dyDescent="0.2">
      <c r="A241" s="5" t="s">
        <v>186</v>
      </c>
      <c r="B241" s="45">
        <f t="shared" si="10"/>
        <v>6</v>
      </c>
      <c r="C241" s="45">
        <v>0</v>
      </c>
      <c r="D241" s="45">
        <v>0</v>
      </c>
      <c r="E241" s="45">
        <v>1</v>
      </c>
      <c r="F241" s="45">
        <v>0</v>
      </c>
      <c r="G241" s="45">
        <v>0</v>
      </c>
      <c r="H241" s="45">
        <v>1</v>
      </c>
      <c r="I241" s="45">
        <v>0</v>
      </c>
      <c r="J241" s="45">
        <v>0</v>
      </c>
      <c r="K241" s="45">
        <v>0</v>
      </c>
      <c r="L241" s="45">
        <v>4</v>
      </c>
    </row>
    <row r="242" spans="1:12" s="30" customFormat="1" x14ac:dyDescent="0.2">
      <c r="A242" s="5" t="s">
        <v>187</v>
      </c>
      <c r="B242" s="45">
        <f t="shared" si="10"/>
        <v>14</v>
      </c>
      <c r="C242" s="45">
        <v>0</v>
      </c>
      <c r="D242" s="45">
        <v>0</v>
      </c>
      <c r="E242" s="45">
        <v>0</v>
      </c>
      <c r="F242" s="45">
        <v>0</v>
      </c>
      <c r="G242" s="45">
        <v>0</v>
      </c>
      <c r="H242" s="45">
        <v>9</v>
      </c>
      <c r="I242" s="45">
        <v>0</v>
      </c>
      <c r="J242" s="45">
        <v>0</v>
      </c>
      <c r="K242" s="45">
        <v>4</v>
      </c>
      <c r="L242" s="45">
        <v>1</v>
      </c>
    </row>
    <row r="243" spans="1:12" s="30" customFormat="1" x14ac:dyDescent="0.2">
      <c r="A243" s="5" t="s">
        <v>188</v>
      </c>
      <c r="B243" s="45">
        <f t="shared" si="10"/>
        <v>10</v>
      </c>
      <c r="C243" s="45">
        <v>0</v>
      </c>
      <c r="D243" s="45">
        <v>0</v>
      </c>
      <c r="E243" s="45">
        <v>1</v>
      </c>
      <c r="F243" s="45">
        <v>0</v>
      </c>
      <c r="G243" s="45">
        <v>0</v>
      </c>
      <c r="H243" s="45">
        <v>4</v>
      </c>
      <c r="I243" s="45">
        <v>0</v>
      </c>
      <c r="J243" s="45">
        <v>0</v>
      </c>
      <c r="K243" s="45">
        <v>3</v>
      </c>
      <c r="L243" s="45">
        <v>2</v>
      </c>
    </row>
    <row r="244" spans="1:12" s="30" customFormat="1" x14ac:dyDescent="0.2">
      <c r="A244" s="5" t="s">
        <v>84</v>
      </c>
      <c r="B244" s="45">
        <f t="shared" si="10"/>
        <v>12</v>
      </c>
      <c r="C244" s="45">
        <v>2</v>
      </c>
      <c r="D244" s="45">
        <v>0</v>
      </c>
      <c r="E244" s="45">
        <v>0</v>
      </c>
      <c r="F244" s="45">
        <v>1</v>
      </c>
      <c r="G244" s="45">
        <v>0</v>
      </c>
      <c r="H244" s="45">
        <v>5</v>
      </c>
      <c r="I244" s="45">
        <v>0</v>
      </c>
      <c r="J244" s="45">
        <v>0</v>
      </c>
      <c r="K244" s="45">
        <v>2</v>
      </c>
      <c r="L244" s="45">
        <v>2</v>
      </c>
    </row>
    <row r="245" spans="1:12" s="30" customFormat="1" x14ac:dyDescent="0.2">
      <c r="A245" s="5" t="s">
        <v>189</v>
      </c>
      <c r="B245" s="45">
        <f t="shared" si="10"/>
        <v>18</v>
      </c>
      <c r="C245" s="45">
        <v>0</v>
      </c>
      <c r="D245" s="45">
        <v>0</v>
      </c>
      <c r="E245" s="45">
        <v>0</v>
      </c>
      <c r="F245" s="45">
        <v>2</v>
      </c>
      <c r="G245" s="45">
        <v>0</v>
      </c>
      <c r="H245" s="45">
        <v>8</v>
      </c>
      <c r="I245" s="45">
        <v>0</v>
      </c>
      <c r="J245" s="45">
        <v>1</v>
      </c>
      <c r="K245" s="45">
        <v>2</v>
      </c>
      <c r="L245" s="45">
        <v>5</v>
      </c>
    </row>
    <row r="246" spans="1:12" s="30" customFormat="1" x14ac:dyDescent="0.2">
      <c r="A246" s="5" t="s">
        <v>95</v>
      </c>
      <c r="B246" s="45">
        <f t="shared" si="10"/>
        <v>36</v>
      </c>
      <c r="C246" s="45">
        <v>1</v>
      </c>
      <c r="D246" s="45">
        <v>0</v>
      </c>
      <c r="E246" s="45">
        <v>5</v>
      </c>
      <c r="F246" s="45">
        <v>0</v>
      </c>
      <c r="G246" s="45">
        <v>0</v>
      </c>
      <c r="H246" s="45">
        <v>19</v>
      </c>
      <c r="I246" s="45">
        <v>0</v>
      </c>
      <c r="J246" s="45">
        <v>0</v>
      </c>
      <c r="K246" s="45">
        <v>4</v>
      </c>
      <c r="L246" s="45">
        <v>7</v>
      </c>
    </row>
    <row r="247" spans="1:12" s="30" customFormat="1" x14ac:dyDescent="0.2">
      <c r="A247" s="5" t="s">
        <v>190</v>
      </c>
      <c r="B247" s="45">
        <f t="shared" si="10"/>
        <v>30</v>
      </c>
      <c r="C247" s="45">
        <v>1</v>
      </c>
      <c r="D247" s="45">
        <v>0</v>
      </c>
      <c r="E247" s="45">
        <v>2</v>
      </c>
      <c r="F247" s="45">
        <v>1</v>
      </c>
      <c r="G247" s="45">
        <v>0</v>
      </c>
      <c r="H247" s="45">
        <v>20</v>
      </c>
      <c r="I247" s="45">
        <v>1</v>
      </c>
      <c r="J247" s="45">
        <v>0</v>
      </c>
      <c r="K247" s="45">
        <v>1</v>
      </c>
      <c r="L247" s="45">
        <v>4</v>
      </c>
    </row>
    <row r="248" spans="1:12" s="30" customFormat="1" x14ac:dyDescent="0.2">
      <c r="A248" s="5" t="s">
        <v>191</v>
      </c>
      <c r="B248" s="45">
        <f t="shared" si="10"/>
        <v>4</v>
      </c>
      <c r="C248" s="45">
        <v>0</v>
      </c>
      <c r="D248" s="45">
        <v>0</v>
      </c>
      <c r="E248" s="45">
        <v>0</v>
      </c>
      <c r="F248" s="45">
        <v>1</v>
      </c>
      <c r="G248" s="45">
        <v>0</v>
      </c>
      <c r="H248" s="45">
        <v>1</v>
      </c>
      <c r="I248" s="45">
        <v>0</v>
      </c>
      <c r="J248" s="45">
        <v>0</v>
      </c>
      <c r="K248" s="45">
        <v>0</v>
      </c>
      <c r="L248" s="45">
        <v>2</v>
      </c>
    </row>
    <row r="249" spans="1:12" s="30" customFormat="1" x14ac:dyDescent="0.2">
      <c r="A249" s="5" t="s">
        <v>192</v>
      </c>
      <c r="B249" s="45">
        <f t="shared" ref="B249:B258" si="11">SUM(C249:L249)</f>
        <v>14</v>
      </c>
      <c r="C249" s="45">
        <v>1</v>
      </c>
      <c r="D249" s="45">
        <v>2</v>
      </c>
      <c r="E249" s="45">
        <v>0</v>
      </c>
      <c r="F249" s="45">
        <v>1</v>
      </c>
      <c r="G249" s="45">
        <v>0</v>
      </c>
      <c r="H249" s="45">
        <v>10</v>
      </c>
      <c r="I249" s="45">
        <v>0</v>
      </c>
      <c r="J249" s="45">
        <v>0</v>
      </c>
      <c r="K249" s="45">
        <v>0</v>
      </c>
      <c r="L249" s="45">
        <v>0</v>
      </c>
    </row>
    <row r="250" spans="1:12" s="30" customFormat="1" x14ac:dyDescent="0.2">
      <c r="A250" s="5" t="s">
        <v>111</v>
      </c>
      <c r="B250" s="45">
        <f t="shared" si="11"/>
        <v>39</v>
      </c>
      <c r="C250" s="45">
        <v>0</v>
      </c>
      <c r="D250" s="45">
        <v>1</v>
      </c>
      <c r="E250" s="45">
        <v>5</v>
      </c>
      <c r="F250" s="45">
        <v>0</v>
      </c>
      <c r="G250" s="45">
        <v>0</v>
      </c>
      <c r="H250" s="45">
        <v>26</v>
      </c>
      <c r="I250" s="45">
        <v>0</v>
      </c>
      <c r="J250" s="45">
        <v>0</v>
      </c>
      <c r="K250" s="45">
        <v>4</v>
      </c>
      <c r="L250" s="45">
        <v>3</v>
      </c>
    </row>
    <row r="251" spans="1:12" s="30" customFormat="1" x14ac:dyDescent="0.2">
      <c r="A251" s="5" t="s">
        <v>193</v>
      </c>
      <c r="B251" s="45">
        <f t="shared" si="11"/>
        <v>16</v>
      </c>
      <c r="C251" s="45">
        <v>1</v>
      </c>
      <c r="D251" s="45">
        <v>1</v>
      </c>
      <c r="E251" s="45">
        <v>0</v>
      </c>
      <c r="F251" s="45">
        <v>0</v>
      </c>
      <c r="G251" s="45">
        <v>0</v>
      </c>
      <c r="H251" s="45">
        <v>7</v>
      </c>
      <c r="I251" s="45">
        <v>0</v>
      </c>
      <c r="J251" s="45">
        <v>0</v>
      </c>
      <c r="K251" s="45">
        <v>1</v>
      </c>
      <c r="L251" s="45">
        <v>6</v>
      </c>
    </row>
    <row r="252" spans="1:12" s="30" customFormat="1" x14ac:dyDescent="0.2">
      <c r="A252" s="5" t="s">
        <v>194</v>
      </c>
      <c r="B252" s="45">
        <f t="shared" si="11"/>
        <v>16</v>
      </c>
      <c r="C252" s="45">
        <v>1</v>
      </c>
      <c r="D252" s="45">
        <v>0</v>
      </c>
      <c r="E252" s="45">
        <v>0</v>
      </c>
      <c r="F252" s="45">
        <v>0</v>
      </c>
      <c r="G252" s="45">
        <v>0</v>
      </c>
      <c r="H252" s="45">
        <v>9</v>
      </c>
      <c r="I252" s="45">
        <v>0</v>
      </c>
      <c r="J252" s="45">
        <v>0</v>
      </c>
      <c r="K252" s="45">
        <v>5</v>
      </c>
      <c r="L252" s="45">
        <v>1</v>
      </c>
    </row>
    <row r="253" spans="1:12" s="30" customFormat="1" x14ac:dyDescent="0.2">
      <c r="A253" s="5" t="s">
        <v>75</v>
      </c>
      <c r="B253" s="45">
        <f t="shared" si="11"/>
        <v>34</v>
      </c>
      <c r="C253" s="45">
        <v>2</v>
      </c>
      <c r="D253" s="45">
        <v>1</v>
      </c>
      <c r="E253" s="45">
        <v>2</v>
      </c>
      <c r="F253" s="45">
        <v>4</v>
      </c>
      <c r="G253" s="45">
        <v>0</v>
      </c>
      <c r="H253" s="45">
        <v>14</v>
      </c>
      <c r="I253" s="45">
        <v>0</v>
      </c>
      <c r="J253" s="45">
        <v>1</v>
      </c>
      <c r="K253" s="45">
        <v>2</v>
      </c>
      <c r="L253" s="45">
        <v>8</v>
      </c>
    </row>
    <row r="254" spans="1:12" s="30" customFormat="1" x14ac:dyDescent="0.2">
      <c r="A254" s="5" t="s">
        <v>96</v>
      </c>
      <c r="B254" s="45">
        <f t="shared" si="11"/>
        <v>119</v>
      </c>
      <c r="C254" s="45">
        <v>3</v>
      </c>
      <c r="D254" s="45">
        <v>1</v>
      </c>
      <c r="E254" s="45">
        <v>7</v>
      </c>
      <c r="F254" s="45">
        <v>3</v>
      </c>
      <c r="G254" s="45">
        <v>0</v>
      </c>
      <c r="H254" s="45">
        <v>46</v>
      </c>
      <c r="I254" s="45">
        <v>0</v>
      </c>
      <c r="J254" s="45">
        <v>2</v>
      </c>
      <c r="K254" s="45">
        <v>5</v>
      </c>
      <c r="L254" s="45">
        <v>52</v>
      </c>
    </row>
    <row r="255" spans="1:12" s="30" customFormat="1" x14ac:dyDescent="0.2">
      <c r="A255" s="5" t="s">
        <v>97</v>
      </c>
      <c r="B255" s="45">
        <f t="shared" si="11"/>
        <v>18</v>
      </c>
      <c r="C255" s="45">
        <v>0</v>
      </c>
      <c r="D255" s="45">
        <v>0</v>
      </c>
      <c r="E255" s="45">
        <v>0</v>
      </c>
      <c r="F255" s="45">
        <v>0</v>
      </c>
      <c r="G255" s="45">
        <v>0</v>
      </c>
      <c r="H255" s="45">
        <v>13</v>
      </c>
      <c r="I255" s="45">
        <v>1</v>
      </c>
      <c r="J255" s="45">
        <v>0</v>
      </c>
      <c r="K255" s="45">
        <v>0</v>
      </c>
      <c r="L255" s="45">
        <v>4</v>
      </c>
    </row>
    <row r="256" spans="1:12" s="30" customFormat="1" x14ac:dyDescent="0.2">
      <c r="A256" s="5" t="s">
        <v>195</v>
      </c>
      <c r="B256" s="45">
        <f t="shared" si="11"/>
        <v>21</v>
      </c>
      <c r="C256" s="45">
        <v>0</v>
      </c>
      <c r="D256" s="45">
        <v>1</v>
      </c>
      <c r="E256" s="45">
        <v>3</v>
      </c>
      <c r="F256" s="45">
        <v>0</v>
      </c>
      <c r="G256" s="45">
        <v>0</v>
      </c>
      <c r="H256" s="45">
        <v>8</v>
      </c>
      <c r="I256" s="45">
        <v>0</v>
      </c>
      <c r="J256" s="45">
        <v>0</v>
      </c>
      <c r="K256" s="45">
        <v>0</v>
      </c>
      <c r="L256" s="45">
        <v>9</v>
      </c>
    </row>
    <row r="257" spans="1:12" s="30" customFormat="1" x14ac:dyDescent="0.2">
      <c r="A257" s="5" t="s">
        <v>98</v>
      </c>
      <c r="B257" s="45">
        <f t="shared" si="11"/>
        <v>70</v>
      </c>
      <c r="C257" s="45">
        <v>0</v>
      </c>
      <c r="D257" s="45">
        <v>1</v>
      </c>
      <c r="E257" s="45">
        <v>1</v>
      </c>
      <c r="F257" s="45">
        <v>1</v>
      </c>
      <c r="G257" s="45">
        <v>0</v>
      </c>
      <c r="H257" s="45">
        <v>49</v>
      </c>
      <c r="I257" s="45">
        <v>1</v>
      </c>
      <c r="J257" s="45">
        <v>0</v>
      </c>
      <c r="K257" s="45">
        <v>4</v>
      </c>
      <c r="L257" s="45">
        <v>13</v>
      </c>
    </row>
    <row r="258" spans="1:12" s="30" customFormat="1" x14ac:dyDescent="0.2">
      <c r="A258" s="5" t="s">
        <v>85</v>
      </c>
      <c r="B258" s="45">
        <f t="shared" si="11"/>
        <v>181</v>
      </c>
      <c r="C258" s="45">
        <v>3</v>
      </c>
      <c r="D258" s="45">
        <v>2</v>
      </c>
      <c r="E258" s="45">
        <v>3</v>
      </c>
      <c r="F258" s="45">
        <v>3</v>
      </c>
      <c r="G258" s="45">
        <v>0</v>
      </c>
      <c r="H258" s="45">
        <v>112</v>
      </c>
      <c r="I258" s="45">
        <v>0</v>
      </c>
      <c r="J258" s="45">
        <v>1</v>
      </c>
      <c r="K258" s="45">
        <v>0</v>
      </c>
      <c r="L258" s="45">
        <v>57</v>
      </c>
    </row>
    <row r="259" spans="1:12" x14ac:dyDescent="0.2">
      <c r="B259" s="47"/>
      <c r="C259" s="47"/>
      <c r="D259" s="47"/>
      <c r="E259" s="47"/>
      <c r="F259" s="47"/>
      <c r="G259" s="47"/>
      <c r="H259" s="47"/>
      <c r="I259" s="47"/>
      <c r="J259" s="47"/>
      <c r="K259" s="47"/>
      <c r="L259" s="47"/>
    </row>
    <row r="260" spans="1:12" x14ac:dyDescent="0.2">
      <c r="B260" s="47"/>
      <c r="C260" s="47"/>
      <c r="D260" s="47"/>
      <c r="E260" s="47"/>
      <c r="F260" s="47"/>
      <c r="G260" s="47"/>
      <c r="H260" s="47"/>
      <c r="I260" s="47"/>
      <c r="J260" s="47"/>
      <c r="K260" s="47"/>
      <c r="L260" s="47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217"/>
  <sheetViews>
    <sheetView showGridLines="0" workbookViewId="0"/>
  </sheetViews>
  <sheetFormatPr defaultRowHeight="12.75" x14ac:dyDescent="0.2"/>
  <cols>
    <col min="1" max="1" width="32" style="48" bestFit="1" customWidth="1"/>
    <col min="2" max="12" width="7.7109375" style="48" customWidth="1"/>
    <col min="13" max="16384" width="9.140625" style="48"/>
  </cols>
  <sheetData>
    <row r="1" spans="1:12" ht="15.75" x14ac:dyDescent="0.25">
      <c r="A1" s="12" t="s">
        <v>386</v>
      </c>
    </row>
    <row r="3" spans="1:12" s="2" customFormat="1" ht="11.25" x14ac:dyDescent="0.2">
      <c r="A3" s="80" t="s">
        <v>16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</row>
    <row r="4" spans="1:12" s="2" customFormat="1" ht="12.95" customHeight="1" x14ac:dyDescent="0.2">
      <c r="A4" s="81" t="s">
        <v>259</v>
      </c>
      <c r="B4" s="79" t="s">
        <v>196</v>
      </c>
      <c r="C4" s="80" t="s">
        <v>260</v>
      </c>
      <c r="D4" s="80"/>
      <c r="E4" s="80"/>
      <c r="F4" s="80"/>
      <c r="G4" s="80"/>
      <c r="H4" s="80"/>
      <c r="I4" s="80"/>
      <c r="J4" s="80"/>
      <c r="K4" s="80"/>
      <c r="L4" s="80"/>
    </row>
    <row r="5" spans="1:12" s="2" customFormat="1" ht="12.95" customHeight="1" x14ac:dyDescent="0.2">
      <c r="A5" s="81"/>
      <c r="B5" s="79"/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0</v>
      </c>
    </row>
    <row r="6" spans="1:12" s="7" customFormat="1" ht="12.95" customHeight="1" x14ac:dyDescent="0.2">
      <c r="A6" s="49" t="s">
        <v>205</v>
      </c>
      <c r="B6" s="6">
        <f t="shared" ref="B6:B16" si="0">SUM(C6:L6)</f>
        <v>9817</v>
      </c>
      <c r="C6" s="6">
        <f t="shared" ref="C6:L6" si="1">SUM(C7:C16)</f>
        <v>296</v>
      </c>
      <c r="D6" s="6">
        <f t="shared" si="1"/>
        <v>82</v>
      </c>
      <c r="E6" s="6">
        <f t="shared" si="1"/>
        <v>531</v>
      </c>
      <c r="F6" s="6">
        <f t="shared" si="1"/>
        <v>369</v>
      </c>
      <c r="G6" s="6">
        <f t="shared" si="1"/>
        <v>4</v>
      </c>
      <c r="H6" s="6">
        <f t="shared" si="1"/>
        <v>5586</v>
      </c>
      <c r="I6" s="6">
        <f t="shared" si="1"/>
        <v>50</v>
      </c>
      <c r="J6" s="6">
        <f t="shared" si="1"/>
        <v>68</v>
      </c>
      <c r="K6" s="6">
        <f t="shared" si="1"/>
        <v>735</v>
      </c>
      <c r="L6" s="6">
        <f t="shared" si="1"/>
        <v>2096</v>
      </c>
    </row>
    <row r="7" spans="1:12" s="7" customFormat="1" ht="12.95" customHeight="1" x14ac:dyDescent="0.2">
      <c r="A7" s="21" t="s">
        <v>262</v>
      </c>
      <c r="B7" s="6">
        <f t="shared" si="0"/>
        <v>296</v>
      </c>
      <c r="C7" s="6">
        <v>296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</row>
    <row r="8" spans="1:12" s="7" customFormat="1" ht="12.95" customHeight="1" x14ac:dyDescent="0.2">
      <c r="A8" s="21" t="s">
        <v>263</v>
      </c>
      <c r="B8" s="6">
        <f t="shared" si="0"/>
        <v>1043</v>
      </c>
      <c r="C8" s="6">
        <v>0</v>
      </c>
      <c r="D8" s="6">
        <v>25</v>
      </c>
      <c r="E8" s="6">
        <v>98</v>
      </c>
      <c r="F8" s="6">
        <v>44</v>
      </c>
      <c r="G8" s="6">
        <v>2</v>
      </c>
      <c r="H8" s="6">
        <v>0</v>
      </c>
      <c r="I8" s="6">
        <v>4</v>
      </c>
      <c r="J8" s="6">
        <v>0</v>
      </c>
      <c r="K8" s="6">
        <v>126</v>
      </c>
      <c r="L8" s="6">
        <v>744</v>
      </c>
    </row>
    <row r="9" spans="1:12" s="7" customFormat="1" ht="12.95" customHeight="1" x14ac:dyDescent="0.2">
      <c r="A9" s="21" t="s">
        <v>264</v>
      </c>
      <c r="B9" s="6">
        <f t="shared" si="0"/>
        <v>998</v>
      </c>
      <c r="C9" s="6">
        <v>0</v>
      </c>
      <c r="D9" s="6">
        <v>10</v>
      </c>
      <c r="E9" s="6">
        <v>123</v>
      </c>
      <c r="F9" s="6">
        <v>43</v>
      </c>
      <c r="G9" s="6">
        <v>0</v>
      </c>
      <c r="H9" s="6">
        <v>0</v>
      </c>
      <c r="I9" s="6">
        <v>10</v>
      </c>
      <c r="J9" s="6">
        <v>0</v>
      </c>
      <c r="K9" s="6">
        <v>148</v>
      </c>
      <c r="L9" s="6">
        <v>664</v>
      </c>
    </row>
    <row r="10" spans="1:12" s="7" customFormat="1" ht="12.95" customHeight="1" x14ac:dyDescent="0.2">
      <c r="A10" s="21" t="s">
        <v>265</v>
      </c>
      <c r="B10" s="6">
        <f t="shared" si="0"/>
        <v>865</v>
      </c>
      <c r="C10" s="6">
        <v>0</v>
      </c>
      <c r="D10" s="6">
        <v>4</v>
      </c>
      <c r="E10" s="6">
        <v>49</v>
      </c>
      <c r="F10" s="6">
        <v>190</v>
      </c>
      <c r="G10" s="6">
        <v>0</v>
      </c>
      <c r="H10" s="6">
        <v>0</v>
      </c>
      <c r="I10" s="6">
        <v>8</v>
      </c>
      <c r="J10" s="6">
        <v>0</v>
      </c>
      <c r="K10" s="6">
        <v>126</v>
      </c>
      <c r="L10" s="6">
        <v>488</v>
      </c>
    </row>
    <row r="11" spans="1:12" s="7" customFormat="1" ht="12.95" customHeight="1" x14ac:dyDescent="0.2">
      <c r="A11" s="21" t="s">
        <v>266</v>
      </c>
      <c r="B11" s="6">
        <f t="shared" si="0"/>
        <v>154</v>
      </c>
      <c r="C11" s="6">
        <v>0</v>
      </c>
      <c r="D11" s="6">
        <v>5</v>
      </c>
      <c r="E11" s="6">
        <v>20</v>
      </c>
      <c r="F11" s="6">
        <v>4</v>
      </c>
      <c r="G11" s="6">
        <v>1</v>
      </c>
      <c r="H11" s="6">
        <v>0</v>
      </c>
      <c r="I11" s="6">
        <v>3</v>
      </c>
      <c r="J11" s="6">
        <v>0</v>
      </c>
      <c r="K11" s="6">
        <v>19</v>
      </c>
      <c r="L11" s="6">
        <v>102</v>
      </c>
    </row>
    <row r="12" spans="1:12" s="7" customFormat="1" ht="12.95" customHeight="1" x14ac:dyDescent="0.2">
      <c r="A12" s="21" t="s">
        <v>267</v>
      </c>
      <c r="B12" s="6">
        <f t="shared" si="0"/>
        <v>5586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5586</v>
      </c>
      <c r="I12" s="6">
        <v>0</v>
      </c>
      <c r="J12" s="6">
        <v>0</v>
      </c>
      <c r="K12" s="6">
        <v>0</v>
      </c>
      <c r="L12" s="6">
        <v>0</v>
      </c>
    </row>
    <row r="13" spans="1:12" s="7" customFormat="1" ht="12.95" customHeight="1" x14ac:dyDescent="0.2">
      <c r="A13" s="21" t="s">
        <v>268</v>
      </c>
      <c r="B13" s="6">
        <f t="shared" si="0"/>
        <v>49</v>
      </c>
      <c r="C13" s="6">
        <v>0</v>
      </c>
      <c r="D13" s="6">
        <v>2</v>
      </c>
      <c r="E13" s="6">
        <v>5</v>
      </c>
      <c r="F13" s="6">
        <v>2</v>
      </c>
      <c r="G13" s="6">
        <v>0</v>
      </c>
      <c r="H13" s="6">
        <v>0</v>
      </c>
      <c r="I13" s="6">
        <v>14</v>
      </c>
      <c r="J13" s="6">
        <v>0</v>
      </c>
      <c r="K13" s="6">
        <v>12</v>
      </c>
      <c r="L13" s="6">
        <v>14</v>
      </c>
    </row>
    <row r="14" spans="1:12" s="7" customFormat="1" ht="12.95" customHeight="1" x14ac:dyDescent="0.2">
      <c r="A14" s="21" t="s">
        <v>269</v>
      </c>
      <c r="B14" s="6">
        <f t="shared" si="0"/>
        <v>68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68</v>
      </c>
      <c r="K14" s="6">
        <v>0</v>
      </c>
      <c r="L14" s="6">
        <v>0</v>
      </c>
    </row>
    <row r="15" spans="1:12" s="7" customFormat="1" ht="12.95" customHeight="1" x14ac:dyDescent="0.2">
      <c r="A15" s="21" t="s">
        <v>270</v>
      </c>
      <c r="B15" s="6">
        <f t="shared" si="0"/>
        <v>472</v>
      </c>
      <c r="C15" s="6">
        <v>0</v>
      </c>
      <c r="D15" s="6">
        <v>12</v>
      </c>
      <c r="E15" s="6">
        <v>63</v>
      </c>
      <c r="F15" s="6">
        <v>21</v>
      </c>
      <c r="G15" s="6">
        <v>0</v>
      </c>
      <c r="H15" s="6">
        <v>0</v>
      </c>
      <c r="I15" s="6">
        <v>4</v>
      </c>
      <c r="J15" s="6">
        <v>0</v>
      </c>
      <c r="K15" s="6">
        <v>288</v>
      </c>
      <c r="L15" s="6">
        <v>84</v>
      </c>
    </row>
    <row r="16" spans="1:12" s="7" customFormat="1" ht="12.95" customHeight="1" x14ac:dyDescent="0.2">
      <c r="A16" s="21" t="s">
        <v>271</v>
      </c>
      <c r="B16" s="6">
        <f t="shared" si="0"/>
        <v>286</v>
      </c>
      <c r="C16" s="6">
        <v>0</v>
      </c>
      <c r="D16" s="6">
        <v>24</v>
      </c>
      <c r="E16" s="6">
        <v>173</v>
      </c>
      <c r="F16" s="6">
        <v>65</v>
      </c>
      <c r="G16" s="6">
        <v>1</v>
      </c>
      <c r="H16" s="6">
        <v>0</v>
      </c>
      <c r="I16" s="6">
        <v>7</v>
      </c>
      <c r="J16" s="6">
        <v>0</v>
      </c>
      <c r="K16" s="6">
        <v>16</v>
      </c>
      <c r="L16" s="6">
        <v>0</v>
      </c>
    </row>
    <row r="17" spans="1:12" s="2" customFormat="1" ht="11.25" x14ac:dyDescent="0.2">
      <c r="A17" s="80" t="s">
        <v>31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</row>
    <row r="18" spans="1:12" s="2" customFormat="1" ht="11.25" x14ac:dyDescent="0.2">
      <c r="A18" s="81" t="s">
        <v>259</v>
      </c>
      <c r="B18" s="79" t="s">
        <v>196</v>
      </c>
      <c r="C18" s="80" t="s">
        <v>260</v>
      </c>
      <c r="D18" s="80"/>
      <c r="E18" s="80"/>
      <c r="F18" s="80"/>
      <c r="G18" s="80"/>
      <c r="H18" s="80"/>
      <c r="I18" s="80"/>
      <c r="J18" s="80"/>
      <c r="K18" s="80"/>
      <c r="L18" s="80"/>
    </row>
    <row r="19" spans="1:12" s="2" customFormat="1" ht="11.25" x14ac:dyDescent="0.2">
      <c r="A19" s="81"/>
      <c r="B19" s="79"/>
      <c r="C19" s="4">
        <v>1</v>
      </c>
      <c r="D19" s="4">
        <v>2</v>
      </c>
      <c r="E19" s="4">
        <v>3</v>
      </c>
      <c r="F19" s="4">
        <v>4</v>
      </c>
      <c r="G19" s="4">
        <v>5</v>
      </c>
      <c r="H19" s="4">
        <v>6</v>
      </c>
      <c r="I19" s="4">
        <v>7</v>
      </c>
      <c r="J19" s="4">
        <v>8</v>
      </c>
      <c r="K19" s="4">
        <v>9</v>
      </c>
      <c r="L19" s="4">
        <v>0</v>
      </c>
    </row>
    <row r="20" spans="1:12" s="7" customFormat="1" ht="11.25" x14ac:dyDescent="0.2">
      <c r="A20" s="49" t="s">
        <v>205</v>
      </c>
      <c r="B20" s="6">
        <f t="shared" ref="B20:B30" si="2">SUM(C20:L20)</f>
        <v>1435</v>
      </c>
      <c r="C20" s="6">
        <f t="shared" ref="C20:L20" si="3">SUM(C21:C30)</f>
        <v>42</v>
      </c>
      <c r="D20" s="6">
        <f t="shared" si="3"/>
        <v>6</v>
      </c>
      <c r="E20" s="6">
        <f t="shared" si="3"/>
        <v>37</v>
      </c>
      <c r="F20" s="6">
        <f t="shared" si="3"/>
        <v>15</v>
      </c>
      <c r="G20" s="6">
        <f t="shared" si="3"/>
        <v>0</v>
      </c>
      <c r="H20" s="6">
        <f t="shared" si="3"/>
        <v>1050</v>
      </c>
      <c r="I20" s="6">
        <f t="shared" si="3"/>
        <v>3</v>
      </c>
      <c r="J20" s="6">
        <f t="shared" si="3"/>
        <v>3</v>
      </c>
      <c r="K20" s="6">
        <f t="shared" si="3"/>
        <v>111</v>
      </c>
      <c r="L20" s="6">
        <f t="shared" si="3"/>
        <v>168</v>
      </c>
    </row>
    <row r="21" spans="1:12" s="7" customFormat="1" ht="11.25" x14ac:dyDescent="0.2">
      <c r="A21" s="21" t="s">
        <v>262</v>
      </c>
      <c r="B21" s="6">
        <f t="shared" si="2"/>
        <v>42</v>
      </c>
      <c r="C21" s="6">
        <v>42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</row>
    <row r="22" spans="1:12" s="7" customFormat="1" ht="11.25" x14ac:dyDescent="0.2">
      <c r="A22" s="21" t="s">
        <v>263</v>
      </c>
      <c r="B22" s="6">
        <f t="shared" si="2"/>
        <v>75</v>
      </c>
      <c r="C22" s="6">
        <v>0</v>
      </c>
      <c r="D22" s="6">
        <v>3</v>
      </c>
      <c r="E22" s="6">
        <v>3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25</v>
      </c>
      <c r="L22" s="6">
        <v>44</v>
      </c>
    </row>
    <row r="23" spans="1:12" s="7" customFormat="1" ht="11.25" x14ac:dyDescent="0.2">
      <c r="A23" s="21" t="s">
        <v>264</v>
      </c>
      <c r="B23" s="6">
        <f t="shared" si="2"/>
        <v>112</v>
      </c>
      <c r="C23" s="6">
        <v>0</v>
      </c>
      <c r="D23" s="6">
        <v>0</v>
      </c>
      <c r="E23" s="6">
        <v>10</v>
      </c>
      <c r="F23" s="6">
        <v>0</v>
      </c>
      <c r="G23" s="6">
        <v>0</v>
      </c>
      <c r="H23" s="6">
        <v>0</v>
      </c>
      <c r="I23" s="6">
        <v>1</v>
      </c>
      <c r="J23" s="6">
        <v>0</v>
      </c>
      <c r="K23" s="6">
        <v>35</v>
      </c>
      <c r="L23" s="6">
        <v>66</v>
      </c>
    </row>
    <row r="24" spans="1:12" s="7" customFormat="1" ht="11.25" x14ac:dyDescent="0.2">
      <c r="A24" s="21" t="s">
        <v>265</v>
      </c>
      <c r="B24" s="6">
        <f t="shared" si="2"/>
        <v>68</v>
      </c>
      <c r="C24" s="6">
        <v>0</v>
      </c>
      <c r="D24" s="6">
        <v>0</v>
      </c>
      <c r="E24" s="6">
        <v>3</v>
      </c>
      <c r="F24" s="6">
        <v>5</v>
      </c>
      <c r="G24" s="6">
        <v>0</v>
      </c>
      <c r="H24" s="6">
        <v>0</v>
      </c>
      <c r="I24" s="6">
        <v>0</v>
      </c>
      <c r="J24" s="6">
        <v>0</v>
      </c>
      <c r="K24" s="6">
        <v>23</v>
      </c>
      <c r="L24" s="6">
        <v>37</v>
      </c>
    </row>
    <row r="25" spans="1:12" s="7" customFormat="1" ht="11.25" x14ac:dyDescent="0.2">
      <c r="A25" s="21" t="s">
        <v>266</v>
      </c>
      <c r="B25" s="6">
        <f t="shared" si="2"/>
        <v>7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7</v>
      </c>
    </row>
    <row r="26" spans="1:12" s="7" customFormat="1" ht="11.25" x14ac:dyDescent="0.2">
      <c r="A26" s="21" t="s">
        <v>267</v>
      </c>
      <c r="B26" s="6">
        <f t="shared" si="2"/>
        <v>1050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1050</v>
      </c>
      <c r="I26" s="6">
        <v>0</v>
      </c>
      <c r="J26" s="6">
        <v>0</v>
      </c>
      <c r="K26" s="6">
        <v>0</v>
      </c>
      <c r="L26" s="6">
        <v>0</v>
      </c>
    </row>
    <row r="27" spans="1:12" s="7" customFormat="1" ht="11.25" x14ac:dyDescent="0.2">
      <c r="A27" s="21" t="s">
        <v>268</v>
      </c>
      <c r="B27" s="6">
        <f t="shared" si="2"/>
        <v>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2</v>
      </c>
      <c r="J27" s="6">
        <v>0</v>
      </c>
      <c r="K27" s="6">
        <v>1</v>
      </c>
      <c r="L27" s="6">
        <v>1</v>
      </c>
    </row>
    <row r="28" spans="1:12" s="7" customFormat="1" ht="11.25" x14ac:dyDescent="0.2">
      <c r="A28" s="21" t="s">
        <v>269</v>
      </c>
      <c r="B28" s="6">
        <f t="shared" si="2"/>
        <v>3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3</v>
      </c>
      <c r="K28" s="6">
        <v>0</v>
      </c>
      <c r="L28" s="6">
        <v>0</v>
      </c>
    </row>
    <row r="29" spans="1:12" s="7" customFormat="1" ht="11.25" x14ac:dyDescent="0.2">
      <c r="A29" s="21" t="s">
        <v>270</v>
      </c>
      <c r="B29" s="6">
        <f t="shared" si="2"/>
        <v>51</v>
      </c>
      <c r="C29" s="6">
        <v>0</v>
      </c>
      <c r="D29" s="6">
        <v>2</v>
      </c>
      <c r="E29" s="6">
        <v>9</v>
      </c>
      <c r="F29" s="6">
        <v>4</v>
      </c>
      <c r="G29" s="6">
        <v>0</v>
      </c>
      <c r="H29" s="6">
        <v>0</v>
      </c>
      <c r="I29" s="6">
        <v>0</v>
      </c>
      <c r="J29" s="6">
        <v>0</v>
      </c>
      <c r="K29" s="6">
        <v>23</v>
      </c>
      <c r="L29" s="6">
        <v>13</v>
      </c>
    </row>
    <row r="30" spans="1:12" s="7" customFormat="1" ht="11.25" x14ac:dyDescent="0.2">
      <c r="A30" s="21" t="s">
        <v>271</v>
      </c>
      <c r="B30" s="6">
        <f t="shared" si="2"/>
        <v>23</v>
      </c>
      <c r="C30" s="6">
        <v>0</v>
      </c>
      <c r="D30" s="6">
        <v>1</v>
      </c>
      <c r="E30" s="6">
        <v>12</v>
      </c>
      <c r="F30" s="6">
        <v>6</v>
      </c>
      <c r="G30" s="6">
        <v>0</v>
      </c>
      <c r="H30" s="6">
        <v>0</v>
      </c>
      <c r="I30" s="6">
        <v>0</v>
      </c>
      <c r="J30" s="6">
        <v>0</v>
      </c>
      <c r="K30" s="6">
        <v>4</v>
      </c>
      <c r="L30" s="6">
        <v>0</v>
      </c>
    </row>
    <row r="31" spans="1:12" s="2" customFormat="1" ht="11.25" x14ac:dyDescent="0.2">
      <c r="A31" s="80" t="s">
        <v>252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</row>
    <row r="32" spans="1:12" s="2" customFormat="1" ht="11.25" x14ac:dyDescent="0.2">
      <c r="A32" s="81" t="s">
        <v>259</v>
      </c>
      <c r="B32" s="79" t="s">
        <v>196</v>
      </c>
      <c r="C32" s="80" t="s">
        <v>260</v>
      </c>
      <c r="D32" s="80"/>
      <c r="E32" s="80"/>
      <c r="F32" s="80"/>
      <c r="G32" s="80"/>
      <c r="H32" s="80"/>
      <c r="I32" s="80"/>
      <c r="J32" s="80"/>
      <c r="K32" s="80"/>
      <c r="L32" s="80"/>
    </row>
    <row r="33" spans="1:12" s="2" customFormat="1" ht="11.25" x14ac:dyDescent="0.2">
      <c r="A33" s="81"/>
      <c r="B33" s="79"/>
      <c r="C33" s="4">
        <v>1</v>
      </c>
      <c r="D33" s="4">
        <v>2</v>
      </c>
      <c r="E33" s="4">
        <v>3</v>
      </c>
      <c r="F33" s="4">
        <v>4</v>
      </c>
      <c r="G33" s="4">
        <v>5</v>
      </c>
      <c r="H33" s="4">
        <v>6</v>
      </c>
      <c r="I33" s="4">
        <v>7</v>
      </c>
      <c r="J33" s="4">
        <v>8</v>
      </c>
      <c r="K33" s="4">
        <v>9</v>
      </c>
      <c r="L33" s="4">
        <v>0</v>
      </c>
    </row>
    <row r="34" spans="1:12" s="7" customFormat="1" ht="11.25" x14ac:dyDescent="0.2">
      <c r="A34" s="49" t="s">
        <v>205</v>
      </c>
      <c r="B34" s="6">
        <f t="shared" ref="B34:B44" si="4">SUM(C34:L34)</f>
        <v>993</v>
      </c>
      <c r="C34" s="6">
        <f t="shared" ref="C34:L34" si="5">SUM(C35:C44)</f>
        <v>33</v>
      </c>
      <c r="D34" s="6">
        <f t="shared" si="5"/>
        <v>5</v>
      </c>
      <c r="E34" s="6">
        <f t="shared" si="5"/>
        <v>54</v>
      </c>
      <c r="F34" s="6">
        <f t="shared" si="5"/>
        <v>31</v>
      </c>
      <c r="G34" s="6">
        <f t="shared" si="5"/>
        <v>1</v>
      </c>
      <c r="H34" s="6">
        <f t="shared" si="5"/>
        <v>651</v>
      </c>
      <c r="I34" s="6">
        <f t="shared" si="5"/>
        <v>5</v>
      </c>
      <c r="J34" s="6">
        <f t="shared" si="5"/>
        <v>7</v>
      </c>
      <c r="K34" s="6">
        <f t="shared" si="5"/>
        <v>54</v>
      </c>
      <c r="L34" s="6">
        <f t="shared" si="5"/>
        <v>152</v>
      </c>
    </row>
    <row r="35" spans="1:12" s="7" customFormat="1" ht="11.25" x14ac:dyDescent="0.2">
      <c r="A35" s="21" t="s">
        <v>262</v>
      </c>
      <c r="B35" s="6">
        <f t="shared" si="4"/>
        <v>33</v>
      </c>
      <c r="C35" s="6">
        <v>33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</row>
    <row r="36" spans="1:12" s="7" customFormat="1" ht="11.25" x14ac:dyDescent="0.2">
      <c r="A36" s="21" t="s">
        <v>263</v>
      </c>
      <c r="B36" s="6">
        <f t="shared" si="4"/>
        <v>74</v>
      </c>
      <c r="C36" s="6">
        <v>0</v>
      </c>
      <c r="D36" s="6">
        <v>1</v>
      </c>
      <c r="E36" s="6">
        <v>14</v>
      </c>
      <c r="F36" s="6">
        <v>2</v>
      </c>
      <c r="G36" s="6">
        <v>1</v>
      </c>
      <c r="H36" s="6">
        <v>0</v>
      </c>
      <c r="I36" s="6">
        <v>0</v>
      </c>
      <c r="J36" s="6">
        <v>0</v>
      </c>
      <c r="K36" s="6">
        <v>17</v>
      </c>
      <c r="L36" s="6">
        <v>39</v>
      </c>
    </row>
    <row r="37" spans="1:12" s="7" customFormat="1" ht="11.25" x14ac:dyDescent="0.2">
      <c r="A37" s="21" t="s">
        <v>264</v>
      </c>
      <c r="B37" s="6">
        <f t="shared" si="4"/>
        <v>102</v>
      </c>
      <c r="C37" s="6">
        <v>0</v>
      </c>
      <c r="D37" s="6">
        <v>1</v>
      </c>
      <c r="E37" s="6">
        <v>20</v>
      </c>
      <c r="F37" s="6">
        <v>4</v>
      </c>
      <c r="G37" s="6">
        <v>0</v>
      </c>
      <c r="H37" s="6">
        <v>0</v>
      </c>
      <c r="I37" s="6">
        <v>1</v>
      </c>
      <c r="J37" s="6">
        <v>0</v>
      </c>
      <c r="K37" s="6">
        <v>16</v>
      </c>
      <c r="L37" s="6">
        <v>60</v>
      </c>
    </row>
    <row r="38" spans="1:12" s="7" customFormat="1" ht="11.25" x14ac:dyDescent="0.2">
      <c r="A38" s="21" t="s">
        <v>265</v>
      </c>
      <c r="B38" s="6">
        <f t="shared" si="4"/>
        <v>75</v>
      </c>
      <c r="C38" s="6">
        <v>0</v>
      </c>
      <c r="D38" s="6">
        <v>1</v>
      </c>
      <c r="E38" s="6">
        <v>2</v>
      </c>
      <c r="F38" s="6">
        <v>19</v>
      </c>
      <c r="G38" s="6">
        <v>0</v>
      </c>
      <c r="H38" s="6">
        <v>0</v>
      </c>
      <c r="I38" s="6">
        <v>0</v>
      </c>
      <c r="J38" s="6">
        <v>0</v>
      </c>
      <c r="K38" s="6">
        <v>12</v>
      </c>
      <c r="L38" s="6">
        <v>41</v>
      </c>
    </row>
    <row r="39" spans="1:12" s="7" customFormat="1" ht="11.25" x14ac:dyDescent="0.2">
      <c r="A39" s="21" t="s">
        <v>266</v>
      </c>
      <c r="B39" s="6">
        <f t="shared" si="4"/>
        <v>11</v>
      </c>
      <c r="C39" s="6">
        <v>0</v>
      </c>
      <c r="D39" s="6">
        <v>0</v>
      </c>
      <c r="E39" s="6">
        <v>1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1</v>
      </c>
      <c r="L39" s="6">
        <v>9</v>
      </c>
    </row>
    <row r="40" spans="1:12" s="7" customFormat="1" ht="11.25" x14ac:dyDescent="0.2">
      <c r="A40" s="21" t="s">
        <v>267</v>
      </c>
      <c r="B40" s="6">
        <f t="shared" si="4"/>
        <v>651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651</v>
      </c>
      <c r="I40" s="6">
        <v>0</v>
      </c>
      <c r="J40" s="6">
        <v>0</v>
      </c>
      <c r="K40" s="6">
        <v>0</v>
      </c>
      <c r="L40" s="6">
        <v>0</v>
      </c>
    </row>
    <row r="41" spans="1:12" s="7" customFormat="1" ht="11.25" x14ac:dyDescent="0.2">
      <c r="A41" s="21" t="s">
        <v>268</v>
      </c>
      <c r="B41" s="6">
        <f t="shared" si="4"/>
        <v>4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3</v>
      </c>
      <c r="J41" s="6">
        <v>0</v>
      </c>
      <c r="K41" s="6">
        <v>0</v>
      </c>
      <c r="L41" s="6">
        <v>1</v>
      </c>
    </row>
    <row r="42" spans="1:12" s="7" customFormat="1" ht="11.25" x14ac:dyDescent="0.2">
      <c r="A42" s="21" t="s">
        <v>269</v>
      </c>
      <c r="B42" s="6">
        <f t="shared" si="4"/>
        <v>7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7</v>
      </c>
      <c r="K42" s="6">
        <v>0</v>
      </c>
      <c r="L42" s="6">
        <v>0</v>
      </c>
    </row>
    <row r="43" spans="1:12" s="7" customFormat="1" ht="11.25" x14ac:dyDescent="0.2">
      <c r="A43" s="21" t="s">
        <v>270</v>
      </c>
      <c r="B43" s="6">
        <f t="shared" si="4"/>
        <v>21</v>
      </c>
      <c r="C43" s="6">
        <v>0</v>
      </c>
      <c r="D43" s="6">
        <v>1</v>
      </c>
      <c r="E43" s="6">
        <v>8</v>
      </c>
      <c r="F43" s="6">
        <v>2</v>
      </c>
      <c r="G43" s="6">
        <v>0</v>
      </c>
      <c r="H43" s="6">
        <v>0</v>
      </c>
      <c r="I43" s="6">
        <v>0</v>
      </c>
      <c r="J43" s="6">
        <v>0</v>
      </c>
      <c r="K43" s="6">
        <v>8</v>
      </c>
      <c r="L43" s="6">
        <v>2</v>
      </c>
    </row>
    <row r="44" spans="1:12" s="7" customFormat="1" ht="12.75" customHeight="1" x14ac:dyDescent="0.2">
      <c r="A44" s="21" t="s">
        <v>271</v>
      </c>
      <c r="B44" s="6">
        <f t="shared" si="4"/>
        <v>15</v>
      </c>
      <c r="C44" s="6">
        <v>0</v>
      </c>
      <c r="D44" s="6">
        <v>1</v>
      </c>
      <c r="E44" s="6">
        <v>9</v>
      </c>
      <c r="F44" s="6">
        <v>4</v>
      </c>
      <c r="G44" s="6">
        <v>0</v>
      </c>
      <c r="H44" s="6">
        <v>0</v>
      </c>
      <c r="I44" s="6">
        <v>1</v>
      </c>
      <c r="J44" s="6">
        <v>0</v>
      </c>
      <c r="K44" s="6">
        <v>0</v>
      </c>
      <c r="L44" s="6">
        <v>0</v>
      </c>
    </row>
    <row r="45" spans="1:12" s="2" customFormat="1" ht="11.25" x14ac:dyDescent="0.2">
      <c r="A45" s="80" t="s">
        <v>253</v>
      </c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</row>
    <row r="46" spans="1:12" s="2" customFormat="1" ht="11.25" x14ac:dyDescent="0.2">
      <c r="A46" s="81" t="s">
        <v>259</v>
      </c>
      <c r="B46" s="79" t="s">
        <v>196</v>
      </c>
      <c r="C46" s="80" t="s">
        <v>260</v>
      </c>
      <c r="D46" s="80"/>
      <c r="E46" s="80"/>
      <c r="F46" s="80"/>
      <c r="G46" s="80"/>
      <c r="H46" s="80"/>
      <c r="I46" s="80"/>
      <c r="J46" s="80"/>
      <c r="K46" s="80"/>
      <c r="L46" s="80"/>
    </row>
    <row r="47" spans="1:12" s="2" customFormat="1" ht="11.25" x14ac:dyDescent="0.2">
      <c r="A47" s="81"/>
      <c r="B47" s="79"/>
      <c r="C47" s="4">
        <v>1</v>
      </c>
      <c r="D47" s="4">
        <v>2</v>
      </c>
      <c r="E47" s="4">
        <v>3</v>
      </c>
      <c r="F47" s="4">
        <v>4</v>
      </c>
      <c r="G47" s="4">
        <v>5</v>
      </c>
      <c r="H47" s="4">
        <v>6</v>
      </c>
      <c r="I47" s="4">
        <v>7</v>
      </c>
      <c r="J47" s="4">
        <v>8</v>
      </c>
      <c r="K47" s="4">
        <v>9</v>
      </c>
      <c r="L47" s="4">
        <v>0</v>
      </c>
    </row>
    <row r="48" spans="1:12" s="7" customFormat="1" ht="11.25" x14ac:dyDescent="0.2">
      <c r="A48" s="49" t="s">
        <v>205</v>
      </c>
      <c r="B48" s="6">
        <f t="shared" ref="B48:B58" si="6">SUM(C48:L48)</f>
        <v>1160</v>
      </c>
      <c r="C48" s="6">
        <f t="shared" ref="C48:L48" si="7">SUM(C49:C58)</f>
        <v>66</v>
      </c>
      <c r="D48" s="6">
        <f t="shared" si="7"/>
        <v>10</v>
      </c>
      <c r="E48" s="6">
        <f t="shared" si="7"/>
        <v>96</v>
      </c>
      <c r="F48" s="6">
        <f t="shared" si="7"/>
        <v>34</v>
      </c>
      <c r="G48" s="6">
        <f t="shared" si="7"/>
        <v>1</v>
      </c>
      <c r="H48" s="6">
        <f t="shared" si="7"/>
        <v>537</v>
      </c>
      <c r="I48" s="6">
        <f t="shared" si="7"/>
        <v>7</v>
      </c>
      <c r="J48" s="6">
        <f t="shared" si="7"/>
        <v>12</v>
      </c>
      <c r="K48" s="6">
        <f t="shared" si="7"/>
        <v>59</v>
      </c>
      <c r="L48" s="6">
        <f t="shared" si="7"/>
        <v>338</v>
      </c>
    </row>
    <row r="49" spans="1:12" s="7" customFormat="1" ht="11.25" x14ac:dyDescent="0.2">
      <c r="A49" s="21" t="s">
        <v>262</v>
      </c>
      <c r="B49" s="6">
        <f t="shared" si="6"/>
        <v>66</v>
      </c>
      <c r="C49" s="6">
        <v>66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</row>
    <row r="50" spans="1:12" s="7" customFormat="1" ht="11.25" x14ac:dyDescent="0.2">
      <c r="A50" s="21" t="s">
        <v>263</v>
      </c>
      <c r="B50" s="6">
        <f t="shared" si="6"/>
        <v>153</v>
      </c>
      <c r="C50" s="6">
        <v>0</v>
      </c>
      <c r="D50" s="6">
        <v>2</v>
      </c>
      <c r="E50" s="6">
        <v>11</v>
      </c>
      <c r="F50" s="6">
        <v>10</v>
      </c>
      <c r="G50" s="6">
        <v>0</v>
      </c>
      <c r="H50" s="6">
        <v>0</v>
      </c>
      <c r="I50" s="6">
        <v>0</v>
      </c>
      <c r="J50" s="6">
        <v>0</v>
      </c>
      <c r="K50" s="6">
        <v>7</v>
      </c>
      <c r="L50" s="6">
        <v>123</v>
      </c>
    </row>
    <row r="51" spans="1:12" s="7" customFormat="1" ht="11.25" x14ac:dyDescent="0.2">
      <c r="A51" s="21" t="s">
        <v>264</v>
      </c>
      <c r="B51" s="6">
        <f t="shared" si="6"/>
        <v>147</v>
      </c>
      <c r="C51" s="6">
        <v>0</v>
      </c>
      <c r="D51" s="6">
        <v>0</v>
      </c>
      <c r="E51" s="6">
        <v>19</v>
      </c>
      <c r="F51" s="6">
        <v>6</v>
      </c>
      <c r="G51" s="6">
        <v>0</v>
      </c>
      <c r="H51" s="6">
        <v>0</v>
      </c>
      <c r="I51" s="6">
        <v>1</v>
      </c>
      <c r="J51" s="6">
        <v>0</v>
      </c>
      <c r="K51" s="6">
        <v>17</v>
      </c>
      <c r="L51" s="6">
        <v>104</v>
      </c>
    </row>
    <row r="52" spans="1:12" s="7" customFormat="1" ht="11.25" x14ac:dyDescent="0.2">
      <c r="A52" s="21" t="s">
        <v>265</v>
      </c>
      <c r="B52" s="6">
        <f t="shared" si="6"/>
        <v>97</v>
      </c>
      <c r="C52" s="6">
        <v>0</v>
      </c>
      <c r="D52" s="6">
        <v>1</v>
      </c>
      <c r="E52" s="6">
        <v>8</v>
      </c>
      <c r="F52" s="6">
        <v>10</v>
      </c>
      <c r="G52" s="6">
        <v>0</v>
      </c>
      <c r="H52" s="6">
        <v>0</v>
      </c>
      <c r="I52" s="6">
        <v>2</v>
      </c>
      <c r="J52" s="6">
        <v>0</v>
      </c>
      <c r="K52" s="6">
        <v>8</v>
      </c>
      <c r="L52" s="6">
        <v>68</v>
      </c>
    </row>
    <row r="53" spans="1:12" s="7" customFormat="1" ht="11.25" x14ac:dyDescent="0.2">
      <c r="A53" s="21" t="s">
        <v>266</v>
      </c>
      <c r="B53" s="6">
        <f t="shared" si="6"/>
        <v>29</v>
      </c>
      <c r="C53" s="6">
        <v>0</v>
      </c>
      <c r="D53" s="6">
        <v>2</v>
      </c>
      <c r="E53" s="6">
        <v>4</v>
      </c>
      <c r="F53" s="6">
        <v>1</v>
      </c>
      <c r="G53" s="6">
        <v>0</v>
      </c>
      <c r="H53" s="6">
        <v>0</v>
      </c>
      <c r="I53" s="6">
        <v>0</v>
      </c>
      <c r="J53" s="6">
        <v>0</v>
      </c>
      <c r="K53" s="6">
        <v>1</v>
      </c>
      <c r="L53" s="6">
        <v>21</v>
      </c>
    </row>
    <row r="54" spans="1:12" s="7" customFormat="1" ht="11.25" x14ac:dyDescent="0.2">
      <c r="A54" s="21" t="s">
        <v>267</v>
      </c>
      <c r="B54" s="6">
        <f t="shared" si="6"/>
        <v>537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537</v>
      </c>
      <c r="I54" s="6">
        <v>0</v>
      </c>
      <c r="J54" s="6">
        <v>0</v>
      </c>
      <c r="K54" s="6">
        <v>0</v>
      </c>
      <c r="L54" s="6">
        <v>0</v>
      </c>
    </row>
    <row r="55" spans="1:12" s="7" customFormat="1" ht="11.25" x14ac:dyDescent="0.2">
      <c r="A55" s="21" t="s">
        <v>268</v>
      </c>
      <c r="B55" s="6">
        <f t="shared" si="6"/>
        <v>11</v>
      </c>
      <c r="C55" s="6">
        <v>0</v>
      </c>
      <c r="D55" s="6">
        <v>1</v>
      </c>
      <c r="E55" s="6">
        <v>3</v>
      </c>
      <c r="F55" s="6">
        <v>1</v>
      </c>
      <c r="G55" s="6">
        <v>0</v>
      </c>
      <c r="H55" s="6">
        <v>0</v>
      </c>
      <c r="I55" s="6">
        <v>0</v>
      </c>
      <c r="J55" s="6">
        <v>0</v>
      </c>
      <c r="K55" s="6">
        <v>4</v>
      </c>
      <c r="L55" s="6">
        <v>2</v>
      </c>
    </row>
    <row r="56" spans="1:12" s="7" customFormat="1" ht="11.25" x14ac:dyDescent="0.2">
      <c r="A56" s="21" t="s">
        <v>269</v>
      </c>
      <c r="B56" s="6">
        <f t="shared" si="6"/>
        <v>12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12</v>
      </c>
      <c r="K56" s="6">
        <v>0</v>
      </c>
      <c r="L56" s="6">
        <v>0</v>
      </c>
    </row>
    <row r="57" spans="1:12" s="7" customFormat="1" ht="11.25" x14ac:dyDescent="0.2">
      <c r="A57" s="21" t="s">
        <v>270</v>
      </c>
      <c r="B57" s="6">
        <f t="shared" si="6"/>
        <v>66</v>
      </c>
      <c r="C57" s="6">
        <v>0</v>
      </c>
      <c r="D57" s="6">
        <v>2</v>
      </c>
      <c r="E57" s="6">
        <v>18</v>
      </c>
      <c r="F57" s="6">
        <v>2</v>
      </c>
      <c r="G57" s="6">
        <v>0</v>
      </c>
      <c r="H57" s="6">
        <v>0</v>
      </c>
      <c r="I57" s="6">
        <v>2</v>
      </c>
      <c r="J57" s="6">
        <v>0</v>
      </c>
      <c r="K57" s="6">
        <v>22</v>
      </c>
      <c r="L57" s="6">
        <v>20</v>
      </c>
    </row>
    <row r="58" spans="1:12" s="7" customFormat="1" ht="11.25" x14ac:dyDescent="0.2">
      <c r="A58" s="21" t="s">
        <v>271</v>
      </c>
      <c r="B58" s="6">
        <f t="shared" si="6"/>
        <v>42</v>
      </c>
      <c r="C58" s="6">
        <v>0</v>
      </c>
      <c r="D58" s="6">
        <v>2</v>
      </c>
      <c r="E58" s="6">
        <v>33</v>
      </c>
      <c r="F58" s="6">
        <v>4</v>
      </c>
      <c r="G58" s="6">
        <v>1</v>
      </c>
      <c r="H58" s="6">
        <v>0</v>
      </c>
      <c r="I58" s="6">
        <v>2</v>
      </c>
      <c r="J58" s="6">
        <v>0</v>
      </c>
      <c r="K58" s="6">
        <v>0</v>
      </c>
      <c r="L58" s="6">
        <v>0</v>
      </c>
    </row>
    <row r="59" spans="1:12" s="2" customFormat="1" ht="11.25" x14ac:dyDescent="0.2">
      <c r="A59" s="80" t="s">
        <v>254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</row>
    <row r="60" spans="1:12" s="2" customFormat="1" ht="11.25" x14ac:dyDescent="0.2">
      <c r="A60" s="81" t="s">
        <v>259</v>
      </c>
      <c r="B60" s="79" t="s">
        <v>196</v>
      </c>
      <c r="C60" s="80" t="s">
        <v>260</v>
      </c>
      <c r="D60" s="80"/>
      <c r="E60" s="80"/>
      <c r="F60" s="80"/>
      <c r="G60" s="80"/>
      <c r="H60" s="80"/>
      <c r="I60" s="80"/>
      <c r="J60" s="80"/>
      <c r="K60" s="80"/>
      <c r="L60" s="80"/>
    </row>
    <row r="61" spans="1:12" s="2" customFormat="1" ht="11.25" x14ac:dyDescent="0.2">
      <c r="A61" s="81"/>
      <c r="B61" s="79"/>
      <c r="C61" s="4">
        <v>1</v>
      </c>
      <c r="D61" s="4">
        <v>2</v>
      </c>
      <c r="E61" s="4">
        <v>3</v>
      </c>
      <c r="F61" s="4">
        <v>4</v>
      </c>
      <c r="G61" s="4">
        <v>5</v>
      </c>
      <c r="H61" s="4">
        <v>6</v>
      </c>
      <c r="I61" s="4">
        <v>7</v>
      </c>
      <c r="J61" s="4">
        <v>8</v>
      </c>
      <c r="K61" s="4">
        <v>9</v>
      </c>
      <c r="L61" s="4">
        <v>0</v>
      </c>
    </row>
    <row r="62" spans="1:12" s="7" customFormat="1" ht="11.25" x14ac:dyDescent="0.2">
      <c r="A62" s="49" t="s">
        <v>205</v>
      </c>
      <c r="B62" s="6">
        <f t="shared" ref="B62:B72" si="8">SUM(C62:L62)</f>
        <v>1418</v>
      </c>
      <c r="C62" s="6">
        <f t="shared" ref="C62:L62" si="9">SUM(C63:C72)</f>
        <v>39</v>
      </c>
      <c r="D62" s="6">
        <f t="shared" si="9"/>
        <v>17</v>
      </c>
      <c r="E62" s="6">
        <f t="shared" si="9"/>
        <v>100</v>
      </c>
      <c r="F62" s="6">
        <f t="shared" si="9"/>
        <v>93</v>
      </c>
      <c r="G62" s="6">
        <f t="shared" si="9"/>
        <v>0</v>
      </c>
      <c r="H62" s="6">
        <f t="shared" si="9"/>
        <v>725</v>
      </c>
      <c r="I62" s="6">
        <f t="shared" si="9"/>
        <v>16</v>
      </c>
      <c r="J62" s="6">
        <f t="shared" si="9"/>
        <v>14</v>
      </c>
      <c r="K62" s="6">
        <f t="shared" si="9"/>
        <v>93</v>
      </c>
      <c r="L62" s="6">
        <f t="shared" si="9"/>
        <v>321</v>
      </c>
    </row>
    <row r="63" spans="1:12" s="7" customFormat="1" ht="11.25" x14ac:dyDescent="0.2">
      <c r="A63" s="21" t="s">
        <v>262</v>
      </c>
      <c r="B63" s="6">
        <f t="shared" si="8"/>
        <v>39</v>
      </c>
      <c r="C63" s="6">
        <v>39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</row>
    <row r="64" spans="1:12" s="7" customFormat="1" ht="11.25" x14ac:dyDescent="0.2">
      <c r="A64" s="21" t="s">
        <v>263</v>
      </c>
      <c r="B64" s="6">
        <f t="shared" si="8"/>
        <v>185</v>
      </c>
      <c r="C64" s="6">
        <v>0</v>
      </c>
      <c r="D64" s="6">
        <v>7</v>
      </c>
      <c r="E64" s="6">
        <v>20</v>
      </c>
      <c r="F64" s="6">
        <v>11</v>
      </c>
      <c r="G64" s="6">
        <v>0</v>
      </c>
      <c r="H64" s="6">
        <v>0</v>
      </c>
      <c r="I64" s="6">
        <v>2</v>
      </c>
      <c r="J64" s="6">
        <v>0</v>
      </c>
      <c r="K64" s="6">
        <v>15</v>
      </c>
      <c r="L64" s="6">
        <v>130</v>
      </c>
    </row>
    <row r="65" spans="1:12" s="7" customFormat="1" ht="11.25" x14ac:dyDescent="0.2">
      <c r="A65" s="21" t="s">
        <v>264</v>
      </c>
      <c r="B65" s="6">
        <f t="shared" si="8"/>
        <v>179</v>
      </c>
      <c r="C65" s="6">
        <v>0</v>
      </c>
      <c r="D65" s="6">
        <v>2</v>
      </c>
      <c r="E65" s="6">
        <v>23</v>
      </c>
      <c r="F65" s="6">
        <v>9</v>
      </c>
      <c r="G65" s="6">
        <v>0</v>
      </c>
      <c r="H65" s="6">
        <v>0</v>
      </c>
      <c r="I65" s="6">
        <v>5</v>
      </c>
      <c r="J65" s="6">
        <v>0</v>
      </c>
      <c r="K65" s="6">
        <v>14</v>
      </c>
      <c r="L65" s="6">
        <v>126</v>
      </c>
    </row>
    <row r="66" spans="1:12" s="7" customFormat="1" ht="11.25" x14ac:dyDescent="0.2">
      <c r="A66" s="21" t="s">
        <v>265</v>
      </c>
      <c r="B66" s="6">
        <f t="shared" si="8"/>
        <v>127</v>
      </c>
      <c r="C66" s="6">
        <v>0</v>
      </c>
      <c r="D66" s="6">
        <v>1</v>
      </c>
      <c r="E66" s="6">
        <v>9</v>
      </c>
      <c r="F66" s="6">
        <v>58</v>
      </c>
      <c r="G66" s="6">
        <v>0</v>
      </c>
      <c r="H66" s="6">
        <v>0</v>
      </c>
      <c r="I66" s="6">
        <v>2</v>
      </c>
      <c r="J66" s="6">
        <v>0</v>
      </c>
      <c r="K66" s="6">
        <v>11</v>
      </c>
      <c r="L66" s="6">
        <v>46</v>
      </c>
    </row>
    <row r="67" spans="1:12" s="7" customFormat="1" ht="11.25" x14ac:dyDescent="0.2">
      <c r="A67" s="21" t="s">
        <v>266</v>
      </c>
      <c r="B67" s="6">
        <f t="shared" si="8"/>
        <v>15</v>
      </c>
      <c r="C67" s="6">
        <v>0</v>
      </c>
      <c r="D67" s="6">
        <v>0</v>
      </c>
      <c r="E67" s="6">
        <v>5</v>
      </c>
      <c r="F67" s="6">
        <v>0</v>
      </c>
      <c r="G67" s="6">
        <v>0</v>
      </c>
      <c r="H67" s="6">
        <v>0</v>
      </c>
      <c r="I67" s="6">
        <v>1</v>
      </c>
      <c r="J67" s="6">
        <v>0</v>
      </c>
      <c r="K67" s="6">
        <v>3</v>
      </c>
      <c r="L67" s="6">
        <v>6</v>
      </c>
    </row>
    <row r="68" spans="1:12" s="7" customFormat="1" ht="11.25" x14ac:dyDescent="0.2">
      <c r="A68" s="21" t="s">
        <v>267</v>
      </c>
      <c r="B68" s="6">
        <f t="shared" si="8"/>
        <v>725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725</v>
      </c>
      <c r="I68" s="6">
        <v>0</v>
      </c>
      <c r="J68" s="6">
        <v>0</v>
      </c>
      <c r="K68" s="6">
        <v>0</v>
      </c>
      <c r="L68" s="6">
        <v>0</v>
      </c>
    </row>
    <row r="69" spans="1:12" s="7" customFormat="1" ht="11.25" x14ac:dyDescent="0.2">
      <c r="A69" s="21" t="s">
        <v>268</v>
      </c>
      <c r="B69" s="6">
        <f t="shared" si="8"/>
        <v>5</v>
      </c>
      <c r="C69" s="6">
        <v>0</v>
      </c>
      <c r="D69" s="6">
        <v>0</v>
      </c>
      <c r="E69" s="6">
        <v>1</v>
      </c>
      <c r="F69" s="6">
        <v>0</v>
      </c>
      <c r="G69" s="6">
        <v>0</v>
      </c>
      <c r="H69" s="6">
        <v>0</v>
      </c>
      <c r="I69" s="6">
        <v>4</v>
      </c>
      <c r="J69" s="6">
        <v>0</v>
      </c>
      <c r="K69" s="6">
        <v>0</v>
      </c>
      <c r="L69" s="6">
        <v>0</v>
      </c>
    </row>
    <row r="70" spans="1:12" s="7" customFormat="1" ht="11.25" x14ac:dyDescent="0.2">
      <c r="A70" s="21" t="s">
        <v>269</v>
      </c>
      <c r="B70" s="6">
        <f t="shared" si="8"/>
        <v>14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14</v>
      </c>
      <c r="K70" s="6">
        <v>0</v>
      </c>
      <c r="L70" s="6">
        <v>0</v>
      </c>
    </row>
    <row r="71" spans="1:12" s="7" customFormat="1" ht="11.25" x14ac:dyDescent="0.2">
      <c r="A71" s="21" t="s">
        <v>270</v>
      </c>
      <c r="B71" s="6">
        <f t="shared" si="8"/>
        <v>72</v>
      </c>
      <c r="C71" s="6">
        <v>0</v>
      </c>
      <c r="D71" s="6">
        <v>1</v>
      </c>
      <c r="E71" s="6">
        <v>4</v>
      </c>
      <c r="F71" s="6">
        <v>4</v>
      </c>
      <c r="G71" s="6">
        <v>0</v>
      </c>
      <c r="H71" s="6">
        <v>0</v>
      </c>
      <c r="I71" s="6">
        <v>0</v>
      </c>
      <c r="J71" s="6">
        <v>0</v>
      </c>
      <c r="K71" s="6">
        <v>50</v>
      </c>
      <c r="L71" s="6">
        <v>13</v>
      </c>
    </row>
    <row r="72" spans="1:12" s="7" customFormat="1" ht="11.25" x14ac:dyDescent="0.2">
      <c r="A72" s="21" t="s">
        <v>271</v>
      </c>
      <c r="B72" s="6">
        <f t="shared" si="8"/>
        <v>57</v>
      </c>
      <c r="C72" s="6">
        <v>0</v>
      </c>
      <c r="D72" s="6">
        <v>6</v>
      </c>
      <c r="E72" s="6">
        <v>38</v>
      </c>
      <c r="F72" s="6">
        <v>11</v>
      </c>
      <c r="G72" s="6">
        <v>0</v>
      </c>
      <c r="H72" s="6">
        <v>0</v>
      </c>
      <c r="I72" s="6">
        <v>2</v>
      </c>
      <c r="J72" s="6">
        <v>0</v>
      </c>
      <c r="K72" s="6">
        <v>0</v>
      </c>
      <c r="L72" s="6">
        <v>0</v>
      </c>
    </row>
    <row r="73" spans="1:12" s="2" customFormat="1" ht="11.25" x14ac:dyDescent="0.2">
      <c r="A73" s="80" t="s">
        <v>255</v>
      </c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</row>
    <row r="74" spans="1:12" s="2" customFormat="1" ht="11.25" x14ac:dyDescent="0.2">
      <c r="A74" s="81" t="s">
        <v>259</v>
      </c>
      <c r="B74" s="79" t="s">
        <v>196</v>
      </c>
      <c r="C74" s="80" t="s">
        <v>260</v>
      </c>
      <c r="D74" s="80"/>
      <c r="E74" s="80"/>
      <c r="F74" s="80"/>
      <c r="G74" s="80"/>
      <c r="H74" s="80"/>
      <c r="I74" s="80"/>
      <c r="J74" s="80"/>
      <c r="K74" s="80"/>
      <c r="L74" s="80"/>
    </row>
    <row r="75" spans="1:12" s="2" customFormat="1" ht="11.25" x14ac:dyDescent="0.2">
      <c r="A75" s="81"/>
      <c r="B75" s="79"/>
      <c r="C75" s="4">
        <v>1</v>
      </c>
      <c r="D75" s="4">
        <v>2</v>
      </c>
      <c r="E75" s="4">
        <v>3</v>
      </c>
      <c r="F75" s="4">
        <v>4</v>
      </c>
      <c r="G75" s="4">
        <v>5</v>
      </c>
      <c r="H75" s="4">
        <v>6</v>
      </c>
      <c r="I75" s="4">
        <v>7</v>
      </c>
      <c r="J75" s="4">
        <v>8</v>
      </c>
      <c r="K75" s="4">
        <v>9</v>
      </c>
      <c r="L75" s="4">
        <v>0</v>
      </c>
    </row>
    <row r="76" spans="1:12" s="7" customFormat="1" ht="11.25" x14ac:dyDescent="0.2">
      <c r="A76" s="49" t="s">
        <v>205</v>
      </c>
      <c r="B76" s="6">
        <f t="shared" ref="B76:B86" si="10">SUM(C76:L76)</f>
        <v>1065</v>
      </c>
      <c r="C76" s="6">
        <f t="shared" ref="C76:L76" si="11">SUM(C77:C86)</f>
        <v>25</v>
      </c>
      <c r="D76" s="6">
        <f t="shared" si="11"/>
        <v>11</v>
      </c>
      <c r="E76" s="6">
        <f t="shared" si="11"/>
        <v>34</v>
      </c>
      <c r="F76" s="6">
        <f t="shared" si="11"/>
        <v>21</v>
      </c>
      <c r="G76" s="6">
        <f t="shared" si="11"/>
        <v>2</v>
      </c>
      <c r="H76" s="6">
        <f t="shared" si="11"/>
        <v>621</v>
      </c>
      <c r="I76" s="6">
        <f t="shared" si="11"/>
        <v>2</v>
      </c>
      <c r="J76" s="6">
        <f t="shared" si="11"/>
        <v>4</v>
      </c>
      <c r="K76" s="6">
        <f t="shared" si="11"/>
        <v>112</v>
      </c>
      <c r="L76" s="6">
        <f t="shared" si="11"/>
        <v>233</v>
      </c>
    </row>
    <row r="77" spans="1:12" s="7" customFormat="1" ht="11.25" x14ac:dyDescent="0.2">
      <c r="A77" s="21" t="s">
        <v>262</v>
      </c>
      <c r="B77" s="6">
        <f t="shared" si="10"/>
        <v>25</v>
      </c>
      <c r="C77" s="6">
        <v>25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</row>
    <row r="78" spans="1:12" s="7" customFormat="1" ht="11.25" x14ac:dyDescent="0.2">
      <c r="A78" s="21" t="s">
        <v>263</v>
      </c>
      <c r="B78" s="6">
        <f t="shared" si="10"/>
        <v>115</v>
      </c>
      <c r="C78" s="6">
        <v>0</v>
      </c>
      <c r="D78" s="6">
        <v>4</v>
      </c>
      <c r="E78" s="6">
        <v>5</v>
      </c>
      <c r="F78" s="6">
        <v>2</v>
      </c>
      <c r="G78" s="6">
        <v>1</v>
      </c>
      <c r="H78" s="6">
        <v>0</v>
      </c>
      <c r="I78" s="6">
        <v>0</v>
      </c>
      <c r="J78" s="6">
        <v>0</v>
      </c>
      <c r="K78" s="6">
        <v>6</v>
      </c>
      <c r="L78" s="6">
        <v>97</v>
      </c>
    </row>
    <row r="79" spans="1:12" s="7" customFormat="1" ht="11.25" x14ac:dyDescent="0.2">
      <c r="A79" s="21" t="s">
        <v>264</v>
      </c>
      <c r="B79" s="6">
        <f t="shared" si="10"/>
        <v>70</v>
      </c>
      <c r="C79" s="6">
        <v>0</v>
      </c>
      <c r="D79" s="6">
        <v>0</v>
      </c>
      <c r="E79" s="6">
        <v>8</v>
      </c>
      <c r="F79" s="6">
        <v>3</v>
      </c>
      <c r="G79" s="6">
        <v>0</v>
      </c>
      <c r="H79" s="6">
        <v>0</v>
      </c>
      <c r="I79" s="6">
        <v>1</v>
      </c>
      <c r="J79" s="6">
        <v>0</v>
      </c>
      <c r="K79" s="6">
        <v>10</v>
      </c>
      <c r="L79" s="6">
        <v>48</v>
      </c>
    </row>
    <row r="80" spans="1:12" s="7" customFormat="1" ht="11.25" x14ac:dyDescent="0.2">
      <c r="A80" s="21" t="s">
        <v>265</v>
      </c>
      <c r="B80" s="6">
        <f t="shared" si="10"/>
        <v>95</v>
      </c>
      <c r="C80" s="6">
        <v>0</v>
      </c>
      <c r="D80" s="6">
        <v>0</v>
      </c>
      <c r="E80" s="6">
        <v>5</v>
      </c>
      <c r="F80" s="6">
        <v>9</v>
      </c>
      <c r="G80" s="6">
        <v>0</v>
      </c>
      <c r="H80" s="6">
        <v>0</v>
      </c>
      <c r="I80" s="6">
        <v>0</v>
      </c>
      <c r="J80" s="6">
        <v>0</v>
      </c>
      <c r="K80" s="6">
        <v>13</v>
      </c>
      <c r="L80" s="6">
        <v>68</v>
      </c>
    </row>
    <row r="81" spans="1:12" s="7" customFormat="1" ht="11.25" x14ac:dyDescent="0.2">
      <c r="A81" s="21" t="s">
        <v>266</v>
      </c>
      <c r="B81" s="6">
        <f t="shared" si="10"/>
        <v>18</v>
      </c>
      <c r="C81" s="6">
        <v>0</v>
      </c>
      <c r="D81" s="6">
        <v>1</v>
      </c>
      <c r="E81" s="6">
        <v>3</v>
      </c>
      <c r="F81" s="6">
        <v>0</v>
      </c>
      <c r="G81" s="6">
        <v>1</v>
      </c>
      <c r="H81" s="6">
        <v>0</v>
      </c>
      <c r="I81" s="6">
        <v>0</v>
      </c>
      <c r="J81" s="6">
        <v>0</v>
      </c>
      <c r="K81" s="6">
        <v>2</v>
      </c>
      <c r="L81" s="6">
        <v>11</v>
      </c>
    </row>
    <row r="82" spans="1:12" s="7" customFormat="1" ht="11.25" x14ac:dyDescent="0.2">
      <c r="A82" s="21" t="s">
        <v>267</v>
      </c>
      <c r="B82" s="6">
        <f t="shared" si="10"/>
        <v>621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621</v>
      </c>
      <c r="I82" s="6">
        <v>0</v>
      </c>
      <c r="J82" s="6">
        <v>0</v>
      </c>
      <c r="K82" s="6">
        <v>0</v>
      </c>
      <c r="L82" s="6">
        <v>0</v>
      </c>
    </row>
    <row r="83" spans="1:12" s="7" customFormat="1" ht="11.25" x14ac:dyDescent="0.2">
      <c r="A83" s="21" t="s">
        <v>268</v>
      </c>
      <c r="B83" s="6">
        <f t="shared" si="10"/>
        <v>2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2</v>
      </c>
    </row>
    <row r="84" spans="1:12" s="7" customFormat="1" ht="11.25" x14ac:dyDescent="0.2">
      <c r="A84" s="21" t="s">
        <v>269</v>
      </c>
      <c r="B84" s="6">
        <f t="shared" si="10"/>
        <v>4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4</v>
      </c>
      <c r="K84" s="6">
        <v>0</v>
      </c>
      <c r="L84" s="6">
        <v>0</v>
      </c>
    </row>
    <row r="85" spans="1:12" s="7" customFormat="1" ht="11.25" x14ac:dyDescent="0.2">
      <c r="A85" s="21" t="s">
        <v>270</v>
      </c>
      <c r="B85" s="6">
        <f t="shared" si="10"/>
        <v>98</v>
      </c>
      <c r="C85" s="6">
        <v>0</v>
      </c>
      <c r="D85" s="6">
        <v>4</v>
      </c>
      <c r="E85" s="6">
        <v>5</v>
      </c>
      <c r="F85" s="6">
        <v>1</v>
      </c>
      <c r="G85" s="6">
        <v>0</v>
      </c>
      <c r="H85" s="6">
        <v>0</v>
      </c>
      <c r="I85" s="6">
        <v>0</v>
      </c>
      <c r="J85" s="6">
        <v>0</v>
      </c>
      <c r="K85" s="6">
        <v>81</v>
      </c>
      <c r="L85" s="6">
        <v>7</v>
      </c>
    </row>
    <row r="86" spans="1:12" s="7" customFormat="1" ht="11.25" x14ac:dyDescent="0.2">
      <c r="A86" s="21" t="s">
        <v>271</v>
      </c>
      <c r="B86" s="6">
        <f t="shared" si="10"/>
        <v>17</v>
      </c>
      <c r="C86" s="6">
        <v>0</v>
      </c>
      <c r="D86" s="6">
        <v>2</v>
      </c>
      <c r="E86" s="6">
        <v>8</v>
      </c>
      <c r="F86" s="6">
        <v>6</v>
      </c>
      <c r="G86" s="6">
        <v>0</v>
      </c>
      <c r="H86" s="6">
        <v>0</v>
      </c>
      <c r="I86" s="6">
        <v>1</v>
      </c>
      <c r="J86" s="6">
        <v>0</v>
      </c>
      <c r="K86" s="6">
        <v>0</v>
      </c>
      <c r="L86" s="6">
        <v>0</v>
      </c>
    </row>
    <row r="87" spans="1:12" s="2" customFormat="1" ht="11.25" x14ac:dyDescent="0.2">
      <c r="A87" s="80" t="s">
        <v>256</v>
      </c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</row>
    <row r="88" spans="1:12" s="2" customFormat="1" ht="11.25" x14ac:dyDescent="0.2">
      <c r="A88" s="81" t="s">
        <v>259</v>
      </c>
      <c r="B88" s="79" t="s">
        <v>196</v>
      </c>
      <c r="C88" s="80" t="s">
        <v>260</v>
      </c>
      <c r="D88" s="80"/>
      <c r="E88" s="80"/>
      <c r="F88" s="80"/>
      <c r="G88" s="80"/>
      <c r="H88" s="80"/>
      <c r="I88" s="80"/>
      <c r="J88" s="80"/>
      <c r="K88" s="80"/>
      <c r="L88" s="80"/>
    </row>
    <row r="89" spans="1:12" s="2" customFormat="1" ht="11.25" x14ac:dyDescent="0.2">
      <c r="A89" s="81"/>
      <c r="B89" s="79"/>
      <c r="C89" s="4">
        <v>1</v>
      </c>
      <c r="D89" s="4">
        <v>2</v>
      </c>
      <c r="E89" s="4">
        <v>3</v>
      </c>
      <c r="F89" s="4">
        <v>4</v>
      </c>
      <c r="G89" s="4">
        <v>5</v>
      </c>
      <c r="H89" s="4">
        <v>6</v>
      </c>
      <c r="I89" s="4">
        <v>7</v>
      </c>
      <c r="J89" s="4">
        <v>8</v>
      </c>
      <c r="K89" s="4">
        <v>9</v>
      </c>
      <c r="L89" s="4">
        <v>0</v>
      </c>
    </row>
    <row r="90" spans="1:12" s="7" customFormat="1" ht="11.25" x14ac:dyDescent="0.2">
      <c r="A90" s="49" t="s">
        <v>205</v>
      </c>
      <c r="B90" s="6">
        <f t="shared" ref="B90:B100" si="12">SUM(C90:L90)</f>
        <v>1508</v>
      </c>
      <c r="C90" s="6">
        <f t="shared" ref="C90:L90" si="13">SUM(C91:C100)</f>
        <v>30</v>
      </c>
      <c r="D90" s="6">
        <f t="shared" si="13"/>
        <v>16</v>
      </c>
      <c r="E90" s="6">
        <f t="shared" si="13"/>
        <v>87</v>
      </c>
      <c r="F90" s="6">
        <f t="shared" si="13"/>
        <v>65</v>
      </c>
      <c r="G90" s="6">
        <f t="shared" si="13"/>
        <v>0</v>
      </c>
      <c r="H90" s="6">
        <f t="shared" si="13"/>
        <v>815</v>
      </c>
      <c r="I90" s="6">
        <f t="shared" si="13"/>
        <v>5</v>
      </c>
      <c r="J90" s="6">
        <f t="shared" si="13"/>
        <v>12</v>
      </c>
      <c r="K90" s="6">
        <f t="shared" si="13"/>
        <v>75</v>
      </c>
      <c r="L90" s="6">
        <f t="shared" si="13"/>
        <v>403</v>
      </c>
    </row>
    <row r="91" spans="1:12" s="7" customFormat="1" ht="11.25" x14ac:dyDescent="0.2">
      <c r="A91" s="21" t="s">
        <v>262</v>
      </c>
      <c r="B91" s="6">
        <f t="shared" si="12"/>
        <v>30</v>
      </c>
      <c r="C91" s="6">
        <v>30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</row>
    <row r="92" spans="1:12" s="7" customFormat="1" ht="11.25" x14ac:dyDescent="0.2">
      <c r="A92" s="21" t="s">
        <v>263</v>
      </c>
      <c r="B92" s="6">
        <f t="shared" si="12"/>
        <v>188</v>
      </c>
      <c r="C92" s="6">
        <v>0</v>
      </c>
      <c r="D92" s="6">
        <v>5</v>
      </c>
      <c r="E92" s="6">
        <v>21</v>
      </c>
      <c r="F92" s="6">
        <v>4</v>
      </c>
      <c r="G92" s="6">
        <v>0</v>
      </c>
      <c r="H92" s="6">
        <v>0</v>
      </c>
      <c r="I92" s="6">
        <v>0</v>
      </c>
      <c r="J92" s="6">
        <v>0</v>
      </c>
      <c r="K92" s="6">
        <v>13</v>
      </c>
      <c r="L92" s="6">
        <v>145</v>
      </c>
    </row>
    <row r="93" spans="1:12" s="7" customFormat="1" ht="11.25" x14ac:dyDescent="0.2">
      <c r="A93" s="21" t="s">
        <v>264</v>
      </c>
      <c r="B93" s="6">
        <f t="shared" si="12"/>
        <v>169</v>
      </c>
      <c r="C93" s="6">
        <v>0</v>
      </c>
      <c r="D93" s="6">
        <v>4</v>
      </c>
      <c r="E93" s="6">
        <v>22</v>
      </c>
      <c r="F93" s="6">
        <v>7</v>
      </c>
      <c r="G93" s="6">
        <v>0</v>
      </c>
      <c r="H93" s="6">
        <v>0</v>
      </c>
      <c r="I93" s="6">
        <v>0</v>
      </c>
      <c r="J93" s="6">
        <v>0</v>
      </c>
      <c r="K93" s="6">
        <v>3</v>
      </c>
      <c r="L93" s="6">
        <v>133</v>
      </c>
    </row>
    <row r="94" spans="1:12" s="7" customFormat="1" ht="11.25" x14ac:dyDescent="0.2">
      <c r="A94" s="21" t="s">
        <v>265</v>
      </c>
      <c r="B94" s="6">
        <f t="shared" si="12"/>
        <v>148</v>
      </c>
      <c r="C94" s="6">
        <v>0</v>
      </c>
      <c r="D94" s="6">
        <v>0</v>
      </c>
      <c r="E94" s="6">
        <v>6</v>
      </c>
      <c r="F94" s="6">
        <v>41</v>
      </c>
      <c r="G94" s="6">
        <v>0</v>
      </c>
      <c r="H94" s="6">
        <v>0</v>
      </c>
      <c r="I94" s="6">
        <v>1</v>
      </c>
      <c r="J94" s="6">
        <v>0</v>
      </c>
      <c r="K94" s="6">
        <v>8</v>
      </c>
      <c r="L94" s="6">
        <v>92</v>
      </c>
    </row>
    <row r="95" spans="1:12" s="7" customFormat="1" ht="11.25" x14ac:dyDescent="0.2">
      <c r="A95" s="21" t="s">
        <v>266</v>
      </c>
      <c r="B95" s="6">
        <f t="shared" si="12"/>
        <v>21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1</v>
      </c>
      <c r="J95" s="6">
        <v>0</v>
      </c>
      <c r="K95" s="6">
        <v>2</v>
      </c>
      <c r="L95" s="6">
        <v>18</v>
      </c>
    </row>
    <row r="96" spans="1:12" s="7" customFormat="1" ht="11.25" x14ac:dyDescent="0.2">
      <c r="A96" s="21" t="s">
        <v>267</v>
      </c>
      <c r="B96" s="6">
        <f t="shared" si="12"/>
        <v>815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815</v>
      </c>
      <c r="I96" s="6">
        <v>0</v>
      </c>
      <c r="J96" s="6">
        <v>0</v>
      </c>
      <c r="K96" s="6">
        <v>0</v>
      </c>
      <c r="L96" s="6">
        <v>0</v>
      </c>
    </row>
    <row r="97" spans="1:12" s="7" customFormat="1" ht="11.25" x14ac:dyDescent="0.2">
      <c r="A97" s="21" t="s">
        <v>268</v>
      </c>
      <c r="B97" s="6">
        <f t="shared" si="12"/>
        <v>9</v>
      </c>
      <c r="C97" s="6">
        <v>0</v>
      </c>
      <c r="D97" s="6">
        <v>0</v>
      </c>
      <c r="E97" s="6">
        <v>1</v>
      </c>
      <c r="F97" s="6">
        <v>1</v>
      </c>
      <c r="G97" s="6">
        <v>0</v>
      </c>
      <c r="H97" s="6">
        <v>0</v>
      </c>
      <c r="I97" s="6">
        <v>3</v>
      </c>
      <c r="J97" s="6">
        <v>0</v>
      </c>
      <c r="K97" s="6">
        <v>1</v>
      </c>
      <c r="L97" s="6">
        <v>3</v>
      </c>
    </row>
    <row r="98" spans="1:12" s="7" customFormat="1" ht="11.25" x14ac:dyDescent="0.2">
      <c r="A98" s="21" t="s">
        <v>269</v>
      </c>
      <c r="B98" s="6">
        <f t="shared" si="12"/>
        <v>12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12</v>
      </c>
      <c r="K98" s="6">
        <v>0</v>
      </c>
      <c r="L98" s="6">
        <v>0</v>
      </c>
    </row>
    <row r="99" spans="1:12" s="7" customFormat="1" ht="11.25" x14ac:dyDescent="0.2">
      <c r="A99" s="21" t="s">
        <v>270</v>
      </c>
      <c r="B99" s="6">
        <f t="shared" si="12"/>
        <v>67</v>
      </c>
      <c r="C99" s="6">
        <v>0</v>
      </c>
      <c r="D99" s="6">
        <v>1</v>
      </c>
      <c r="E99" s="6">
        <v>7</v>
      </c>
      <c r="F99" s="6">
        <v>1</v>
      </c>
      <c r="G99" s="6">
        <v>0</v>
      </c>
      <c r="H99" s="6">
        <v>0</v>
      </c>
      <c r="I99" s="6">
        <v>0</v>
      </c>
      <c r="J99" s="6">
        <v>0</v>
      </c>
      <c r="K99" s="6">
        <v>46</v>
      </c>
      <c r="L99" s="6">
        <v>12</v>
      </c>
    </row>
    <row r="100" spans="1:12" s="7" customFormat="1" ht="11.25" x14ac:dyDescent="0.2">
      <c r="A100" s="21" t="s">
        <v>271</v>
      </c>
      <c r="B100" s="6">
        <f t="shared" si="12"/>
        <v>49</v>
      </c>
      <c r="C100" s="6">
        <v>0</v>
      </c>
      <c r="D100" s="6">
        <v>6</v>
      </c>
      <c r="E100" s="6">
        <v>30</v>
      </c>
      <c r="F100" s="6">
        <v>11</v>
      </c>
      <c r="G100" s="6">
        <v>0</v>
      </c>
      <c r="H100" s="6">
        <v>0</v>
      </c>
      <c r="I100" s="6">
        <v>0</v>
      </c>
      <c r="J100" s="6">
        <v>0</v>
      </c>
      <c r="K100" s="6">
        <v>2</v>
      </c>
      <c r="L100" s="6">
        <v>0</v>
      </c>
    </row>
    <row r="101" spans="1:12" s="2" customFormat="1" ht="11.25" x14ac:dyDescent="0.2">
      <c r="A101" s="80" t="s">
        <v>257</v>
      </c>
      <c r="B101" s="80"/>
      <c r="C101" s="80"/>
      <c r="D101" s="80"/>
      <c r="E101" s="80"/>
      <c r="F101" s="80"/>
      <c r="G101" s="80"/>
      <c r="H101" s="80"/>
      <c r="I101" s="80"/>
      <c r="J101" s="80"/>
      <c r="K101" s="80"/>
      <c r="L101" s="80"/>
    </row>
    <row r="102" spans="1:12" s="2" customFormat="1" ht="11.25" x14ac:dyDescent="0.2">
      <c r="A102" s="81" t="s">
        <v>259</v>
      </c>
      <c r="B102" s="79" t="s">
        <v>196</v>
      </c>
      <c r="C102" s="80" t="s">
        <v>260</v>
      </c>
      <c r="D102" s="80"/>
      <c r="E102" s="80"/>
      <c r="F102" s="80"/>
      <c r="G102" s="80"/>
      <c r="H102" s="80"/>
      <c r="I102" s="80"/>
      <c r="J102" s="80"/>
      <c r="K102" s="80"/>
      <c r="L102" s="80"/>
    </row>
    <row r="103" spans="1:12" s="2" customFormat="1" ht="11.25" x14ac:dyDescent="0.2">
      <c r="A103" s="81"/>
      <c r="B103" s="79"/>
      <c r="C103" s="4">
        <v>1</v>
      </c>
      <c r="D103" s="4">
        <v>2</v>
      </c>
      <c r="E103" s="4">
        <v>3</v>
      </c>
      <c r="F103" s="4">
        <v>4</v>
      </c>
      <c r="G103" s="4">
        <v>5</v>
      </c>
      <c r="H103" s="4">
        <v>6</v>
      </c>
      <c r="I103" s="4">
        <v>7</v>
      </c>
      <c r="J103" s="4">
        <v>8</v>
      </c>
      <c r="K103" s="4">
        <v>9</v>
      </c>
      <c r="L103" s="4">
        <v>0</v>
      </c>
    </row>
    <row r="104" spans="1:12" s="7" customFormat="1" ht="11.25" x14ac:dyDescent="0.2">
      <c r="A104" s="49" t="s">
        <v>205</v>
      </c>
      <c r="B104" s="6">
        <f t="shared" ref="B104:B114" si="14">SUM(C104:L104)</f>
        <v>889</v>
      </c>
      <c r="C104" s="6">
        <f t="shared" ref="C104:L104" si="15">SUM(C105:C114)</f>
        <v>35</v>
      </c>
      <c r="D104" s="6">
        <f t="shared" si="15"/>
        <v>9</v>
      </c>
      <c r="E104" s="6">
        <f t="shared" si="15"/>
        <v>42</v>
      </c>
      <c r="F104" s="6">
        <f t="shared" si="15"/>
        <v>57</v>
      </c>
      <c r="G104" s="6">
        <f t="shared" si="15"/>
        <v>0</v>
      </c>
      <c r="H104" s="6">
        <f t="shared" si="15"/>
        <v>479</v>
      </c>
      <c r="I104" s="6">
        <f t="shared" si="15"/>
        <v>2</v>
      </c>
      <c r="J104" s="6">
        <f t="shared" si="15"/>
        <v>3</v>
      </c>
      <c r="K104" s="6">
        <f t="shared" si="15"/>
        <v>60</v>
      </c>
      <c r="L104" s="6">
        <f t="shared" si="15"/>
        <v>202</v>
      </c>
    </row>
    <row r="105" spans="1:12" s="7" customFormat="1" ht="11.25" x14ac:dyDescent="0.2">
      <c r="A105" s="21" t="s">
        <v>262</v>
      </c>
      <c r="B105" s="6">
        <f t="shared" si="14"/>
        <v>35</v>
      </c>
      <c r="C105" s="6">
        <v>35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</row>
    <row r="106" spans="1:12" s="7" customFormat="1" ht="11.25" x14ac:dyDescent="0.2">
      <c r="A106" s="21" t="s">
        <v>263</v>
      </c>
      <c r="B106" s="6">
        <f t="shared" si="14"/>
        <v>96</v>
      </c>
      <c r="C106" s="6">
        <v>0</v>
      </c>
      <c r="D106" s="6">
        <v>2</v>
      </c>
      <c r="E106" s="6">
        <v>8</v>
      </c>
      <c r="F106" s="6">
        <v>8</v>
      </c>
      <c r="G106" s="6">
        <v>0</v>
      </c>
      <c r="H106" s="6">
        <v>0</v>
      </c>
      <c r="I106" s="6">
        <v>1</v>
      </c>
      <c r="J106" s="6">
        <v>0</v>
      </c>
      <c r="K106" s="6">
        <v>15</v>
      </c>
      <c r="L106" s="6">
        <v>62</v>
      </c>
    </row>
    <row r="107" spans="1:12" s="7" customFormat="1" ht="11.25" x14ac:dyDescent="0.2">
      <c r="A107" s="21" t="s">
        <v>264</v>
      </c>
      <c r="B107" s="6">
        <f t="shared" si="14"/>
        <v>88</v>
      </c>
      <c r="C107" s="6">
        <v>0</v>
      </c>
      <c r="D107" s="6">
        <v>1</v>
      </c>
      <c r="E107" s="6">
        <v>7</v>
      </c>
      <c r="F107" s="6">
        <v>11</v>
      </c>
      <c r="G107" s="6">
        <v>0</v>
      </c>
      <c r="H107" s="6">
        <v>0</v>
      </c>
      <c r="I107" s="6">
        <v>0</v>
      </c>
      <c r="J107" s="6">
        <v>0</v>
      </c>
      <c r="K107" s="6">
        <v>14</v>
      </c>
      <c r="L107" s="6">
        <v>55</v>
      </c>
    </row>
    <row r="108" spans="1:12" s="7" customFormat="1" ht="11.25" x14ac:dyDescent="0.2">
      <c r="A108" s="21" t="s">
        <v>265</v>
      </c>
      <c r="B108" s="6">
        <f t="shared" si="14"/>
        <v>111</v>
      </c>
      <c r="C108" s="6">
        <v>0</v>
      </c>
      <c r="D108" s="6">
        <v>0</v>
      </c>
      <c r="E108" s="6">
        <v>5</v>
      </c>
      <c r="F108" s="6">
        <v>25</v>
      </c>
      <c r="G108" s="6">
        <v>0</v>
      </c>
      <c r="H108" s="6">
        <v>0</v>
      </c>
      <c r="I108" s="6">
        <v>0</v>
      </c>
      <c r="J108" s="6">
        <v>0</v>
      </c>
      <c r="K108" s="6">
        <v>18</v>
      </c>
      <c r="L108" s="6">
        <v>63</v>
      </c>
    </row>
    <row r="109" spans="1:12" s="7" customFormat="1" ht="11.25" x14ac:dyDescent="0.2">
      <c r="A109" s="21" t="s">
        <v>266</v>
      </c>
      <c r="B109" s="6">
        <f t="shared" si="14"/>
        <v>26</v>
      </c>
      <c r="C109" s="6">
        <v>0</v>
      </c>
      <c r="D109" s="6">
        <v>2</v>
      </c>
      <c r="E109" s="6">
        <v>2</v>
      </c>
      <c r="F109" s="6">
        <v>2</v>
      </c>
      <c r="G109" s="6">
        <v>0</v>
      </c>
      <c r="H109" s="6">
        <v>0</v>
      </c>
      <c r="I109" s="6">
        <v>0</v>
      </c>
      <c r="J109" s="6">
        <v>0</v>
      </c>
      <c r="K109" s="6">
        <v>3</v>
      </c>
      <c r="L109" s="6">
        <v>17</v>
      </c>
    </row>
    <row r="110" spans="1:12" s="7" customFormat="1" ht="11.25" x14ac:dyDescent="0.2">
      <c r="A110" s="21" t="s">
        <v>267</v>
      </c>
      <c r="B110" s="6">
        <f t="shared" si="14"/>
        <v>479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479</v>
      </c>
      <c r="I110" s="6">
        <v>0</v>
      </c>
      <c r="J110" s="6">
        <v>0</v>
      </c>
      <c r="K110" s="6">
        <v>0</v>
      </c>
      <c r="L110" s="6">
        <v>0</v>
      </c>
    </row>
    <row r="111" spans="1:12" s="7" customFormat="1" ht="11.25" x14ac:dyDescent="0.2">
      <c r="A111" s="21" t="s">
        <v>268</v>
      </c>
      <c r="B111" s="6">
        <f t="shared" si="14"/>
        <v>4</v>
      </c>
      <c r="C111" s="6">
        <v>0</v>
      </c>
      <c r="D111" s="6">
        <v>1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3</v>
      </c>
    </row>
    <row r="112" spans="1:12" s="7" customFormat="1" ht="11.25" x14ac:dyDescent="0.2">
      <c r="A112" s="21" t="s">
        <v>269</v>
      </c>
      <c r="B112" s="6">
        <f t="shared" si="14"/>
        <v>3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3</v>
      </c>
      <c r="K112" s="6">
        <v>0</v>
      </c>
      <c r="L112" s="6">
        <v>0</v>
      </c>
    </row>
    <row r="113" spans="1:12" s="7" customFormat="1" ht="11.25" x14ac:dyDescent="0.2">
      <c r="A113" s="21" t="s">
        <v>270</v>
      </c>
      <c r="B113" s="6">
        <f t="shared" si="14"/>
        <v>19</v>
      </c>
      <c r="C113" s="6">
        <v>0</v>
      </c>
      <c r="D113" s="6">
        <v>1</v>
      </c>
      <c r="E113" s="6">
        <v>4</v>
      </c>
      <c r="F113" s="6">
        <v>3</v>
      </c>
      <c r="G113" s="6">
        <v>0</v>
      </c>
      <c r="H113" s="6">
        <v>0</v>
      </c>
      <c r="I113" s="6">
        <v>0</v>
      </c>
      <c r="J113" s="6">
        <v>0</v>
      </c>
      <c r="K113" s="6">
        <v>9</v>
      </c>
      <c r="L113" s="6">
        <v>2</v>
      </c>
    </row>
    <row r="114" spans="1:12" s="7" customFormat="1" ht="11.25" x14ac:dyDescent="0.2">
      <c r="A114" s="21" t="s">
        <v>271</v>
      </c>
      <c r="B114" s="6">
        <f t="shared" si="14"/>
        <v>28</v>
      </c>
      <c r="C114" s="6">
        <v>0</v>
      </c>
      <c r="D114" s="6">
        <v>2</v>
      </c>
      <c r="E114" s="6">
        <v>16</v>
      </c>
      <c r="F114" s="6">
        <v>8</v>
      </c>
      <c r="G114" s="6">
        <v>0</v>
      </c>
      <c r="H114" s="6">
        <v>0</v>
      </c>
      <c r="I114" s="6">
        <v>1</v>
      </c>
      <c r="J114" s="6">
        <v>0</v>
      </c>
      <c r="K114" s="6">
        <v>1</v>
      </c>
      <c r="L114" s="6">
        <v>0</v>
      </c>
    </row>
    <row r="115" spans="1:12" s="2" customFormat="1" ht="11.25" x14ac:dyDescent="0.2">
      <c r="A115" s="80" t="s">
        <v>258</v>
      </c>
      <c r="B115" s="80"/>
      <c r="C115" s="80"/>
      <c r="D115" s="80"/>
      <c r="E115" s="80"/>
      <c r="F115" s="80"/>
      <c r="G115" s="80"/>
      <c r="H115" s="80"/>
      <c r="I115" s="80"/>
      <c r="J115" s="80"/>
      <c r="K115" s="80"/>
      <c r="L115" s="80"/>
    </row>
    <row r="116" spans="1:12" s="2" customFormat="1" ht="11.25" x14ac:dyDescent="0.2">
      <c r="A116" s="81" t="s">
        <v>259</v>
      </c>
      <c r="B116" s="79" t="s">
        <v>196</v>
      </c>
      <c r="C116" s="80" t="s">
        <v>260</v>
      </c>
      <c r="D116" s="80"/>
      <c r="E116" s="80"/>
      <c r="F116" s="80"/>
      <c r="G116" s="80"/>
      <c r="H116" s="80"/>
      <c r="I116" s="80"/>
      <c r="J116" s="80"/>
      <c r="K116" s="80"/>
      <c r="L116" s="80"/>
    </row>
    <row r="117" spans="1:12" s="2" customFormat="1" ht="11.25" x14ac:dyDescent="0.2">
      <c r="A117" s="81"/>
      <c r="B117" s="79"/>
      <c r="C117" s="4">
        <v>1</v>
      </c>
      <c r="D117" s="4">
        <v>2</v>
      </c>
      <c r="E117" s="4">
        <v>3</v>
      </c>
      <c r="F117" s="4">
        <v>4</v>
      </c>
      <c r="G117" s="4">
        <v>5</v>
      </c>
      <c r="H117" s="4">
        <v>6</v>
      </c>
      <c r="I117" s="4">
        <v>7</v>
      </c>
      <c r="J117" s="4">
        <v>8</v>
      </c>
      <c r="K117" s="4">
        <v>9</v>
      </c>
      <c r="L117" s="4">
        <v>0</v>
      </c>
    </row>
    <row r="118" spans="1:12" s="7" customFormat="1" ht="11.25" x14ac:dyDescent="0.2">
      <c r="A118" s="49" t="s">
        <v>205</v>
      </c>
      <c r="B118" s="6">
        <f t="shared" ref="B118:B128" si="16">SUM(C118:L118)</f>
        <v>1349</v>
      </c>
      <c r="C118" s="6">
        <f t="shared" ref="C118:L118" si="17">SUM(C119:C128)</f>
        <v>26</v>
      </c>
      <c r="D118" s="6">
        <f t="shared" si="17"/>
        <v>8</v>
      </c>
      <c r="E118" s="6">
        <f t="shared" si="17"/>
        <v>81</v>
      </c>
      <c r="F118" s="6">
        <f t="shared" si="17"/>
        <v>53</v>
      </c>
      <c r="G118" s="6">
        <f t="shared" si="17"/>
        <v>0</v>
      </c>
      <c r="H118" s="6">
        <f t="shared" si="17"/>
        <v>708</v>
      </c>
      <c r="I118" s="6">
        <f t="shared" si="17"/>
        <v>10</v>
      </c>
      <c r="J118" s="6">
        <f t="shared" si="17"/>
        <v>13</v>
      </c>
      <c r="K118" s="6">
        <f t="shared" si="17"/>
        <v>171</v>
      </c>
      <c r="L118" s="6">
        <f t="shared" si="17"/>
        <v>279</v>
      </c>
    </row>
    <row r="119" spans="1:12" s="7" customFormat="1" ht="11.25" x14ac:dyDescent="0.2">
      <c r="A119" s="21" t="s">
        <v>262</v>
      </c>
      <c r="B119" s="6">
        <f t="shared" si="16"/>
        <v>26</v>
      </c>
      <c r="C119" s="6">
        <v>26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</row>
    <row r="120" spans="1:12" s="7" customFormat="1" ht="11.25" x14ac:dyDescent="0.2">
      <c r="A120" s="21" t="s">
        <v>263</v>
      </c>
      <c r="B120" s="6">
        <f t="shared" si="16"/>
        <v>157</v>
      </c>
      <c r="C120" s="6">
        <v>0</v>
      </c>
      <c r="D120" s="6">
        <v>1</v>
      </c>
      <c r="E120" s="6">
        <v>16</v>
      </c>
      <c r="F120" s="6">
        <v>7</v>
      </c>
      <c r="G120" s="6">
        <v>0</v>
      </c>
      <c r="H120" s="6">
        <v>0</v>
      </c>
      <c r="I120" s="6">
        <v>1</v>
      </c>
      <c r="J120" s="6">
        <v>0</v>
      </c>
      <c r="K120" s="6">
        <v>28</v>
      </c>
      <c r="L120" s="6">
        <v>104</v>
      </c>
    </row>
    <row r="121" spans="1:12" s="7" customFormat="1" ht="11.25" x14ac:dyDescent="0.2">
      <c r="A121" s="21" t="s">
        <v>264</v>
      </c>
      <c r="B121" s="6">
        <f t="shared" si="16"/>
        <v>131</v>
      </c>
      <c r="C121" s="6">
        <v>0</v>
      </c>
      <c r="D121" s="6">
        <v>2</v>
      </c>
      <c r="E121" s="6">
        <v>14</v>
      </c>
      <c r="F121" s="6">
        <v>3</v>
      </c>
      <c r="G121" s="6">
        <v>0</v>
      </c>
      <c r="H121" s="6">
        <v>0</v>
      </c>
      <c r="I121" s="6">
        <v>1</v>
      </c>
      <c r="J121" s="6">
        <v>0</v>
      </c>
      <c r="K121" s="6">
        <v>39</v>
      </c>
      <c r="L121" s="6">
        <v>72</v>
      </c>
    </row>
    <row r="122" spans="1:12" s="7" customFormat="1" ht="11.25" x14ac:dyDescent="0.2">
      <c r="A122" s="21" t="s">
        <v>265</v>
      </c>
      <c r="B122" s="6">
        <f t="shared" si="16"/>
        <v>144</v>
      </c>
      <c r="C122" s="6">
        <v>0</v>
      </c>
      <c r="D122" s="6">
        <v>1</v>
      </c>
      <c r="E122" s="6">
        <v>11</v>
      </c>
      <c r="F122" s="6">
        <v>23</v>
      </c>
      <c r="G122" s="6">
        <v>0</v>
      </c>
      <c r="H122" s="6">
        <v>0</v>
      </c>
      <c r="I122" s="6">
        <v>3</v>
      </c>
      <c r="J122" s="6">
        <v>0</v>
      </c>
      <c r="K122" s="6">
        <v>33</v>
      </c>
      <c r="L122" s="6">
        <v>73</v>
      </c>
    </row>
    <row r="123" spans="1:12" s="7" customFormat="1" ht="11.25" x14ac:dyDescent="0.2">
      <c r="A123" s="21" t="s">
        <v>266</v>
      </c>
      <c r="B123" s="6">
        <f t="shared" si="16"/>
        <v>27</v>
      </c>
      <c r="C123" s="6">
        <v>0</v>
      </c>
      <c r="D123" s="6">
        <v>0</v>
      </c>
      <c r="E123" s="6">
        <v>5</v>
      </c>
      <c r="F123" s="6">
        <v>1</v>
      </c>
      <c r="G123" s="6">
        <v>0</v>
      </c>
      <c r="H123" s="6">
        <v>0</v>
      </c>
      <c r="I123" s="6">
        <v>1</v>
      </c>
      <c r="J123" s="6">
        <v>0</v>
      </c>
      <c r="K123" s="6">
        <v>7</v>
      </c>
      <c r="L123" s="6">
        <v>13</v>
      </c>
    </row>
    <row r="124" spans="1:12" s="7" customFormat="1" ht="11.25" x14ac:dyDescent="0.2">
      <c r="A124" s="21" t="s">
        <v>267</v>
      </c>
      <c r="B124" s="6">
        <f t="shared" si="16"/>
        <v>708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708</v>
      </c>
      <c r="I124" s="6">
        <v>0</v>
      </c>
      <c r="J124" s="6">
        <v>0</v>
      </c>
      <c r="K124" s="6">
        <v>0</v>
      </c>
      <c r="L124" s="6">
        <v>0</v>
      </c>
    </row>
    <row r="125" spans="1:12" s="7" customFormat="1" ht="11.25" x14ac:dyDescent="0.2">
      <c r="A125" s="21" t="s">
        <v>268</v>
      </c>
      <c r="B125" s="6">
        <f t="shared" si="16"/>
        <v>10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2</v>
      </c>
      <c r="J125" s="6">
        <v>0</v>
      </c>
      <c r="K125" s="6">
        <v>6</v>
      </c>
      <c r="L125" s="6">
        <v>2</v>
      </c>
    </row>
    <row r="126" spans="1:12" s="7" customFormat="1" ht="11.25" x14ac:dyDescent="0.2">
      <c r="A126" s="21" t="s">
        <v>269</v>
      </c>
      <c r="B126" s="6">
        <f t="shared" si="16"/>
        <v>13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13</v>
      </c>
      <c r="K126" s="6">
        <v>0</v>
      </c>
      <c r="L126" s="6">
        <v>0</v>
      </c>
    </row>
    <row r="127" spans="1:12" s="7" customFormat="1" ht="11.25" x14ac:dyDescent="0.2">
      <c r="A127" s="21" t="s">
        <v>270</v>
      </c>
      <c r="B127" s="6">
        <f t="shared" si="16"/>
        <v>78</v>
      </c>
      <c r="C127" s="6">
        <v>0</v>
      </c>
      <c r="D127" s="6">
        <v>0</v>
      </c>
      <c r="E127" s="6">
        <v>8</v>
      </c>
      <c r="F127" s="6">
        <v>4</v>
      </c>
      <c r="G127" s="6">
        <v>0</v>
      </c>
      <c r="H127" s="6">
        <v>0</v>
      </c>
      <c r="I127" s="6">
        <v>2</v>
      </c>
      <c r="J127" s="6">
        <v>0</v>
      </c>
      <c r="K127" s="6">
        <v>49</v>
      </c>
      <c r="L127" s="6">
        <v>15</v>
      </c>
    </row>
    <row r="128" spans="1:12" s="7" customFormat="1" ht="11.25" x14ac:dyDescent="0.2">
      <c r="A128" s="21" t="s">
        <v>271</v>
      </c>
      <c r="B128" s="6">
        <f t="shared" si="16"/>
        <v>55</v>
      </c>
      <c r="C128" s="6">
        <v>0</v>
      </c>
      <c r="D128" s="6">
        <v>4</v>
      </c>
      <c r="E128" s="6">
        <v>27</v>
      </c>
      <c r="F128" s="6">
        <v>15</v>
      </c>
      <c r="G128" s="6">
        <v>0</v>
      </c>
      <c r="H128" s="6">
        <v>0</v>
      </c>
      <c r="I128" s="6">
        <v>0</v>
      </c>
      <c r="J128" s="6">
        <v>0</v>
      </c>
      <c r="K128" s="6">
        <v>9</v>
      </c>
      <c r="L128" s="6">
        <v>0</v>
      </c>
    </row>
    <row r="129" s="2" customFormat="1" ht="11.25" x14ac:dyDescent="0.2"/>
    <row r="130" s="2" customFormat="1" ht="11.25" x14ac:dyDescent="0.2"/>
    <row r="131" s="2" customFormat="1" ht="11.25" x14ac:dyDescent="0.2"/>
    <row r="132" s="2" customFormat="1" ht="11.25" x14ac:dyDescent="0.2"/>
    <row r="133" s="2" customFormat="1" ht="11.25" x14ac:dyDescent="0.2"/>
    <row r="134" s="2" customFormat="1" ht="11.25" x14ac:dyDescent="0.2"/>
    <row r="135" s="2" customFormat="1" ht="11.25" x14ac:dyDescent="0.2"/>
    <row r="136" s="2" customFormat="1" ht="11.25" x14ac:dyDescent="0.2"/>
    <row r="137" s="2" customFormat="1" ht="11.25" x14ac:dyDescent="0.2"/>
    <row r="138" s="2" customFormat="1" ht="11.25" x14ac:dyDescent="0.2"/>
    <row r="139" s="2" customFormat="1" ht="11.25" x14ac:dyDescent="0.2"/>
    <row r="140" s="2" customFormat="1" ht="11.25" x14ac:dyDescent="0.2"/>
    <row r="141" s="2" customFormat="1" ht="11.25" x14ac:dyDescent="0.2"/>
    <row r="142" s="2" customFormat="1" ht="11.25" x14ac:dyDescent="0.2"/>
    <row r="143" s="2" customFormat="1" ht="11.25" x14ac:dyDescent="0.2"/>
    <row r="144" s="2" customFormat="1" ht="11.25" x14ac:dyDescent="0.2"/>
    <row r="145" s="2" customFormat="1" ht="11.25" x14ac:dyDescent="0.2"/>
    <row r="146" s="2" customFormat="1" ht="11.25" x14ac:dyDescent="0.2"/>
    <row r="147" s="2" customFormat="1" ht="11.25" x14ac:dyDescent="0.2"/>
    <row r="148" s="2" customFormat="1" ht="11.25" x14ac:dyDescent="0.2"/>
    <row r="149" s="2" customFormat="1" ht="11.25" x14ac:dyDescent="0.2"/>
    <row r="150" s="2" customFormat="1" ht="11.25" x14ac:dyDescent="0.2"/>
    <row r="151" s="2" customFormat="1" ht="11.25" x14ac:dyDescent="0.2"/>
    <row r="152" s="2" customFormat="1" ht="11.25" x14ac:dyDescent="0.2"/>
    <row r="153" s="2" customFormat="1" ht="11.25" x14ac:dyDescent="0.2"/>
    <row r="154" s="2" customFormat="1" ht="11.25" x14ac:dyDescent="0.2"/>
    <row r="155" s="2" customFormat="1" ht="11.25" x14ac:dyDescent="0.2"/>
    <row r="156" s="2" customFormat="1" ht="11.25" x14ac:dyDescent="0.2"/>
    <row r="157" s="2" customFormat="1" ht="11.25" x14ac:dyDescent="0.2"/>
    <row r="158" s="2" customFormat="1" ht="11.25" x14ac:dyDescent="0.2"/>
    <row r="159" s="2" customFormat="1" ht="11.25" x14ac:dyDescent="0.2"/>
    <row r="160" s="2" customFormat="1" ht="11.25" x14ac:dyDescent="0.2"/>
    <row r="161" s="2" customFormat="1" ht="11.25" x14ac:dyDescent="0.2"/>
    <row r="162" s="2" customFormat="1" ht="11.25" x14ac:dyDescent="0.2"/>
    <row r="163" s="2" customFormat="1" ht="11.25" x14ac:dyDescent="0.2"/>
    <row r="164" s="2" customFormat="1" ht="11.25" x14ac:dyDescent="0.2"/>
    <row r="165" s="2" customFormat="1" ht="11.25" x14ac:dyDescent="0.2"/>
    <row r="166" s="2" customFormat="1" ht="11.25" x14ac:dyDescent="0.2"/>
    <row r="167" s="2" customFormat="1" ht="11.25" x14ac:dyDescent="0.2"/>
    <row r="168" s="2" customFormat="1" ht="11.25" x14ac:dyDescent="0.2"/>
    <row r="169" s="2" customFormat="1" ht="11.25" x14ac:dyDescent="0.2"/>
    <row r="170" s="2" customFormat="1" ht="11.25" x14ac:dyDescent="0.2"/>
    <row r="171" s="2" customFormat="1" ht="11.25" x14ac:dyDescent="0.2"/>
    <row r="172" s="2" customFormat="1" ht="11.25" x14ac:dyDescent="0.2"/>
    <row r="173" s="2" customFormat="1" ht="11.25" x14ac:dyDescent="0.2"/>
    <row r="174" s="2" customFormat="1" ht="11.25" x14ac:dyDescent="0.2"/>
    <row r="175" s="2" customFormat="1" ht="11.25" x14ac:dyDescent="0.2"/>
    <row r="176" s="2" customFormat="1" ht="11.25" x14ac:dyDescent="0.2"/>
    <row r="177" s="2" customFormat="1" ht="11.25" x14ac:dyDescent="0.2"/>
    <row r="178" s="2" customFormat="1" ht="11.25" x14ac:dyDescent="0.2"/>
    <row r="179" s="2" customFormat="1" ht="11.25" x14ac:dyDescent="0.2"/>
    <row r="180" s="2" customFormat="1" ht="11.25" x14ac:dyDescent="0.2"/>
    <row r="181" s="2" customFormat="1" ht="11.25" x14ac:dyDescent="0.2"/>
    <row r="182" s="2" customFormat="1" ht="11.25" x14ac:dyDescent="0.2"/>
    <row r="183" s="2" customFormat="1" ht="11.25" x14ac:dyDescent="0.2"/>
    <row r="184" s="2" customFormat="1" ht="11.25" x14ac:dyDescent="0.2"/>
    <row r="185" s="2" customFormat="1" ht="11.25" x14ac:dyDescent="0.2"/>
    <row r="186" s="2" customFormat="1" ht="11.25" x14ac:dyDescent="0.2"/>
    <row r="187" s="2" customFormat="1" ht="11.25" x14ac:dyDescent="0.2"/>
    <row r="188" s="2" customFormat="1" ht="11.25" x14ac:dyDescent="0.2"/>
    <row r="189" s="2" customFormat="1" ht="11.25" x14ac:dyDescent="0.2"/>
    <row r="190" s="2" customFormat="1" ht="11.25" x14ac:dyDescent="0.2"/>
    <row r="191" s="2" customFormat="1" ht="11.25" x14ac:dyDescent="0.2"/>
    <row r="192" s="2" customFormat="1" ht="11.25" x14ac:dyDescent="0.2"/>
    <row r="193" s="2" customFormat="1" ht="11.25" x14ac:dyDescent="0.2"/>
    <row r="194" s="2" customFormat="1" ht="11.25" x14ac:dyDescent="0.2"/>
    <row r="195" s="2" customFormat="1" ht="11.25" x14ac:dyDescent="0.2"/>
    <row r="196" s="2" customFormat="1" ht="11.25" x14ac:dyDescent="0.2"/>
    <row r="197" s="2" customFormat="1" ht="11.25" x14ac:dyDescent="0.2"/>
    <row r="198" s="2" customFormat="1" ht="11.25" x14ac:dyDescent="0.2"/>
    <row r="199" s="2" customFormat="1" ht="11.25" x14ac:dyDescent="0.2"/>
    <row r="200" s="2" customFormat="1" ht="11.25" x14ac:dyDescent="0.2"/>
    <row r="201" s="2" customFormat="1" ht="11.25" x14ac:dyDescent="0.2"/>
    <row r="202" s="2" customFormat="1" ht="11.25" x14ac:dyDescent="0.2"/>
    <row r="203" s="2" customFormat="1" ht="11.25" x14ac:dyDescent="0.2"/>
    <row r="204" s="2" customFormat="1" ht="11.25" x14ac:dyDescent="0.2"/>
    <row r="205" s="2" customFormat="1" ht="11.25" x14ac:dyDescent="0.2"/>
    <row r="206" s="2" customFormat="1" ht="11.25" x14ac:dyDescent="0.2"/>
    <row r="207" s="2" customFormat="1" ht="11.25" x14ac:dyDescent="0.2"/>
    <row r="208" s="2" customFormat="1" ht="11.25" x14ac:dyDescent="0.2"/>
    <row r="209" s="2" customFormat="1" ht="11.25" x14ac:dyDescent="0.2"/>
    <row r="210" s="2" customFormat="1" ht="11.25" x14ac:dyDescent="0.2"/>
    <row r="211" s="2" customFormat="1" ht="11.25" x14ac:dyDescent="0.2"/>
    <row r="212" s="2" customFormat="1" ht="11.25" x14ac:dyDescent="0.2"/>
    <row r="213" s="2" customFormat="1" ht="11.25" x14ac:dyDescent="0.2"/>
    <row r="214" s="2" customFormat="1" ht="11.25" x14ac:dyDescent="0.2"/>
    <row r="215" s="2" customFormat="1" ht="11.25" x14ac:dyDescent="0.2"/>
    <row r="216" s="2" customFormat="1" ht="11.25" x14ac:dyDescent="0.2"/>
    <row r="217" s="2" customFormat="1" ht="11.25" x14ac:dyDescent="0.2"/>
  </sheetData>
  <mergeCells count="36">
    <mergeCell ref="A18:A19"/>
    <mergeCell ref="B18:B19"/>
    <mergeCell ref="C18:L18"/>
    <mergeCell ref="A3:L3"/>
    <mergeCell ref="A4:A5"/>
    <mergeCell ref="B4:B5"/>
    <mergeCell ref="C4:L4"/>
    <mergeCell ref="A17:L17"/>
    <mergeCell ref="A74:A75"/>
    <mergeCell ref="B74:B75"/>
    <mergeCell ref="C74:L74"/>
    <mergeCell ref="A31:L31"/>
    <mergeCell ref="A32:A33"/>
    <mergeCell ref="B32:B33"/>
    <mergeCell ref="C32:L32"/>
    <mergeCell ref="A45:L45"/>
    <mergeCell ref="A46:A47"/>
    <mergeCell ref="B46:B47"/>
    <mergeCell ref="C46:L46"/>
    <mergeCell ref="A59:L59"/>
    <mergeCell ref="A60:A61"/>
    <mergeCell ref="B60:B61"/>
    <mergeCell ref="C60:L60"/>
    <mergeCell ref="A73:L73"/>
    <mergeCell ref="A115:L115"/>
    <mergeCell ref="A116:A117"/>
    <mergeCell ref="B116:B117"/>
    <mergeCell ref="C116:L116"/>
    <mergeCell ref="A87:L87"/>
    <mergeCell ref="A88:A89"/>
    <mergeCell ref="B88:B89"/>
    <mergeCell ref="C88:L88"/>
    <mergeCell ref="A101:L101"/>
    <mergeCell ref="A102:A103"/>
    <mergeCell ref="B102:B103"/>
    <mergeCell ref="C102:L102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50"/>
  <sheetViews>
    <sheetView showGridLines="0" tabSelected="1" topLeftCell="A10" workbookViewId="0">
      <selection activeCell="I49" sqref="I49"/>
    </sheetView>
  </sheetViews>
  <sheetFormatPr defaultRowHeight="11.25" x14ac:dyDescent="0.2"/>
  <cols>
    <col min="1" max="1" width="22.7109375" style="58" customWidth="1"/>
    <col min="2" max="12" width="7.7109375" style="57" customWidth="1"/>
    <col min="13" max="16384" width="9.140625" style="57"/>
  </cols>
  <sheetData>
    <row r="1" spans="1:12" ht="15.75" x14ac:dyDescent="0.25">
      <c r="A1" s="56" t="s">
        <v>387</v>
      </c>
    </row>
    <row r="3" spans="1:12" ht="20.100000000000001" customHeight="1" x14ac:dyDescent="0.2">
      <c r="A3" s="77" t="s">
        <v>395</v>
      </c>
      <c r="B3" s="77" t="s">
        <v>196</v>
      </c>
      <c r="C3" s="85" t="s">
        <v>259</v>
      </c>
      <c r="D3" s="85"/>
      <c r="E3" s="85"/>
      <c r="F3" s="85"/>
      <c r="G3" s="85"/>
      <c r="H3" s="85"/>
      <c r="I3" s="85"/>
      <c r="J3" s="85"/>
      <c r="K3" s="85"/>
      <c r="L3" s="85"/>
    </row>
    <row r="4" spans="1:12" ht="20.100000000000001" customHeight="1" x14ac:dyDescent="0.2">
      <c r="A4" s="77"/>
      <c r="B4" s="77"/>
      <c r="C4" s="60">
        <v>1</v>
      </c>
      <c r="D4" s="60">
        <v>2</v>
      </c>
      <c r="E4" s="60">
        <v>3</v>
      </c>
      <c r="F4" s="60">
        <v>4</v>
      </c>
      <c r="G4" s="60">
        <v>5</v>
      </c>
      <c r="H4" s="60">
        <v>6</v>
      </c>
      <c r="I4" s="60">
        <v>7</v>
      </c>
      <c r="J4" s="60">
        <v>8</v>
      </c>
      <c r="K4" s="60">
        <v>9</v>
      </c>
      <c r="L4" s="60">
        <v>0</v>
      </c>
    </row>
    <row r="5" spans="1:12" s="63" customFormat="1" x14ac:dyDescent="0.2">
      <c r="A5" s="61" t="s">
        <v>205</v>
      </c>
      <c r="B5" s="62">
        <f>SUM(C5:L5)</f>
        <v>9817</v>
      </c>
      <c r="C5" s="62">
        <f>SUM(C8:C18)</f>
        <v>296</v>
      </c>
      <c r="D5" s="62">
        <f t="shared" ref="D5:L5" si="0">SUM(D8:D18)</f>
        <v>1043</v>
      </c>
      <c r="E5" s="62">
        <f t="shared" si="0"/>
        <v>998</v>
      </c>
      <c r="F5" s="62">
        <f t="shared" si="0"/>
        <v>865</v>
      </c>
      <c r="G5" s="62">
        <f t="shared" si="0"/>
        <v>154</v>
      </c>
      <c r="H5" s="62">
        <f t="shared" si="0"/>
        <v>5586</v>
      </c>
      <c r="I5" s="62">
        <f t="shared" si="0"/>
        <v>49</v>
      </c>
      <c r="J5" s="62">
        <f t="shared" si="0"/>
        <v>68</v>
      </c>
      <c r="K5" s="62">
        <f t="shared" si="0"/>
        <v>472</v>
      </c>
      <c r="L5" s="62">
        <f t="shared" si="0"/>
        <v>286</v>
      </c>
    </row>
    <row r="6" spans="1:12" s="63" customFormat="1" x14ac:dyDescent="0.2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</row>
    <row r="7" spans="1:12" s="63" customFormat="1" x14ac:dyDescent="0.2">
      <c r="A7" s="61" t="s">
        <v>272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</row>
    <row r="8" spans="1:12" s="63" customFormat="1" x14ac:dyDescent="0.2">
      <c r="A8" s="61">
        <v>-19</v>
      </c>
      <c r="B8" s="62">
        <f t="shared" ref="B8:B18" si="1">SUM(C8:L8)</f>
        <v>4</v>
      </c>
      <c r="C8" s="62">
        <v>1</v>
      </c>
      <c r="D8" s="62">
        <v>0</v>
      </c>
      <c r="E8" s="62">
        <v>1</v>
      </c>
      <c r="F8" s="62">
        <v>0</v>
      </c>
      <c r="G8" s="62">
        <v>0</v>
      </c>
      <c r="H8" s="62">
        <v>1</v>
      </c>
      <c r="I8" s="62">
        <v>0</v>
      </c>
      <c r="J8" s="62">
        <v>0</v>
      </c>
      <c r="K8" s="62">
        <v>0</v>
      </c>
      <c r="L8" s="62">
        <v>1</v>
      </c>
    </row>
    <row r="9" spans="1:12" s="63" customFormat="1" x14ac:dyDescent="0.2">
      <c r="A9" s="61" t="s">
        <v>200</v>
      </c>
      <c r="B9" s="62">
        <f t="shared" si="1"/>
        <v>393</v>
      </c>
      <c r="C9" s="62">
        <v>47</v>
      </c>
      <c r="D9" s="62">
        <v>15</v>
      </c>
      <c r="E9" s="62">
        <v>20</v>
      </c>
      <c r="F9" s="62">
        <v>49</v>
      </c>
      <c r="G9" s="62">
        <v>5</v>
      </c>
      <c r="H9" s="62">
        <v>225</v>
      </c>
      <c r="I9" s="62">
        <v>0</v>
      </c>
      <c r="J9" s="62">
        <v>1</v>
      </c>
      <c r="K9" s="62">
        <v>15</v>
      </c>
      <c r="L9" s="62">
        <v>16</v>
      </c>
    </row>
    <row r="10" spans="1:12" s="63" customFormat="1" x14ac:dyDescent="0.2">
      <c r="A10" s="61" t="s">
        <v>220</v>
      </c>
      <c r="B10" s="62">
        <f t="shared" si="1"/>
        <v>1718</v>
      </c>
      <c r="C10" s="62">
        <v>105</v>
      </c>
      <c r="D10" s="62">
        <v>88</v>
      </c>
      <c r="E10" s="62">
        <v>152</v>
      </c>
      <c r="F10" s="62">
        <v>176</v>
      </c>
      <c r="G10" s="62">
        <v>27</v>
      </c>
      <c r="H10" s="62">
        <v>1029</v>
      </c>
      <c r="I10" s="62">
        <v>12</v>
      </c>
      <c r="J10" s="62">
        <v>11</v>
      </c>
      <c r="K10" s="62">
        <v>63</v>
      </c>
      <c r="L10" s="62">
        <v>55</v>
      </c>
    </row>
    <row r="11" spans="1:12" s="63" customFormat="1" x14ac:dyDescent="0.2">
      <c r="A11" s="61" t="s">
        <v>221</v>
      </c>
      <c r="B11" s="62">
        <f t="shared" si="1"/>
        <v>1886</v>
      </c>
      <c r="C11" s="62">
        <v>62</v>
      </c>
      <c r="D11" s="62">
        <v>163</v>
      </c>
      <c r="E11" s="62">
        <v>189</v>
      </c>
      <c r="F11" s="62">
        <v>155</v>
      </c>
      <c r="G11" s="62">
        <v>23</v>
      </c>
      <c r="H11" s="62">
        <v>1132</v>
      </c>
      <c r="I11" s="62">
        <v>6</v>
      </c>
      <c r="J11" s="62">
        <v>7</v>
      </c>
      <c r="K11" s="62">
        <v>90</v>
      </c>
      <c r="L11" s="62">
        <v>59</v>
      </c>
    </row>
    <row r="12" spans="1:12" s="63" customFormat="1" x14ac:dyDescent="0.2">
      <c r="A12" s="61" t="s">
        <v>222</v>
      </c>
      <c r="B12" s="62">
        <f t="shared" si="1"/>
        <v>1728</v>
      </c>
      <c r="C12" s="62">
        <v>33</v>
      </c>
      <c r="D12" s="62">
        <v>217</v>
      </c>
      <c r="E12" s="62">
        <v>194</v>
      </c>
      <c r="F12" s="62">
        <v>163</v>
      </c>
      <c r="G12" s="62">
        <v>27</v>
      </c>
      <c r="H12" s="62">
        <v>939</v>
      </c>
      <c r="I12" s="62">
        <v>9</v>
      </c>
      <c r="J12" s="62">
        <v>16</v>
      </c>
      <c r="K12" s="62">
        <v>70</v>
      </c>
      <c r="L12" s="62">
        <v>60</v>
      </c>
    </row>
    <row r="13" spans="1:12" s="63" customFormat="1" x14ac:dyDescent="0.2">
      <c r="A13" s="61" t="s">
        <v>223</v>
      </c>
      <c r="B13" s="62">
        <f t="shared" si="1"/>
        <v>1601</v>
      </c>
      <c r="C13" s="62">
        <v>22</v>
      </c>
      <c r="D13" s="62">
        <v>222</v>
      </c>
      <c r="E13" s="62">
        <v>184</v>
      </c>
      <c r="F13" s="62">
        <v>122</v>
      </c>
      <c r="G13" s="62">
        <v>34</v>
      </c>
      <c r="H13" s="62">
        <v>870</v>
      </c>
      <c r="I13" s="62">
        <v>8</v>
      </c>
      <c r="J13" s="62">
        <v>15</v>
      </c>
      <c r="K13" s="62">
        <v>85</v>
      </c>
      <c r="L13" s="62">
        <v>39</v>
      </c>
    </row>
    <row r="14" spans="1:12" s="63" customFormat="1" x14ac:dyDescent="0.2">
      <c r="A14" s="61" t="s">
        <v>224</v>
      </c>
      <c r="B14" s="62">
        <f t="shared" si="1"/>
        <v>1285</v>
      </c>
      <c r="C14" s="62">
        <v>6</v>
      </c>
      <c r="D14" s="62">
        <v>185</v>
      </c>
      <c r="E14" s="62">
        <v>141</v>
      </c>
      <c r="F14" s="62">
        <v>103</v>
      </c>
      <c r="G14" s="62">
        <v>19</v>
      </c>
      <c r="H14" s="62">
        <v>722</v>
      </c>
      <c r="I14" s="62">
        <v>8</v>
      </c>
      <c r="J14" s="62">
        <v>5</v>
      </c>
      <c r="K14" s="62">
        <v>69</v>
      </c>
      <c r="L14" s="62">
        <v>27</v>
      </c>
    </row>
    <row r="15" spans="1:12" s="63" customFormat="1" x14ac:dyDescent="0.2">
      <c r="A15" s="61" t="s">
        <v>225</v>
      </c>
      <c r="B15" s="62">
        <f t="shared" si="1"/>
        <v>719</v>
      </c>
      <c r="C15" s="62">
        <v>10</v>
      </c>
      <c r="D15" s="62">
        <v>99</v>
      </c>
      <c r="E15" s="62">
        <v>74</v>
      </c>
      <c r="F15" s="62">
        <v>51</v>
      </c>
      <c r="G15" s="62">
        <v>13</v>
      </c>
      <c r="H15" s="62">
        <v>396</v>
      </c>
      <c r="I15" s="62">
        <v>3</v>
      </c>
      <c r="J15" s="62">
        <v>9</v>
      </c>
      <c r="K15" s="62">
        <v>48</v>
      </c>
      <c r="L15" s="62">
        <v>16</v>
      </c>
    </row>
    <row r="16" spans="1:12" s="63" customFormat="1" x14ac:dyDescent="0.2">
      <c r="A16" s="61" t="s">
        <v>226</v>
      </c>
      <c r="B16" s="62">
        <f t="shared" si="1"/>
        <v>276</v>
      </c>
      <c r="C16" s="62">
        <v>3</v>
      </c>
      <c r="D16" s="62">
        <v>40</v>
      </c>
      <c r="E16" s="62">
        <v>28</v>
      </c>
      <c r="F16" s="62">
        <v>31</v>
      </c>
      <c r="G16" s="62">
        <v>4</v>
      </c>
      <c r="H16" s="62">
        <v>143</v>
      </c>
      <c r="I16" s="62">
        <v>2</v>
      </c>
      <c r="J16" s="62">
        <v>3</v>
      </c>
      <c r="K16" s="62">
        <v>13</v>
      </c>
      <c r="L16" s="62">
        <v>9</v>
      </c>
    </row>
    <row r="17" spans="1:12" s="63" customFormat="1" x14ac:dyDescent="0.2">
      <c r="A17" s="61" t="s">
        <v>227</v>
      </c>
      <c r="B17" s="62">
        <f t="shared" si="1"/>
        <v>108</v>
      </c>
      <c r="C17" s="62">
        <v>3</v>
      </c>
      <c r="D17" s="62">
        <v>10</v>
      </c>
      <c r="E17" s="62">
        <v>8</v>
      </c>
      <c r="F17" s="62">
        <v>11</v>
      </c>
      <c r="G17" s="62">
        <v>2</v>
      </c>
      <c r="H17" s="62">
        <v>62</v>
      </c>
      <c r="I17" s="62">
        <v>1</v>
      </c>
      <c r="J17" s="62">
        <v>1</v>
      </c>
      <c r="K17" s="62">
        <v>9</v>
      </c>
      <c r="L17" s="62">
        <v>1</v>
      </c>
    </row>
    <row r="18" spans="1:12" s="63" customFormat="1" x14ac:dyDescent="0.2">
      <c r="A18" s="64" t="s">
        <v>206</v>
      </c>
      <c r="B18" s="62">
        <f t="shared" si="1"/>
        <v>99</v>
      </c>
      <c r="C18" s="62">
        <v>4</v>
      </c>
      <c r="D18" s="62">
        <v>4</v>
      </c>
      <c r="E18" s="62">
        <v>7</v>
      </c>
      <c r="F18" s="62">
        <v>4</v>
      </c>
      <c r="G18" s="62">
        <v>0</v>
      </c>
      <c r="H18" s="62">
        <v>67</v>
      </c>
      <c r="I18" s="62">
        <v>0</v>
      </c>
      <c r="J18" s="62">
        <v>0</v>
      </c>
      <c r="K18" s="62">
        <v>10</v>
      </c>
      <c r="L18" s="62">
        <v>3</v>
      </c>
    </row>
    <row r="19" spans="1:12" s="63" customFormat="1" x14ac:dyDescent="0.2">
      <c r="A19" s="61" t="s">
        <v>401</v>
      </c>
      <c r="B19" s="65">
        <v>38.55521034939391</v>
      </c>
      <c r="C19" s="65">
        <v>32.425675675675677</v>
      </c>
      <c r="D19" s="65">
        <v>41.094439117929049</v>
      </c>
      <c r="E19" s="65">
        <v>39.105210420841686</v>
      </c>
      <c r="F19" s="65">
        <v>37.657225433526008</v>
      </c>
      <c r="G19" s="65">
        <v>38.876623376623378</v>
      </c>
      <c r="H19" s="65">
        <v>38.322413175796633</v>
      </c>
      <c r="I19" s="65">
        <v>38.908163265306122</v>
      </c>
      <c r="J19" s="65">
        <v>40.088235294117645</v>
      </c>
      <c r="K19" s="65">
        <v>40.391949152542374</v>
      </c>
      <c r="L19" s="65">
        <v>37.353146853146853</v>
      </c>
    </row>
    <row r="20" spans="1:12" s="63" customFormat="1" x14ac:dyDescent="0.2">
      <c r="A20" s="61"/>
    </row>
    <row r="21" spans="1:12" s="63" customFormat="1" x14ac:dyDescent="0.2">
      <c r="A21" s="61" t="s">
        <v>396</v>
      </c>
    </row>
    <row r="22" spans="1:12" s="63" customFormat="1" x14ac:dyDescent="0.2">
      <c r="A22" s="61">
        <v>0</v>
      </c>
      <c r="B22" s="62">
        <f t="shared" ref="B22:B34" si="2">SUM(C22:L22)</f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  <c r="H22" s="62">
        <v>0</v>
      </c>
      <c r="I22" s="62">
        <v>0</v>
      </c>
      <c r="J22" s="62">
        <v>0</v>
      </c>
      <c r="K22" s="62">
        <v>0</v>
      </c>
      <c r="L22" s="62">
        <v>0</v>
      </c>
    </row>
    <row r="23" spans="1:12" s="63" customFormat="1" x14ac:dyDescent="0.2">
      <c r="A23" s="61">
        <v>1</v>
      </c>
      <c r="B23" s="62">
        <f t="shared" si="2"/>
        <v>134</v>
      </c>
      <c r="C23" s="62">
        <v>21</v>
      </c>
      <c r="D23" s="62">
        <v>5</v>
      </c>
      <c r="E23" s="62">
        <v>4</v>
      </c>
      <c r="F23" s="62">
        <v>13</v>
      </c>
      <c r="G23" s="62">
        <v>2</v>
      </c>
      <c r="H23" s="62">
        <v>80</v>
      </c>
      <c r="I23" s="62">
        <v>0</v>
      </c>
      <c r="J23" s="62">
        <v>2</v>
      </c>
      <c r="K23" s="62">
        <v>3</v>
      </c>
      <c r="L23" s="62">
        <v>4</v>
      </c>
    </row>
    <row r="24" spans="1:12" s="63" customFormat="1" x14ac:dyDescent="0.2">
      <c r="A24" s="61">
        <v>2</v>
      </c>
      <c r="B24" s="62">
        <f t="shared" si="2"/>
        <v>450</v>
      </c>
      <c r="C24" s="62">
        <v>55</v>
      </c>
      <c r="D24" s="62">
        <v>21</v>
      </c>
      <c r="E24" s="62">
        <v>20</v>
      </c>
      <c r="F24" s="62">
        <v>43</v>
      </c>
      <c r="G24" s="62">
        <v>8</v>
      </c>
      <c r="H24" s="62">
        <v>267</v>
      </c>
      <c r="I24" s="62">
        <v>2</v>
      </c>
      <c r="J24" s="62">
        <v>2</v>
      </c>
      <c r="K24" s="62">
        <v>18</v>
      </c>
      <c r="L24" s="62">
        <v>14</v>
      </c>
    </row>
    <row r="25" spans="1:12" s="63" customFormat="1" x14ac:dyDescent="0.2">
      <c r="A25" s="61">
        <v>3</v>
      </c>
      <c r="B25" s="62">
        <f t="shared" si="2"/>
        <v>526</v>
      </c>
      <c r="C25" s="62">
        <v>40</v>
      </c>
      <c r="D25" s="62">
        <v>30</v>
      </c>
      <c r="E25" s="62">
        <v>35</v>
      </c>
      <c r="F25" s="62">
        <v>49</v>
      </c>
      <c r="G25" s="62">
        <v>5</v>
      </c>
      <c r="H25" s="62">
        <v>324</v>
      </c>
      <c r="I25" s="62">
        <v>4</v>
      </c>
      <c r="J25" s="62">
        <v>5</v>
      </c>
      <c r="K25" s="62">
        <v>15</v>
      </c>
      <c r="L25" s="62">
        <v>19</v>
      </c>
    </row>
    <row r="26" spans="1:12" s="63" customFormat="1" x14ac:dyDescent="0.2">
      <c r="A26" s="61">
        <v>4</v>
      </c>
      <c r="B26" s="62">
        <f t="shared" si="2"/>
        <v>465</v>
      </c>
      <c r="C26" s="62">
        <v>29</v>
      </c>
      <c r="D26" s="62">
        <v>25</v>
      </c>
      <c r="E26" s="62">
        <v>37</v>
      </c>
      <c r="F26" s="62">
        <v>42</v>
      </c>
      <c r="G26" s="62">
        <v>9</v>
      </c>
      <c r="H26" s="62">
        <v>286</v>
      </c>
      <c r="I26" s="62">
        <v>1</v>
      </c>
      <c r="J26" s="62">
        <v>3</v>
      </c>
      <c r="K26" s="62">
        <v>19</v>
      </c>
      <c r="L26" s="62">
        <v>14</v>
      </c>
    </row>
    <row r="27" spans="1:12" s="63" customFormat="1" x14ac:dyDescent="0.2">
      <c r="A27" s="61">
        <v>5</v>
      </c>
      <c r="B27" s="62">
        <f t="shared" si="2"/>
        <v>515</v>
      </c>
      <c r="C27" s="62">
        <v>24</v>
      </c>
      <c r="D27" s="62">
        <v>36</v>
      </c>
      <c r="E27" s="62">
        <v>27</v>
      </c>
      <c r="F27" s="62">
        <v>47</v>
      </c>
      <c r="G27" s="62">
        <v>5</v>
      </c>
      <c r="H27" s="62">
        <v>332</v>
      </c>
      <c r="I27" s="62">
        <v>3</v>
      </c>
      <c r="J27" s="62">
        <v>2</v>
      </c>
      <c r="K27" s="62">
        <v>16</v>
      </c>
      <c r="L27" s="62">
        <v>23</v>
      </c>
    </row>
    <row r="28" spans="1:12" s="63" customFormat="1" x14ac:dyDescent="0.2">
      <c r="A28" s="61">
        <v>6</v>
      </c>
      <c r="B28" s="62">
        <f t="shared" si="2"/>
        <v>457</v>
      </c>
      <c r="C28" s="62">
        <v>21</v>
      </c>
      <c r="D28" s="62">
        <v>29</v>
      </c>
      <c r="E28" s="62">
        <v>41</v>
      </c>
      <c r="F28" s="62">
        <v>37</v>
      </c>
      <c r="G28" s="62">
        <v>5</v>
      </c>
      <c r="H28" s="62">
        <v>276</v>
      </c>
      <c r="I28" s="62">
        <v>5</v>
      </c>
      <c r="J28" s="62">
        <v>1</v>
      </c>
      <c r="K28" s="62">
        <v>27</v>
      </c>
      <c r="L28" s="62">
        <v>15</v>
      </c>
    </row>
    <row r="29" spans="1:12" s="63" customFormat="1" x14ac:dyDescent="0.2">
      <c r="A29" s="61">
        <v>7</v>
      </c>
      <c r="B29" s="62">
        <f t="shared" si="2"/>
        <v>459</v>
      </c>
      <c r="C29" s="62">
        <v>17</v>
      </c>
      <c r="D29" s="62">
        <v>42</v>
      </c>
      <c r="E29" s="62">
        <v>44</v>
      </c>
      <c r="F29" s="62">
        <v>51</v>
      </c>
      <c r="G29" s="62">
        <v>8</v>
      </c>
      <c r="H29" s="62">
        <v>252</v>
      </c>
      <c r="I29" s="62">
        <v>2</v>
      </c>
      <c r="J29" s="62">
        <v>5</v>
      </c>
      <c r="K29" s="62">
        <v>19</v>
      </c>
      <c r="L29" s="62">
        <v>19</v>
      </c>
    </row>
    <row r="30" spans="1:12" s="63" customFormat="1" x14ac:dyDescent="0.2">
      <c r="A30" s="61">
        <v>8</v>
      </c>
      <c r="B30" s="62">
        <f t="shared" si="2"/>
        <v>478</v>
      </c>
      <c r="C30" s="62">
        <v>18</v>
      </c>
      <c r="D30" s="62">
        <v>32</v>
      </c>
      <c r="E30" s="62">
        <v>38</v>
      </c>
      <c r="F30" s="62">
        <v>60</v>
      </c>
      <c r="G30" s="62">
        <v>7</v>
      </c>
      <c r="H30" s="62">
        <v>274</v>
      </c>
      <c r="I30" s="62">
        <v>2</v>
      </c>
      <c r="J30" s="62">
        <v>3</v>
      </c>
      <c r="K30" s="62">
        <v>27</v>
      </c>
      <c r="L30" s="62">
        <v>17</v>
      </c>
    </row>
    <row r="31" spans="1:12" s="63" customFormat="1" x14ac:dyDescent="0.2">
      <c r="A31" s="61">
        <v>9</v>
      </c>
      <c r="B31" s="62">
        <f t="shared" si="2"/>
        <v>473</v>
      </c>
      <c r="C31" s="62">
        <v>11</v>
      </c>
      <c r="D31" s="62">
        <v>45</v>
      </c>
      <c r="E31" s="62">
        <v>44</v>
      </c>
      <c r="F31" s="62">
        <v>41</v>
      </c>
      <c r="G31" s="62">
        <v>7</v>
      </c>
      <c r="H31" s="62">
        <v>290</v>
      </c>
      <c r="I31" s="62">
        <v>1</v>
      </c>
      <c r="J31" s="62">
        <v>2</v>
      </c>
      <c r="K31" s="62">
        <v>22</v>
      </c>
      <c r="L31" s="62">
        <v>10</v>
      </c>
    </row>
    <row r="32" spans="1:12" s="63" customFormat="1" x14ac:dyDescent="0.2">
      <c r="A32" s="66" t="s">
        <v>198</v>
      </c>
      <c r="B32" s="62">
        <f t="shared" si="2"/>
        <v>2078</v>
      </c>
      <c r="C32" s="62">
        <v>39</v>
      </c>
      <c r="D32" s="62">
        <v>218</v>
      </c>
      <c r="E32" s="62">
        <v>229</v>
      </c>
      <c r="F32" s="62">
        <v>162</v>
      </c>
      <c r="G32" s="62">
        <v>29</v>
      </c>
      <c r="H32" s="62">
        <v>1219</v>
      </c>
      <c r="I32" s="62">
        <v>15</v>
      </c>
      <c r="J32" s="62">
        <v>19</v>
      </c>
      <c r="K32" s="62">
        <v>86</v>
      </c>
      <c r="L32" s="62">
        <v>62</v>
      </c>
    </row>
    <row r="33" spans="1:12" s="63" customFormat="1" x14ac:dyDescent="0.2">
      <c r="A33" s="61" t="s">
        <v>199</v>
      </c>
      <c r="B33" s="62">
        <f t="shared" si="2"/>
        <v>1506</v>
      </c>
      <c r="C33" s="62">
        <v>12</v>
      </c>
      <c r="D33" s="62">
        <v>230</v>
      </c>
      <c r="E33" s="62">
        <v>175</v>
      </c>
      <c r="F33" s="62">
        <v>132</v>
      </c>
      <c r="G33" s="62">
        <v>23</v>
      </c>
      <c r="H33" s="62">
        <v>813</v>
      </c>
      <c r="I33" s="62">
        <v>4</v>
      </c>
      <c r="J33" s="62">
        <v>10</v>
      </c>
      <c r="K33" s="62">
        <v>68</v>
      </c>
      <c r="L33" s="62">
        <v>39</v>
      </c>
    </row>
    <row r="34" spans="1:12" s="63" customFormat="1" x14ac:dyDescent="0.2">
      <c r="A34" s="61" t="s">
        <v>209</v>
      </c>
      <c r="B34" s="62">
        <f t="shared" si="2"/>
        <v>2276</v>
      </c>
      <c r="C34" s="62">
        <v>9</v>
      </c>
      <c r="D34" s="62">
        <v>330</v>
      </c>
      <c r="E34" s="62">
        <v>304</v>
      </c>
      <c r="F34" s="62">
        <v>188</v>
      </c>
      <c r="G34" s="62">
        <v>46</v>
      </c>
      <c r="H34" s="62">
        <v>1173</v>
      </c>
      <c r="I34" s="62">
        <v>10</v>
      </c>
      <c r="J34" s="62">
        <v>14</v>
      </c>
      <c r="K34" s="62">
        <v>152</v>
      </c>
      <c r="L34" s="62">
        <v>50</v>
      </c>
    </row>
    <row r="35" spans="1:12" s="63" customFormat="1" x14ac:dyDescent="0.2">
      <c r="A35" s="61" t="s">
        <v>397</v>
      </c>
      <c r="B35" s="65">
        <v>13.623357441173475</v>
      </c>
      <c r="C35" s="65">
        <v>6.7702702702702702</v>
      </c>
      <c r="D35" s="65">
        <v>16.248801534036435</v>
      </c>
      <c r="E35" s="65">
        <v>15.763527054108216</v>
      </c>
      <c r="F35" s="65">
        <v>13.146242774566474</v>
      </c>
      <c r="G35" s="65">
        <v>14.415584415584416</v>
      </c>
      <c r="H35" s="65">
        <v>13.088793412101683</v>
      </c>
      <c r="I35" s="65">
        <v>13.193877551020408</v>
      </c>
      <c r="J35" s="65">
        <v>13.411764705882353</v>
      </c>
      <c r="K35" s="65">
        <v>15.283898305084746</v>
      </c>
      <c r="L35" s="65">
        <v>12.513986013986013</v>
      </c>
    </row>
    <row r="36" spans="1:12" s="63" customFormat="1" x14ac:dyDescent="0.2">
      <c r="A36" s="61"/>
    </row>
    <row r="37" spans="1:12" s="63" customFormat="1" x14ac:dyDescent="0.2">
      <c r="A37" s="61" t="s">
        <v>374</v>
      </c>
    </row>
    <row r="38" spans="1:12" s="63" customFormat="1" x14ac:dyDescent="0.2">
      <c r="A38" s="61">
        <v>0</v>
      </c>
      <c r="B38" s="62">
        <f>SUM(C38:L38)</f>
        <v>2937</v>
      </c>
      <c r="C38" s="62">
        <v>92</v>
      </c>
      <c r="D38" s="62">
        <v>297</v>
      </c>
      <c r="E38" s="62">
        <v>309</v>
      </c>
      <c r="F38" s="62">
        <v>237</v>
      </c>
      <c r="G38" s="62">
        <v>30</v>
      </c>
      <c r="H38" s="62">
        <v>1676</v>
      </c>
      <c r="I38" s="62">
        <v>28</v>
      </c>
      <c r="J38" s="62">
        <v>21</v>
      </c>
      <c r="K38" s="62">
        <v>170</v>
      </c>
      <c r="L38" s="62">
        <v>77</v>
      </c>
    </row>
    <row r="39" spans="1:12" s="63" customFormat="1" x14ac:dyDescent="0.2">
      <c r="A39" s="61">
        <v>1</v>
      </c>
      <c r="B39" s="62">
        <f>SUM(C39:L39)</f>
        <v>3965</v>
      </c>
      <c r="C39" s="62">
        <v>164</v>
      </c>
      <c r="D39" s="62">
        <v>348</v>
      </c>
      <c r="E39" s="62">
        <v>360</v>
      </c>
      <c r="F39" s="62">
        <v>351</v>
      </c>
      <c r="G39" s="62">
        <v>58</v>
      </c>
      <c r="H39" s="62">
        <v>2367</v>
      </c>
      <c r="I39" s="62">
        <v>12</v>
      </c>
      <c r="J39" s="62">
        <v>23</v>
      </c>
      <c r="K39" s="62">
        <v>169</v>
      </c>
      <c r="L39" s="62">
        <v>113</v>
      </c>
    </row>
    <row r="40" spans="1:12" s="63" customFormat="1" x14ac:dyDescent="0.2">
      <c r="A40" s="61">
        <v>2</v>
      </c>
      <c r="B40" s="62">
        <f>SUM(C40:L40)</f>
        <v>2375</v>
      </c>
      <c r="C40" s="62">
        <v>34</v>
      </c>
      <c r="D40" s="62">
        <v>307</v>
      </c>
      <c r="E40" s="62">
        <v>255</v>
      </c>
      <c r="F40" s="62">
        <v>227</v>
      </c>
      <c r="G40" s="62">
        <v>53</v>
      </c>
      <c r="H40" s="62">
        <v>1289</v>
      </c>
      <c r="I40" s="62">
        <v>7</v>
      </c>
      <c r="J40" s="62">
        <v>20</v>
      </c>
      <c r="K40" s="62">
        <v>106</v>
      </c>
      <c r="L40" s="62">
        <v>77</v>
      </c>
    </row>
    <row r="41" spans="1:12" s="63" customFormat="1" x14ac:dyDescent="0.2">
      <c r="A41" s="61">
        <v>3</v>
      </c>
      <c r="B41" s="62">
        <f>SUM(C41:L41)</f>
        <v>431</v>
      </c>
      <c r="C41" s="62">
        <v>4</v>
      </c>
      <c r="D41" s="62">
        <v>78</v>
      </c>
      <c r="E41" s="62">
        <v>59</v>
      </c>
      <c r="F41" s="62">
        <v>40</v>
      </c>
      <c r="G41" s="62">
        <v>9</v>
      </c>
      <c r="H41" s="62">
        <v>203</v>
      </c>
      <c r="I41" s="62">
        <v>2</v>
      </c>
      <c r="J41" s="62">
        <v>3</v>
      </c>
      <c r="K41" s="62">
        <v>21</v>
      </c>
      <c r="L41" s="62">
        <v>12</v>
      </c>
    </row>
    <row r="42" spans="1:12" s="63" customFormat="1" x14ac:dyDescent="0.2">
      <c r="A42" s="61" t="s">
        <v>232</v>
      </c>
      <c r="B42" s="62">
        <f>SUM(C42:L42)</f>
        <v>109</v>
      </c>
      <c r="C42" s="62">
        <v>2</v>
      </c>
      <c r="D42" s="62">
        <v>13</v>
      </c>
      <c r="E42" s="62">
        <v>15</v>
      </c>
      <c r="F42" s="62">
        <v>10</v>
      </c>
      <c r="G42" s="62">
        <v>4</v>
      </c>
      <c r="H42" s="62">
        <v>51</v>
      </c>
      <c r="I42" s="62">
        <v>0</v>
      </c>
      <c r="J42" s="62">
        <v>1</v>
      </c>
      <c r="K42" s="62">
        <v>6</v>
      </c>
      <c r="L42" s="62">
        <v>7</v>
      </c>
    </row>
    <row r="43" spans="1:12" s="63" customFormat="1" x14ac:dyDescent="0.2">
      <c r="A43" s="61" t="s">
        <v>274</v>
      </c>
      <c r="B43" s="65">
        <v>1.523546511627907</v>
      </c>
      <c r="C43" s="65">
        <v>1.2450980392156863</v>
      </c>
      <c r="D43" s="65">
        <v>1.6756032171581772</v>
      </c>
      <c r="E43" s="65">
        <v>1.6124818577648767</v>
      </c>
      <c r="F43" s="65">
        <v>1.536624203821656</v>
      </c>
      <c r="G43" s="65">
        <v>1.685483870967742</v>
      </c>
      <c r="H43" s="65">
        <v>1.4780051150895142</v>
      </c>
      <c r="I43" s="65">
        <v>1.5238095238095237</v>
      </c>
      <c r="J43" s="65">
        <v>1.6170212765957446</v>
      </c>
      <c r="K43" s="65">
        <v>1.5695364238410596</v>
      </c>
      <c r="L43" s="65">
        <v>1.5885167464114833</v>
      </c>
    </row>
    <row r="44" spans="1:12" s="63" customFormat="1" x14ac:dyDescent="0.2">
      <c r="A44" s="61"/>
    </row>
    <row r="45" spans="1:12" s="63" customFormat="1" x14ac:dyDescent="0.2">
      <c r="A45" s="61" t="s">
        <v>213</v>
      </c>
    </row>
    <row r="46" spans="1:12" s="63" customFormat="1" x14ac:dyDescent="0.2">
      <c r="A46" s="61" t="s">
        <v>214</v>
      </c>
      <c r="B46" s="62">
        <f>SUM(C46:L46)</f>
        <v>1275</v>
      </c>
      <c r="C46" s="62">
        <v>40</v>
      </c>
      <c r="D46" s="62">
        <v>184</v>
      </c>
      <c r="E46" s="62">
        <v>151</v>
      </c>
      <c r="F46" s="62">
        <v>144</v>
      </c>
      <c r="G46" s="62">
        <v>33</v>
      </c>
      <c r="H46" s="62">
        <v>603</v>
      </c>
      <c r="I46" s="62">
        <v>6</v>
      </c>
      <c r="J46" s="62">
        <v>9</v>
      </c>
      <c r="K46" s="62">
        <v>66</v>
      </c>
      <c r="L46" s="62">
        <v>39</v>
      </c>
    </row>
    <row r="47" spans="1:12" s="63" customFormat="1" x14ac:dyDescent="0.2">
      <c r="A47" s="61" t="s">
        <v>215</v>
      </c>
      <c r="B47" s="62">
        <f>SUM(C47:L47)</f>
        <v>3979</v>
      </c>
      <c r="C47" s="62">
        <v>145</v>
      </c>
      <c r="D47" s="62">
        <v>547</v>
      </c>
      <c r="E47" s="62">
        <v>364</v>
      </c>
      <c r="F47" s="62">
        <v>378</v>
      </c>
      <c r="G47" s="62">
        <v>80</v>
      </c>
      <c r="H47" s="62">
        <v>2080</v>
      </c>
      <c r="I47" s="62">
        <v>24</v>
      </c>
      <c r="J47" s="62">
        <v>33</v>
      </c>
      <c r="K47" s="62">
        <v>205</v>
      </c>
      <c r="L47" s="62">
        <v>123</v>
      </c>
    </row>
    <row r="48" spans="1:12" s="63" customFormat="1" x14ac:dyDescent="0.2">
      <c r="A48" s="61" t="s">
        <v>216</v>
      </c>
      <c r="B48" s="62">
        <f>SUM(C48:L48)</f>
        <v>3364</v>
      </c>
      <c r="C48" s="62">
        <v>94</v>
      </c>
      <c r="D48" s="62">
        <v>246</v>
      </c>
      <c r="E48" s="62">
        <v>351</v>
      </c>
      <c r="F48" s="62">
        <v>271</v>
      </c>
      <c r="G48" s="62">
        <v>31</v>
      </c>
      <c r="H48" s="62">
        <v>2086</v>
      </c>
      <c r="I48" s="62">
        <v>13</v>
      </c>
      <c r="J48" s="62">
        <v>20</v>
      </c>
      <c r="K48" s="62">
        <v>153</v>
      </c>
      <c r="L48" s="62">
        <v>99</v>
      </c>
    </row>
    <row r="49" spans="1:12" s="63" customFormat="1" x14ac:dyDescent="0.2">
      <c r="A49" s="61" t="s">
        <v>217</v>
      </c>
      <c r="B49" s="62">
        <f>SUM(C49:L49)</f>
        <v>1199</v>
      </c>
      <c r="C49" s="62">
        <v>17</v>
      </c>
      <c r="D49" s="62">
        <v>66</v>
      </c>
      <c r="E49" s="62">
        <v>132</v>
      </c>
      <c r="F49" s="62">
        <v>72</v>
      </c>
      <c r="G49" s="62">
        <v>10</v>
      </c>
      <c r="H49" s="62">
        <v>817</v>
      </c>
      <c r="I49" s="62">
        <v>6</v>
      </c>
      <c r="J49" s="62">
        <v>6</v>
      </c>
      <c r="K49" s="62">
        <v>48</v>
      </c>
      <c r="L49" s="62">
        <v>25</v>
      </c>
    </row>
    <row r="50" spans="1:12" x14ac:dyDescent="0.2"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50"/>
  <sheetViews>
    <sheetView showGridLines="0" topLeftCell="A10" workbookViewId="0">
      <selection activeCell="A51" sqref="A51:XFD53"/>
    </sheetView>
  </sheetViews>
  <sheetFormatPr defaultRowHeight="11.25" x14ac:dyDescent="0.2"/>
  <cols>
    <col min="1" max="1" width="22.7109375" style="58" customWidth="1"/>
    <col min="2" max="12" width="7.7109375" style="57" customWidth="1"/>
    <col min="13" max="16384" width="9.140625" style="57"/>
  </cols>
  <sheetData>
    <row r="1" spans="1:12" ht="15.75" x14ac:dyDescent="0.25">
      <c r="A1" s="56" t="s">
        <v>388</v>
      </c>
    </row>
    <row r="3" spans="1:12" ht="20.100000000000001" customHeight="1" x14ac:dyDescent="0.2">
      <c r="A3" s="77" t="s">
        <v>400</v>
      </c>
      <c r="B3" s="77" t="s">
        <v>196</v>
      </c>
      <c r="C3" s="85" t="s">
        <v>260</v>
      </c>
      <c r="D3" s="85"/>
      <c r="E3" s="85"/>
      <c r="F3" s="85"/>
      <c r="G3" s="85"/>
      <c r="H3" s="85"/>
      <c r="I3" s="85"/>
      <c r="J3" s="85"/>
      <c r="K3" s="85"/>
      <c r="L3" s="85"/>
    </row>
    <row r="4" spans="1:12" ht="20.100000000000001" customHeight="1" x14ac:dyDescent="0.2">
      <c r="A4" s="77"/>
      <c r="B4" s="77"/>
      <c r="C4" s="60">
        <v>1</v>
      </c>
      <c r="D4" s="60">
        <v>2</v>
      </c>
      <c r="E4" s="60">
        <v>3</v>
      </c>
      <c r="F4" s="60">
        <v>4</v>
      </c>
      <c r="G4" s="60">
        <v>5</v>
      </c>
      <c r="H4" s="60">
        <v>6</v>
      </c>
      <c r="I4" s="60">
        <v>7</v>
      </c>
      <c r="J4" s="60">
        <v>8</v>
      </c>
      <c r="K4" s="60">
        <v>9</v>
      </c>
      <c r="L4" s="60">
        <v>0</v>
      </c>
    </row>
    <row r="5" spans="1:12" s="63" customFormat="1" x14ac:dyDescent="0.2">
      <c r="A5" s="61" t="s">
        <v>205</v>
      </c>
      <c r="B5" s="62">
        <f>SUM(C5:L5)</f>
        <v>9817</v>
      </c>
      <c r="C5" s="62">
        <f>SUM(C8:C18)</f>
        <v>296</v>
      </c>
      <c r="D5" s="62">
        <f t="shared" ref="D5:L5" si="0">SUM(D8:D18)</f>
        <v>82</v>
      </c>
      <c r="E5" s="62">
        <f t="shared" si="0"/>
        <v>531</v>
      </c>
      <c r="F5" s="62">
        <f t="shared" si="0"/>
        <v>369</v>
      </c>
      <c r="G5" s="62">
        <f t="shared" si="0"/>
        <v>4</v>
      </c>
      <c r="H5" s="62">
        <f t="shared" si="0"/>
        <v>5586</v>
      </c>
      <c r="I5" s="62">
        <f t="shared" si="0"/>
        <v>50</v>
      </c>
      <c r="J5" s="62">
        <f t="shared" si="0"/>
        <v>68</v>
      </c>
      <c r="K5" s="62">
        <f t="shared" si="0"/>
        <v>735</v>
      </c>
      <c r="L5" s="62">
        <f t="shared" si="0"/>
        <v>2096</v>
      </c>
    </row>
    <row r="6" spans="1:12" s="63" customFormat="1" x14ac:dyDescent="0.2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</row>
    <row r="7" spans="1:12" s="63" customFormat="1" x14ac:dyDescent="0.2">
      <c r="A7" s="61" t="s">
        <v>272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</row>
    <row r="8" spans="1:12" s="63" customFormat="1" x14ac:dyDescent="0.2">
      <c r="A8" s="61">
        <v>-19</v>
      </c>
      <c r="B8" s="62">
        <f t="shared" ref="B8:B18" si="1">SUM(C8:L8)</f>
        <v>27</v>
      </c>
      <c r="C8" s="62">
        <v>8</v>
      </c>
      <c r="D8" s="62">
        <v>0</v>
      </c>
      <c r="E8" s="62">
        <v>2</v>
      </c>
      <c r="F8" s="62">
        <v>2</v>
      </c>
      <c r="G8" s="62">
        <v>0</v>
      </c>
      <c r="H8" s="62">
        <v>10</v>
      </c>
      <c r="I8" s="62">
        <v>0</v>
      </c>
      <c r="J8" s="62">
        <v>0</v>
      </c>
      <c r="K8" s="62">
        <v>3</v>
      </c>
      <c r="L8" s="62">
        <v>2</v>
      </c>
    </row>
    <row r="9" spans="1:12" s="63" customFormat="1" x14ac:dyDescent="0.2">
      <c r="A9" s="61" t="s">
        <v>200</v>
      </c>
      <c r="B9" s="62">
        <f t="shared" si="1"/>
        <v>958</v>
      </c>
      <c r="C9" s="62">
        <v>91</v>
      </c>
      <c r="D9" s="62">
        <v>0</v>
      </c>
      <c r="E9" s="62">
        <v>63</v>
      </c>
      <c r="F9" s="62">
        <v>40</v>
      </c>
      <c r="G9" s="62">
        <v>0</v>
      </c>
      <c r="H9" s="62">
        <v>565</v>
      </c>
      <c r="I9" s="62">
        <v>4</v>
      </c>
      <c r="J9" s="62">
        <v>6</v>
      </c>
      <c r="K9" s="62">
        <v>48</v>
      </c>
      <c r="L9" s="62">
        <v>141</v>
      </c>
    </row>
    <row r="10" spans="1:12" s="63" customFormat="1" x14ac:dyDescent="0.2">
      <c r="A10" s="61" t="s">
        <v>220</v>
      </c>
      <c r="B10" s="62">
        <f t="shared" si="1"/>
        <v>2120</v>
      </c>
      <c r="C10" s="62">
        <v>94</v>
      </c>
      <c r="D10" s="62">
        <v>3</v>
      </c>
      <c r="E10" s="62">
        <v>146</v>
      </c>
      <c r="F10" s="62">
        <v>68</v>
      </c>
      <c r="G10" s="62">
        <v>0</v>
      </c>
      <c r="H10" s="62">
        <v>1281</v>
      </c>
      <c r="I10" s="62">
        <v>14</v>
      </c>
      <c r="J10" s="62">
        <v>11</v>
      </c>
      <c r="K10" s="62">
        <v>149</v>
      </c>
      <c r="L10" s="62">
        <v>354</v>
      </c>
    </row>
    <row r="11" spans="1:12" s="63" customFormat="1" x14ac:dyDescent="0.2">
      <c r="A11" s="61" t="s">
        <v>221</v>
      </c>
      <c r="B11" s="62">
        <f t="shared" si="1"/>
        <v>1846</v>
      </c>
      <c r="C11" s="62">
        <v>42</v>
      </c>
      <c r="D11" s="62">
        <v>13</v>
      </c>
      <c r="E11" s="62">
        <v>108</v>
      </c>
      <c r="F11" s="62">
        <v>69</v>
      </c>
      <c r="G11" s="62">
        <v>0</v>
      </c>
      <c r="H11" s="62">
        <v>1070</v>
      </c>
      <c r="I11" s="62">
        <v>9</v>
      </c>
      <c r="J11" s="62">
        <v>15</v>
      </c>
      <c r="K11" s="62">
        <v>135</v>
      </c>
      <c r="L11" s="62">
        <v>385</v>
      </c>
    </row>
    <row r="12" spans="1:12" s="63" customFormat="1" x14ac:dyDescent="0.2">
      <c r="A12" s="61" t="s">
        <v>222</v>
      </c>
      <c r="B12" s="62">
        <f t="shared" si="1"/>
        <v>1656</v>
      </c>
      <c r="C12" s="62">
        <v>29</v>
      </c>
      <c r="D12" s="62">
        <v>18</v>
      </c>
      <c r="E12" s="62">
        <v>97</v>
      </c>
      <c r="F12" s="62">
        <v>54</v>
      </c>
      <c r="G12" s="62">
        <v>1</v>
      </c>
      <c r="H12" s="62">
        <v>905</v>
      </c>
      <c r="I12" s="62">
        <v>9</v>
      </c>
      <c r="J12" s="62">
        <v>12</v>
      </c>
      <c r="K12" s="62">
        <v>115</v>
      </c>
      <c r="L12" s="62">
        <v>416</v>
      </c>
    </row>
    <row r="13" spans="1:12" s="63" customFormat="1" x14ac:dyDescent="0.2">
      <c r="A13" s="61" t="s">
        <v>223</v>
      </c>
      <c r="B13" s="62">
        <f t="shared" si="1"/>
        <v>1382</v>
      </c>
      <c r="C13" s="62">
        <v>17</v>
      </c>
      <c r="D13" s="62">
        <v>25</v>
      </c>
      <c r="E13" s="62">
        <v>60</v>
      </c>
      <c r="F13" s="62">
        <v>50</v>
      </c>
      <c r="G13" s="62">
        <v>2</v>
      </c>
      <c r="H13" s="62">
        <v>753</v>
      </c>
      <c r="I13" s="62">
        <v>7</v>
      </c>
      <c r="J13" s="62">
        <v>10</v>
      </c>
      <c r="K13" s="62">
        <v>113</v>
      </c>
      <c r="L13" s="62">
        <v>345</v>
      </c>
    </row>
    <row r="14" spans="1:12" s="63" customFormat="1" x14ac:dyDescent="0.2">
      <c r="A14" s="61" t="s">
        <v>224</v>
      </c>
      <c r="B14" s="62">
        <f t="shared" si="1"/>
        <v>1020</v>
      </c>
      <c r="C14" s="62">
        <v>5</v>
      </c>
      <c r="D14" s="62">
        <v>11</v>
      </c>
      <c r="E14" s="62">
        <v>39</v>
      </c>
      <c r="F14" s="62">
        <v>45</v>
      </c>
      <c r="G14" s="62">
        <v>0</v>
      </c>
      <c r="H14" s="62">
        <v>559</v>
      </c>
      <c r="I14" s="62">
        <v>5</v>
      </c>
      <c r="J14" s="62">
        <v>5</v>
      </c>
      <c r="K14" s="62">
        <v>93</v>
      </c>
      <c r="L14" s="62">
        <v>258</v>
      </c>
    </row>
    <row r="15" spans="1:12" s="63" customFormat="1" x14ac:dyDescent="0.2">
      <c r="A15" s="61" t="s">
        <v>225</v>
      </c>
      <c r="B15" s="62">
        <f t="shared" si="1"/>
        <v>539</v>
      </c>
      <c r="C15" s="62">
        <v>5</v>
      </c>
      <c r="D15" s="62">
        <v>9</v>
      </c>
      <c r="E15" s="62">
        <v>12</v>
      </c>
      <c r="F15" s="62">
        <v>24</v>
      </c>
      <c r="G15" s="62">
        <v>1</v>
      </c>
      <c r="H15" s="62">
        <v>291</v>
      </c>
      <c r="I15" s="62">
        <v>2</v>
      </c>
      <c r="J15" s="62">
        <v>7</v>
      </c>
      <c r="K15" s="62">
        <v>43</v>
      </c>
      <c r="L15" s="62">
        <v>145</v>
      </c>
    </row>
    <row r="16" spans="1:12" s="63" customFormat="1" x14ac:dyDescent="0.2">
      <c r="A16" s="61" t="s">
        <v>226</v>
      </c>
      <c r="B16" s="62">
        <f t="shared" si="1"/>
        <v>167</v>
      </c>
      <c r="C16" s="62">
        <v>4</v>
      </c>
      <c r="D16" s="62">
        <v>1</v>
      </c>
      <c r="E16" s="62">
        <v>3</v>
      </c>
      <c r="F16" s="62">
        <v>9</v>
      </c>
      <c r="G16" s="62">
        <v>0</v>
      </c>
      <c r="H16" s="62">
        <v>87</v>
      </c>
      <c r="I16" s="62">
        <v>0</v>
      </c>
      <c r="J16" s="62">
        <v>2</v>
      </c>
      <c r="K16" s="62">
        <v>21</v>
      </c>
      <c r="L16" s="62">
        <v>40</v>
      </c>
    </row>
    <row r="17" spans="1:12" s="63" customFormat="1" x14ac:dyDescent="0.2">
      <c r="A17" s="61" t="s">
        <v>227</v>
      </c>
      <c r="B17" s="62">
        <f t="shared" si="1"/>
        <v>65</v>
      </c>
      <c r="C17" s="62">
        <v>1</v>
      </c>
      <c r="D17" s="62">
        <v>1</v>
      </c>
      <c r="E17" s="62">
        <v>1</v>
      </c>
      <c r="F17" s="62">
        <v>4</v>
      </c>
      <c r="G17" s="62">
        <v>0</v>
      </c>
      <c r="H17" s="62">
        <v>39</v>
      </c>
      <c r="I17" s="62">
        <v>0</v>
      </c>
      <c r="J17" s="62">
        <v>0</v>
      </c>
      <c r="K17" s="62">
        <v>11</v>
      </c>
      <c r="L17" s="62">
        <v>8</v>
      </c>
    </row>
    <row r="18" spans="1:12" s="63" customFormat="1" x14ac:dyDescent="0.2">
      <c r="A18" s="64" t="s">
        <v>206</v>
      </c>
      <c r="B18" s="62">
        <f t="shared" si="1"/>
        <v>37</v>
      </c>
      <c r="C18" s="62">
        <v>0</v>
      </c>
      <c r="D18" s="62">
        <v>1</v>
      </c>
      <c r="E18" s="62">
        <v>0</v>
      </c>
      <c r="F18" s="62">
        <v>4</v>
      </c>
      <c r="G18" s="62">
        <v>0</v>
      </c>
      <c r="H18" s="62">
        <v>26</v>
      </c>
      <c r="I18" s="62">
        <v>0</v>
      </c>
      <c r="J18" s="62">
        <v>0</v>
      </c>
      <c r="K18" s="62">
        <v>4</v>
      </c>
      <c r="L18" s="62">
        <v>2</v>
      </c>
    </row>
    <row r="19" spans="1:12" s="63" customFormat="1" x14ac:dyDescent="0.2">
      <c r="A19" s="61" t="s">
        <v>401</v>
      </c>
      <c r="B19" s="65">
        <v>36.07522664765203</v>
      </c>
      <c r="C19" s="65">
        <v>29.469594594594593</v>
      </c>
      <c r="D19" s="65">
        <v>41.646341463414636</v>
      </c>
      <c r="E19" s="65">
        <v>33.746704331450097</v>
      </c>
      <c r="F19" s="65">
        <v>36.939024390243901</v>
      </c>
      <c r="G19" s="65">
        <v>44.25</v>
      </c>
      <c r="H19" s="65">
        <v>35.795381310418904</v>
      </c>
      <c r="I19" s="65">
        <v>34.54</v>
      </c>
      <c r="J19" s="65">
        <v>37.058823529411768</v>
      </c>
      <c r="K19" s="65">
        <v>37.529931972789115</v>
      </c>
      <c r="L19" s="65">
        <v>37.452767175572518</v>
      </c>
    </row>
    <row r="20" spans="1:12" s="63" customFormat="1" x14ac:dyDescent="0.2">
      <c r="A20" s="61"/>
    </row>
    <row r="21" spans="1:12" s="63" customFormat="1" x14ac:dyDescent="0.2">
      <c r="A21" s="61" t="s">
        <v>396</v>
      </c>
    </row>
    <row r="22" spans="1:12" s="63" customFormat="1" x14ac:dyDescent="0.2">
      <c r="A22" s="61">
        <v>0</v>
      </c>
      <c r="B22" s="62">
        <f t="shared" ref="B22:B34" si="2">SUM(C22:L22)</f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  <c r="H22" s="62">
        <v>0</v>
      </c>
      <c r="I22" s="62">
        <v>0</v>
      </c>
      <c r="J22" s="62">
        <v>0</v>
      </c>
      <c r="K22" s="62">
        <v>0</v>
      </c>
      <c r="L22" s="62">
        <v>0</v>
      </c>
    </row>
    <row r="23" spans="1:12" s="63" customFormat="1" x14ac:dyDescent="0.2">
      <c r="A23" s="61">
        <v>1</v>
      </c>
      <c r="B23" s="62">
        <f t="shared" si="2"/>
        <v>134</v>
      </c>
      <c r="C23" s="62">
        <v>21</v>
      </c>
      <c r="D23" s="62">
        <v>0</v>
      </c>
      <c r="E23" s="62">
        <v>4</v>
      </c>
      <c r="F23" s="62">
        <v>9</v>
      </c>
      <c r="G23" s="62">
        <v>0</v>
      </c>
      <c r="H23" s="62">
        <v>80</v>
      </c>
      <c r="I23" s="62">
        <v>1</v>
      </c>
      <c r="J23" s="62">
        <v>2</v>
      </c>
      <c r="K23" s="62">
        <v>3</v>
      </c>
      <c r="L23" s="62">
        <v>14</v>
      </c>
    </row>
    <row r="24" spans="1:12" s="63" customFormat="1" x14ac:dyDescent="0.2">
      <c r="A24" s="61">
        <v>2</v>
      </c>
      <c r="B24" s="62">
        <f t="shared" si="2"/>
        <v>450</v>
      </c>
      <c r="C24" s="62">
        <v>55</v>
      </c>
      <c r="D24" s="62">
        <v>0</v>
      </c>
      <c r="E24" s="62">
        <v>21</v>
      </c>
      <c r="F24" s="62">
        <v>21</v>
      </c>
      <c r="G24" s="62">
        <v>1</v>
      </c>
      <c r="H24" s="62">
        <v>267</v>
      </c>
      <c r="I24" s="62">
        <v>2</v>
      </c>
      <c r="J24" s="62">
        <v>2</v>
      </c>
      <c r="K24" s="62">
        <v>21</v>
      </c>
      <c r="L24" s="62">
        <v>60</v>
      </c>
    </row>
    <row r="25" spans="1:12" s="63" customFormat="1" x14ac:dyDescent="0.2">
      <c r="A25" s="61">
        <v>3</v>
      </c>
      <c r="B25" s="62">
        <f t="shared" si="2"/>
        <v>526</v>
      </c>
      <c r="C25" s="62">
        <v>40</v>
      </c>
      <c r="D25" s="62">
        <v>3</v>
      </c>
      <c r="E25" s="62">
        <v>23</v>
      </c>
      <c r="F25" s="62">
        <v>21</v>
      </c>
      <c r="G25" s="62">
        <v>0</v>
      </c>
      <c r="H25" s="62">
        <v>324</v>
      </c>
      <c r="I25" s="62">
        <v>3</v>
      </c>
      <c r="J25" s="62">
        <v>5</v>
      </c>
      <c r="K25" s="62">
        <v>29</v>
      </c>
      <c r="L25" s="62">
        <v>78</v>
      </c>
    </row>
    <row r="26" spans="1:12" s="63" customFormat="1" x14ac:dyDescent="0.2">
      <c r="A26" s="61">
        <v>4</v>
      </c>
      <c r="B26" s="62">
        <f t="shared" si="2"/>
        <v>465</v>
      </c>
      <c r="C26" s="62">
        <v>29</v>
      </c>
      <c r="D26" s="62">
        <v>0</v>
      </c>
      <c r="E26" s="62">
        <v>24</v>
      </c>
      <c r="F26" s="62">
        <v>10</v>
      </c>
      <c r="G26" s="62">
        <v>0</v>
      </c>
      <c r="H26" s="62">
        <v>286</v>
      </c>
      <c r="I26" s="62">
        <v>5</v>
      </c>
      <c r="J26" s="62">
        <v>3</v>
      </c>
      <c r="K26" s="62">
        <v>30</v>
      </c>
      <c r="L26" s="62">
        <v>78</v>
      </c>
    </row>
    <row r="27" spans="1:12" s="63" customFormat="1" x14ac:dyDescent="0.2">
      <c r="A27" s="61">
        <v>5</v>
      </c>
      <c r="B27" s="62">
        <f t="shared" si="2"/>
        <v>515</v>
      </c>
      <c r="C27" s="62">
        <v>24</v>
      </c>
      <c r="D27" s="62">
        <v>2</v>
      </c>
      <c r="E27" s="62">
        <v>24</v>
      </c>
      <c r="F27" s="62">
        <v>23</v>
      </c>
      <c r="G27" s="62">
        <v>0</v>
      </c>
      <c r="H27" s="62">
        <v>332</v>
      </c>
      <c r="I27" s="62">
        <v>2</v>
      </c>
      <c r="J27" s="62">
        <v>2</v>
      </c>
      <c r="K27" s="62">
        <v>27</v>
      </c>
      <c r="L27" s="62">
        <v>79</v>
      </c>
    </row>
    <row r="28" spans="1:12" s="63" customFormat="1" x14ac:dyDescent="0.2">
      <c r="A28" s="61">
        <v>6</v>
      </c>
      <c r="B28" s="62">
        <f t="shared" si="2"/>
        <v>457</v>
      </c>
      <c r="C28" s="62">
        <v>21</v>
      </c>
      <c r="D28" s="62">
        <v>0</v>
      </c>
      <c r="E28" s="62">
        <v>27</v>
      </c>
      <c r="F28" s="62">
        <v>13</v>
      </c>
      <c r="G28" s="62">
        <v>0</v>
      </c>
      <c r="H28" s="62">
        <v>276</v>
      </c>
      <c r="I28" s="62">
        <v>2</v>
      </c>
      <c r="J28" s="62">
        <v>1</v>
      </c>
      <c r="K28" s="62">
        <v>50</v>
      </c>
      <c r="L28" s="62">
        <v>67</v>
      </c>
    </row>
    <row r="29" spans="1:12" s="63" customFormat="1" x14ac:dyDescent="0.2">
      <c r="A29" s="61">
        <v>7</v>
      </c>
      <c r="B29" s="62">
        <f t="shared" si="2"/>
        <v>459</v>
      </c>
      <c r="C29" s="62">
        <v>17</v>
      </c>
      <c r="D29" s="62">
        <v>4</v>
      </c>
      <c r="E29" s="62">
        <v>39</v>
      </c>
      <c r="F29" s="62">
        <v>15</v>
      </c>
      <c r="G29" s="62">
        <v>0</v>
      </c>
      <c r="H29" s="62">
        <v>252</v>
      </c>
      <c r="I29" s="62">
        <v>2</v>
      </c>
      <c r="J29" s="62">
        <v>5</v>
      </c>
      <c r="K29" s="62">
        <v>26</v>
      </c>
      <c r="L29" s="62">
        <v>99</v>
      </c>
    </row>
    <row r="30" spans="1:12" s="63" customFormat="1" x14ac:dyDescent="0.2">
      <c r="A30" s="61">
        <v>8</v>
      </c>
      <c r="B30" s="62">
        <f t="shared" si="2"/>
        <v>478</v>
      </c>
      <c r="C30" s="62">
        <v>18</v>
      </c>
      <c r="D30" s="62">
        <v>3</v>
      </c>
      <c r="E30" s="62">
        <v>37</v>
      </c>
      <c r="F30" s="62">
        <v>14</v>
      </c>
      <c r="G30" s="62">
        <v>0</v>
      </c>
      <c r="H30" s="62">
        <v>274</v>
      </c>
      <c r="I30" s="62">
        <v>5</v>
      </c>
      <c r="J30" s="62">
        <v>3</v>
      </c>
      <c r="K30" s="62">
        <v>39</v>
      </c>
      <c r="L30" s="62">
        <v>85</v>
      </c>
    </row>
    <row r="31" spans="1:12" s="63" customFormat="1" x14ac:dyDescent="0.2">
      <c r="A31" s="61">
        <v>9</v>
      </c>
      <c r="B31" s="62">
        <f t="shared" si="2"/>
        <v>473</v>
      </c>
      <c r="C31" s="62">
        <v>11</v>
      </c>
      <c r="D31" s="62">
        <v>2</v>
      </c>
      <c r="E31" s="62">
        <v>26</v>
      </c>
      <c r="F31" s="62">
        <v>16</v>
      </c>
      <c r="G31" s="62">
        <v>0</v>
      </c>
      <c r="H31" s="62">
        <v>290</v>
      </c>
      <c r="I31" s="62">
        <v>2</v>
      </c>
      <c r="J31" s="62">
        <v>2</v>
      </c>
      <c r="K31" s="62">
        <v>45</v>
      </c>
      <c r="L31" s="62">
        <v>79</v>
      </c>
    </row>
    <row r="32" spans="1:12" s="63" customFormat="1" x14ac:dyDescent="0.2">
      <c r="A32" s="66" t="s">
        <v>198</v>
      </c>
      <c r="B32" s="62">
        <f t="shared" si="2"/>
        <v>2078</v>
      </c>
      <c r="C32" s="62">
        <v>39</v>
      </c>
      <c r="D32" s="62">
        <v>12</v>
      </c>
      <c r="E32" s="62">
        <v>110</v>
      </c>
      <c r="F32" s="62">
        <v>81</v>
      </c>
      <c r="G32" s="62">
        <v>0</v>
      </c>
      <c r="H32" s="62">
        <v>1219</v>
      </c>
      <c r="I32" s="62">
        <v>17</v>
      </c>
      <c r="J32" s="62">
        <v>19</v>
      </c>
      <c r="K32" s="62">
        <v>141</v>
      </c>
      <c r="L32" s="62">
        <v>440</v>
      </c>
    </row>
    <row r="33" spans="1:12" s="63" customFormat="1" x14ac:dyDescent="0.2">
      <c r="A33" s="61" t="s">
        <v>199</v>
      </c>
      <c r="B33" s="62">
        <f t="shared" si="2"/>
        <v>1506</v>
      </c>
      <c r="C33" s="62">
        <v>12</v>
      </c>
      <c r="D33" s="62">
        <v>18</v>
      </c>
      <c r="E33" s="62">
        <v>92</v>
      </c>
      <c r="F33" s="62">
        <v>40</v>
      </c>
      <c r="G33" s="62">
        <v>3</v>
      </c>
      <c r="H33" s="62">
        <v>813</v>
      </c>
      <c r="I33" s="62">
        <v>2</v>
      </c>
      <c r="J33" s="62">
        <v>10</v>
      </c>
      <c r="K33" s="62">
        <v>104</v>
      </c>
      <c r="L33" s="62">
        <v>412</v>
      </c>
    </row>
    <row r="34" spans="1:12" s="63" customFormat="1" x14ac:dyDescent="0.2">
      <c r="A34" s="61" t="s">
        <v>209</v>
      </c>
      <c r="B34" s="62">
        <f t="shared" si="2"/>
        <v>2276</v>
      </c>
      <c r="C34" s="62">
        <v>9</v>
      </c>
      <c r="D34" s="62">
        <v>38</v>
      </c>
      <c r="E34" s="62">
        <v>104</v>
      </c>
      <c r="F34" s="62">
        <v>106</v>
      </c>
      <c r="G34" s="62">
        <v>0</v>
      </c>
      <c r="H34" s="62">
        <v>1173</v>
      </c>
      <c r="I34" s="62">
        <v>7</v>
      </c>
      <c r="J34" s="62">
        <v>14</v>
      </c>
      <c r="K34" s="62">
        <v>220</v>
      </c>
      <c r="L34" s="62">
        <v>605</v>
      </c>
    </row>
    <row r="35" spans="1:12" s="63" customFormat="1" x14ac:dyDescent="0.2">
      <c r="A35" s="61" t="s">
        <v>397</v>
      </c>
      <c r="B35" s="65">
        <v>13.623357441173475</v>
      </c>
      <c r="C35" s="65">
        <v>6.7702702702702702</v>
      </c>
      <c r="D35" s="65">
        <v>18.975609756097562</v>
      </c>
      <c r="E35" s="65">
        <v>13.243879472693033</v>
      </c>
      <c r="F35" s="65">
        <v>14.584010840108402</v>
      </c>
      <c r="G35" s="65">
        <v>14</v>
      </c>
      <c r="H35" s="65">
        <v>13.088793412101683</v>
      </c>
      <c r="I35" s="65">
        <v>10.86</v>
      </c>
      <c r="J35" s="65">
        <v>13.411764705882353</v>
      </c>
      <c r="K35" s="65">
        <v>14.993877551020407</v>
      </c>
      <c r="L35" s="65">
        <v>15.324904580152671</v>
      </c>
    </row>
    <row r="36" spans="1:12" s="63" customFormat="1" x14ac:dyDescent="0.2">
      <c r="A36" s="61"/>
    </row>
    <row r="37" spans="1:12" s="63" customFormat="1" x14ac:dyDescent="0.2">
      <c r="A37" s="61" t="s">
        <v>374</v>
      </c>
    </row>
    <row r="38" spans="1:12" s="63" customFormat="1" x14ac:dyDescent="0.2">
      <c r="A38" s="61">
        <v>0</v>
      </c>
      <c r="B38" s="62">
        <f>SUM(C38:L38)</f>
        <v>2937</v>
      </c>
      <c r="C38" s="62">
        <v>92</v>
      </c>
      <c r="D38" s="62">
        <v>29</v>
      </c>
      <c r="E38" s="62">
        <v>117</v>
      </c>
      <c r="F38" s="62">
        <v>136</v>
      </c>
      <c r="G38" s="62">
        <v>1</v>
      </c>
      <c r="H38" s="62">
        <v>1676</v>
      </c>
      <c r="I38" s="62">
        <v>37</v>
      </c>
      <c r="J38" s="62">
        <v>21</v>
      </c>
      <c r="K38" s="62">
        <v>246</v>
      </c>
      <c r="L38" s="62">
        <v>582</v>
      </c>
    </row>
    <row r="39" spans="1:12" s="63" customFormat="1" x14ac:dyDescent="0.2">
      <c r="A39" s="61">
        <v>1</v>
      </c>
      <c r="B39" s="62">
        <f>SUM(C39:L39)</f>
        <v>3965</v>
      </c>
      <c r="C39" s="62">
        <v>164</v>
      </c>
      <c r="D39" s="62">
        <v>28</v>
      </c>
      <c r="E39" s="62">
        <v>200</v>
      </c>
      <c r="F39" s="62">
        <v>143</v>
      </c>
      <c r="G39" s="62">
        <v>2</v>
      </c>
      <c r="H39" s="62">
        <v>2367</v>
      </c>
      <c r="I39" s="62">
        <v>7</v>
      </c>
      <c r="J39" s="62">
        <v>23</v>
      </c>
      <c r="K39" s="62">
        <v>261</v>
      </c>
      <c r="L39" s="62">
        <v>770</v>
      </c>
    </row>
    <row r="40" spans="1:12" s="63" customFormat="1" x14ac:dyDescent="0.2">
      <c r="A40" s="61">
        <v>2</v>
      </c>
      <c r="B40" s="62">
        <f>SUM(C40:L40)</f>
        <v>2375</v>
      </c>
      <c r="C40" s="62">
        <v>34</v>
      </c>
      <c r="D40" s="62">
        <v>20</v>
      </c>
      <c r="E40" s="62">
        <v>169</v>
      </c>
      <c r="F40" s="62">
        <v>69</v>
      </c>
      <c r="G40" s="62">
        <v>1</v>
      </c>
      <c r="H40" s="62">
        <v>1289</v>
      </c>
      <c r="I40" s="62">
        <v>5</v>
      </c>
      <c r="J40" s="62">
        <v>20</v>
      </c>
      <c r="K40" s="62">
        <v>178</v>
      </c>
      <c r="L40" s="62">
        <v>590</v>
      </c>
    </row>
    <row r="41" spans="1:12" s="63" customFormat="1" x14ac:dyDescent="0.2">
      <c r="A41" s="61">
        <v>3</v>
      </c>
      <c r="B41" s="62">
        <f>SUM(C41:L41)</f>
        <v>431</v>
      </c>
      <c r="C41" s="62">
        <v>4</v>
      </c>
      <c r="D41" s="62">
        <v>4</v>
      </c>
      <c r="E41" s="62">
        <v>33</v>
      </c>
      <c r="F41" s="62">
        <v>20</v>
      </c>
      <c r="G41" s="62">
        <v>0</v>
      </c>
      <c r="H41" s="62">
        <v>203</v>
      </c>
      <c r="I41" s="62">
        <v>1</v>
      </c>
      <c r="J41" s="62">
        <v>3</v>
      </c>
      <c r="K41" s="62">
        <v>39</v>
      </c>
      <c r="L41" s="62">
        <v>124</v>
      </c>
    </row>
    <row r="42" spans="1:12" s="63" customFormat="1" x14ac:dyDescent="0.2">
      <c r="A42" s="61" t="s">
        <v>232</v>
      </c>
      <c r="B42" s="62">
        <f>SUM(C42:L42)</f>
        <v>109</v>
      </c>
      <c r="C42" s="62">
        <v>2</v>
      </c>
      <c r="D42" s="62">
        <v>1</v>
      </c>
      <c r="E42" s="62">
        <v>12</v>
      </c>
      <c r="F42" s="62">
        <v>1</v>
      </c>
      <c r="G42" s="62">
        <v>0</v>
      </c>
      <c r="H42" s="62">
        <v>51</v>
      </c>
      <c r="I42" s="62">
        <v>0</v>
      </c>
      <c r="J42" s="62">
        <v>1</v>
      </c>
      <c r="K42" s="62">
        <v>11</v>
      </c>
      <c r="L42" s="62">
        <v>30</v>
      </c>
    </row>
    <row r="43" spans="1:12" s="63" customFormat="1" x14ac:dyDescent="0.2">
      <c r="A43" s="61" t="s">
        <v>274</v>
      </c>
      <c r="B43" s="65">
        <v>1.523546511627907</v>
      </c>
      <c r="C43" s="65">
        <v>1.2450980392156863</v>
      </c>
      <c r="D43" s="65">
        <v>1.6226415094339623</v>
      </c>
      <c r="E43" s="65">
        <v>1.6618357487922706</v>
      </c>
      <c r="F43" s="65">
        <v>1.4806866952789699</v>
      </c>
      <c r="G43" s="65">
        <v>1.3333333333333333</v>
      </c>
      <c r="H43" s="65">
        <v>1.4780051150895142</v>
      </c>
      <c r="I43" s="65">
        <v>1.5384615384615385</v>
      </c>
      <c r="J43" s="65">
        <v>1.6170212765957446</v>
      </c>
      <c r="K43" s="65">
        <v>1.5991820040899796</v>
      </c>
      <c r="L43" s="65">
        <v>1.6169088507265521</v>
      </c>
    </row>
    <row r="44" spans="1:12" s="63" customFormat="1" x14ac:dyDescent="0.2">
      <c r="A44" s="61"/>
    </row>
    <row r="45" spans="1:12" s="63" customFormat="1" x14ac:dyDescent="0.2">
      <c r="A45" s="61" t="s">
        <v>213</v>
      </c>
    </row>
    <row r="46" spans="1:12" s="63" customFormat="1" x14ac:dyDescent="0.2">
      <c r="A46" s="61" t="s">
        <v>214</v>
      </c>
      <c r="B46" s="62">
        <f>SUM(C46:L46)</f>
        <v>1389</v>
      </c>
      <c r="C46" s="62">
        <v>55</v>
      </c>
      <c r="D46" s="62">
        <v>14</v>
      </c>
      <c r="E46" s="62">
        <v>118</v>
      </c>
      <c r="F46" s="62">
        <v>84</v>
      </c>
      <c r="G46" s="62">
        <v>2</v>
      </c>
      <c r="H46" s="62">
        <v>646</v>
      </c>
      <c r="I46" s="62">
        <v>3</v>
      </c>
      <c r="J46" s="62">
        <v>13</v>
      </c>
      <c r="K46" s="62">
        <v>135</v>
      </c>
      <c r="L46" s="62">
        <v>319</v>
      </c>
    </row>
    <row r="47" spans="1:12" s="63" customFormat="1" x14ac:dyDescent="0.2">
      <c r="A47" s="61" t="s">
        <v>215</v>
      </c>
      <c r="B47" s="62">
        <f>SUM(C47:L47)</f>
        <v>2998</v>
      </c>
      <c r="C47" s="62">
        <v>108</v>
      </c>
      <c r="D47" s="62">
        <v>32</v>
      </c>
      <c r="E47" s="62">
        <v>210</v>
      </c>
      <c r="F47" s="62">
        <v>119</v>
      </c>
      <c r="G47" s="62">
        <v>0</v>
      </c>
      <c r="H47" s="62">
        <v>1563</v>
      </c>
      <c r="I47" s="62">
        <v>18</v>
      </c>
      <c r="J47" s="62">
        <v>21</v>
      </c>
      <c r="K47" s="62">
        <v>246</v>
      </c>
      <c r="L47" s="62">
        <v>681</v>
      </c>
    </row>
    <row r="48" spans="1:12" s="63" customFormat="1" x14ac:dyDescent="0.2">
      <c r="A48" s="61" t="s">
        <v>216</v>
      </c>
      <c r="B48" s="62">
        <f>SUM(C48:L48)</f>
        <v>4424</v>
      </c>
      <c r="C48" s="62">
        <v>113</v>
      </c>
      <c r="D48" s="62">
        <v>29</v>
      </c>
      <c r="E48" s="62">
        <v>184</v>
      </c>
      <c r="F48" s="62">
        <v>144</v>
      </c>
      <c r="G48" s="62">
        <v>1</v>
      </c>
      <c r="H48" s="62">
        <v>2700</v>
      </c>
      <c r="I48" s="62">
        <v>26</v>
      </c>
      <c r="J48" s="62">
        <v>28</v>
      </c>
      <c r="K48" s="62">
        <v>278</v>
      </c>
      <c r="L48" s="62">
        <v>921</v>
      </c>
    </row>
    <row r="49" spans="1:12" s="63" customFormat="1" x14ac:dyDescent="0.2">
      <c r="A49" s="61" t="s">
        <v>217</v>
      </c>
      <c r="B49" s="62">
        <f>SUM(C49:L49)</f>
        <v>1006</v>
      </c>
      <c r="C49" s="62">
        <v>20</v>
      </c>
      <c r="D49" s="62">
        <v>7</v>
      </c>
      <c r="E49" s="62">
        <v>19</v>
      </c>
      <c r="F49" s="62">
        <v>22</v>
      </c>
      <c r="G49" s="62">
        <v>1</v>
      </c>
      <c r="H49" s="62">
        <v>677</v>
      </c>
      <c r="I49" s="62">
        <v>3</v>
      </c>
      <c r="J49" s="62">
        <v>6</v>
      </c>
      <c r="K49" s="62">
        <v>76</v>
      </c>
      <c r="L49" s="62">
        <v>175</v>
      </c>
    </row>
    <row r="50" spans="1:12" x14ac:dyDescent="0.2"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11"/>
  <sheetViews>
    <sheetView showGridLines="0" workbookViewId="0">
      <selection activeCell="B13" sqref="B13"/>
    </sheetView>
  </sheetViews>
  <sheetFormatPr defaultRowHeight="11.25" x14ac:dyDescent="0.2"/>
  <cols>
    <col min="1" max="1" width="12.85546875" style="13" customWidth="1"/>
    <col min="2" max="16384" width="9.140625" style="2"/>
  </cols>
  <sheetData>
    <row r="1" spans="1:6" ht="15.75" x14ac:dyDescent="0.25">
      <c r="A1" s="12" t="s">
        <v>389</v>
      </c>
    </row>
    <row r="3" spans="1:6" x14ac:dyDescent="0.2">
      <c r="A3" s="79" t="s">
        <v>229</v>
      </c>
      <c r="B3" s="80" t="s">
        <v>230</v>
      </c>
      <c r="C3" s="80"/>
      <c r="D3" s="80"/>
      <c r="E3" s="80"/>
      <c r="F3" s="80"/>
    </row>
    <row r="4" spans="1:6" x14ac:dyDescent="0.2">
      <c r="A4" s="79"/>
      <c r="B4" s="79" t="s">
        <v>196</v>
      </c>
      <c r="C4" s="80" t="s">
        <v>275</v>
      </c>
      <c r="D4" s="80"/>
      <c r="E4" s="80"/>
      <c r="F4" s="80"/>
    </row>
    <row r="5" spans="1:6" x14ac:dyDescent="0.2">
      <c r="A5" s="79"/>
      <c r="B5" s="79"/>
      <c r="C5" s="4">
        <v>1</v>
      </c>
      <c r="D5" s="4">
        <v>2</v>
      </c>
      <c r="E5" s="4">
        <v>3</v>
      </c>
      <c r="F5" s="4" t="s">
        <v>232</v>
      </c>
    </row>
    <row r="6" spans="1:6" s="7" customFormat="1" x14ac:dyDescent="0.2">
      <c r="A6" s="5" t="s">
        <v>205</v>
      </c>
      <c r="B6" s="6">
        <f>SUM(C6:F6)</f>
        <v>9817</v>
      </c>
      <c r="C6" s="6">
        <f>SUM(C8:C11)</f>
        <v>8959</v>
      </c>
      <c r="D6" s="6">
        <f>SUM(D8:D11)</f>
        <v>796</v>
      </c>
      <c r="E6" s="6">
        <f>SUM(E8:E11)</f>
        <v>48</v>
      </c>
      <c r="F6" s="6">
        <f>SUM(F8:F11)</f>
        <v>14</v>
      </c>
    </row>
    <row r="7" spans="1:6" s="7" customFormat="1" x14ac:dyDescent="0.2">
      <c r="A7" s="5" t="s">
        <v>276</v>
      </c>
      <c r="B7" s="6"/>
      <c r="C7" s="6"/>
      <c r="D7" s="6"/>
      <c r="E7" s="6"/>
      <c r="F7" s="6"/>
    </row>
    <row r="8" spans="1:6" s="7" customFormat="1" x14ac:dyDescent="0.2">
      <c r="A8" s="5">
        <v>1</v>
      </c>
      <c r="B8" s="6">
        <f>SUM(C8:F8)</f>
        <v>8869</v>
      </c>
      <c r="C8" s="6">
        <v>8435</v>
      </c>
      <c r="D8" s="6">
        <v>415</v>
      </c>
      <c r="E8" s="6">
        <v>17</v>
      </c>
      <c r="F8" s="6">
        <v>2</v>
      </c>
    </row>
    <row r="9" spans="1:6" s="7" customFormat="1" x14ac:dyDescent="0.2">
      <c r="A9" s="5">
        <v>2</v>
      </c>
      <c r="B9" s="6">
        <f>SUM(C9:F9)</f>
        <v>872</v>
      </c>
      <c r="C9" s="6">
        <v>492</v>
      </c>
      <c r="D9" s="6">
        <v>348</v>
      </c>
      <c r="E9" s="6">
        <v>26</v>
      </c>
      <c r="F9" s="6">
        <v>6</v>
      </c>
    </row>
    <row r="10" spans="1:6" s="7" customFormat="1" x14ac:dyDescent="0.2">
      <c r="A10" s="5">
        <v>3</v>
      </c>
      <c r="B10" s="6">
        <f>SUM(C10:F10)</f>
        <v>65</v>
      </c>
      <c r="C10" s="6">
        <v>30</v>
      </c>
      <c r="D10" s="6">
        <v>29</v>
      </c>
      <c r="E10" s="6">
        <v>5</v>
      </c>
      <c r="F10" s="6">
        <v>1</v>
      </c>
    </row>
    <row r="11" spans="1:6" s="7" customFormat="1" x14ac:dyDescent="0.2">
      <c r="A11" s="5" t="s">
        <v>232</v>
      </c>
      <c r="B11" s="6">
        <f>SUM(C11:F11)</f>
        <v>11</v>
      </c>
      <c r="C11" s="6">
        <v>2</v>
      </c>
      <c r="D11" s="6">
        <v>4</v>
      </c>
      <c r="E11" s="6">
        <v>0</v>
      </c>
      <c r="F11" s="6">
        <v>5</v>
      </c>
    </row>
  </sheetData>
  <mergeCells count="4">
    <mergeCell ref="A3:A5"/>
    <mergeCell ref="B3:F3"/>
    <mergeCell ref="B4:B5"/>
    <mergeCell ref="C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170"/>
  <sheetViews>
    <sheetView showGridLines="0" workbookViewId="0">
      <selection activeCell="B7" sqref="B7"/>
    </sheetView>
  </sheetViews>
  <sheetFormatPr defaultRowHeight="11.25" x14ac:dyDescent="0.2"/>
  <cols>
    <col min="1" max="1" width="15.7109375" style="25" customWidth="1"/>
    <col min="2" max="2" width="5.7109375" style="25" bestFit="1" customWidth="1"/>
    <col min="3" max="10" width="4.85546875" style="25" bestFit="1" customWidth="1"/>
    <col min="11" max="15" width="3.5703125" style="25" bestFit="1" customWidth="1"/>
    <col min="16" max="16" width="4.85546875" style="50" bestFit="1" customWidth="1"/>
    <col min="17" max="17" width="3.5703125" style="25" customWidth="1"/>
    <col min="18" max="28" width="3.5703125" style="25" bestFit="1" customWidth="1"/>
    <col min="29" max="30" width="3.5703125" style="25" customWidth="1"/>
    <col min="31" max="41" width="3.5703125" style="25" bestFit="1" customWidth="1"/>
    <col min="42" max="42" width="3.5703125" style="25" customWidth="1"/>
    <col min="43" max="45" width="3.5703125" style="25" bestFit="1" customWidth="1"/>
    <col min="46" max="48" width="3.5703125" style="25" customWidth="1"/>
    <col min="49" max="50" width="3.5703125" style="25" bestFit="1" customWidth="1"/>
    <col min="51" max="51" width="2.7109375" style="25" customWidth="1"/>
    <col min="52" max="54" width="3.5703125" style="25" bestFit="1" customWidth="1"/>
    <col min="55" max="55" width="2.7109375" style="25" customWidth="1"/>
    <col min="56" max="57" width="3.5703125" style="25" bestFit="1" customWidth="1"/>
    <col min="58" max="58" width="3.5703125" style="25" customWidth="1"/>
    <col min="59" max="70" width="3.5703125" style="25" bestFit="1" customWidth="1"/>
    <col min="71" max="71" width="2.7109375" style="25" customWidth="1"/>
    <col min="72" max="76" width="3.5703125" style="25" bestFit="1" customWidth="1"/>
    <col min="77" max="77" width="2.7109375" style="25" customWidth="1"/>
    <col min="78" max="84" width="3.5703125" style="25" bestFit="1" customWidth="1"/>
    <col min="85" max="85" width="4.85546875" style="25" bestFit="1" customWidth="1"/>
    <col min="86" max="91" width="3.5703125" style="25" bestFit="1" customWidth="1"/>
    <col min="92" max="16384" width="9.140625" style="25"/>
  </cols>
  <sheetData>
    <row r="1" spans="1:91" ht="15.75" x14ac:dyDescent="0.25">
      <c r="A1" s="19" t="s">
        <v>390</v>
      </c>
    </row>
    <row r="3" spans="1:91" s="51" customFormat="1" ht="20.100000000000001" customHeight="1" x14ac:dyDescent="0.2">
      <c r="A3" s="86" t="s">
        <v>277</v>
      </c>
      <c r="B3" s="83" t="s">
        <v>16</v>
      </c>
      <c r="C3" s="83" t="s">
        <v>278</v>
      </c>
      <c r="D3" s="83"/>
      <c r="E3" s="83"/>
      <c r="F3" s="83"/>
      <c r="G3" s="83"/>
      <c r="H3" s="83"/>
      <c r="I3" s="83"/>
      <c r="J3" s="83"/>
      <c r="K3" s="83" t="s">
        <v>279</v>
      </c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</row>
    <row r="4" spans="1:91" s="51" customFormat="1" ht="20.100000000000001" customHeight="1" x14ac:dyDescent="0.2">
      <c r="A4" s="86"/>
      <c r="B4" s="83"/>
      <c r="C4" s="26" t="s">
        <v>280</v>
      </c>
      <c r="D4" s="26" t="s">
        <v>281</v>
      </c>
      <c r="E4" s="26" t="s">
        <v>282</v>
      </c>
      <c r="F4" s="26" t="s">
        <v>283</v>
      </c>
      <c r="G4" s="26" t="s">
        <v>284</v>
      </c>
      <c r="H4" s="26" t="s">
        <v>285</v>
      </c>
      <c r="I4" s="26" t="s">
        <v>286</v>
      </c>
      <c r="J4" s="26" t="s">
        <v>287</v>
      </c>
      <c r="K4" s="52" t="s">
        <v>288</v>
      </c>
      <c r="L4" s="52" t="s">
        <v>289</v>
      </c>
      <c r="M4" s="52" t="s">
        <v>290</v>
      </c>
      <c r="N4" s="52" t="s">
        <v>291</v>
      </c>
      <c r="O4" s="52" t="s">
        <v>292</v>
      </c>
      <c r="P4" s="53" t="s">
        <v>293</v>
      </c>
      <c r="Q4" s="52" t="s">
        <v>294</v>
      </c>
      <c r="R4" s="52" t="s">
        <v>295</v>
      </c>
      <c r="S4" s="52" t="s">
        <v>296</v>
      </c>
      <c r="T4" s="52" t="s">
        <v>297</v>
      </c>
      <c r="U4" s="52" t="s">
        <v>298</v>
      </c>
      <c r="V4" s="52" t="s">
        <v>299</v>
      </c>
      <c r="W4" s="52" t="s">
        <v>300</v>
      </c>
      <c r="X4" s="52" t="s">
        <v>301</v>
      </c>
      <c r="Y4" s="52" t="s">
        <v>302</v>
      </c>
      <c r="Z4" s="52" t="s">
        <v>303</v>
      </c>
      <c r="AA4" s="52" t="s">
        <v>304</v>
      </c>
      <c r="AB4" s="52" t="s">
        <v>305</v>
      </c>
      <c r="AC4" s="52" t="s">
        <v>306</v>
      </c>
      <c r="AD4" s="52" t="s">
        <v>307</v>
      </c>
      <c r="AE4" s="52" t="s">
        <v>308</v>
      </c>
      <c r="AF4" s="52" t="s">
        <v>309</v>
      </c>
      <c r="AG4" s="52" t="s">
        <v>310</v>
      </c>
      <c r="AH4" s="52" t="s">
        <v>311</v>
      </c>
      <c r="AI4" s="52" t="s">
        <v>312</v>
      </c>
      <c r="AJ4" s="52" t="s">
        <v>313</v>
      </c>
      <c r="AK4" s="52" t="s">
        <v>314</v>
      </c>
      <c r="AL4" s="52" t="s">
        <v>315</v>
      </c>
      <c r="AM4" s="52" t="s">
        <v>316</v>
      </c>
      <c r="AN4" s="52" t="s">
        <v>317</v>
      </c>
      <c r="AO4" s="52" t="s">
        <v>318</v>
      </c>
      <c r="AP4" s="52" t="s">
        <v>319</v>
      </c>
      <c r="AQ4" s="52" t="s">
        <v>320</v>
      </c>
      <c r="AR4" s="52" t="s">
        <v>321</v>
      </c>
      <c r="AS4" s="52" t="s">
        <v>322</v>
      </c>
      <c r="AT4" s="52" t="s">
        <v>323</v>
      </c>
      <c r="AU4" s="52" t="s">
        <v>324</v>
      </c>
      <c r="AV4" s="52" t="s">
        <v>325</v>
      </c>
      <c r="AW4" s="52" t="s">
        <v>326</v>
      </c>
      <c r="AX4" s="52" t="s">
        <v>327</v>
      </c>
      <c r="AY4" s="52" t="s">
        <v>328</v>
      </c>
      <c r="AZ4" s="52" t="s">
        <v>329</v>
      </c>
      <c r="BA4" s="52" t="s">
        <v>330</v>
      </c>
      <c r="BB4" s="52" t="s">
        <v>331</v>
      </c>
      <c r="BC4" s="52" t="s">
        <v>332</v>
      </c>
      <c r="BD4" s="52" t="s">
        <v>333</v>
      </c>
      <c r="BE4" s="52" t="s">
        <v>334</v>
      </c>
      <c r="BF4" s="52" t="s">
        <v>335</v>
      </c>
      <c r="BG4" s="52" t="s">
        <v>336</v>
      </c>
      <c r="BH4" s="52" t="s">
        <v>337</v>
      </c>
      <c r="BI4" s="52" t="s">
        <v>338</v>
      </c>
      <c r="BJ4" s="52" t="s">
        <v>339</v>
      </c>
      <c r="BK4" s="52" t="s">
        <v>340</v>
      </c>
      <c r="BL4" s="52" t="s">
        <v>341</v>
      </c>
      <c r="BM4" s="52" t="s">
        <v>342</v>
      </c>
      <c r="BN4" s="52" t="s">
        <v>343</v>
      </c>
      <c r="BO4" s="52" t="s">
        <v>344</v>
      </c>
      <c r="BP4" s="52" t="s">
        <v>345</v>
      </c>
      <c r="BQ4" s="52" t="s">
        <v>346</v>
      </c>
      <c r="BR4" s="52" t="s">
        <v>347</v>
      </c>
      <c r="BS4" s="52" t="s">
        <v>348</v>
      </c>
      <c r="BT4" s="52" t="s">
        <v>349</v>
      </c>
      <c r="BU4" s="52" t="s">
        <v>350</v>
      </c>
      <c r="BV4" s="52" t="s">
        <v>351</v>
      </c>
      <c r="BW4" s="52" t="s">
        <v>352</v>
      </c>
      <c r="BX4" s="52" t="s">
        <v>353</v>
      </c>
      <c r="BY4" s="52" t="s">
        <v>354</v>
      </c>
      <c r="BZ4" s="52" t="s">
        <v>355</v>
      </c>
      <c r="CA4" s="52" t="s">
        <v>356</v>
      </c>
      <c r="CB4" s="52" t="s">
        <v>357</v>
      </c>
      <c r="CC4" s="52" t="s">
        <v>358</v>
      </c>
      <c r="CD4" s="52" t="s">
        <v>359</v>
      </c>
      <c r="CE4" s="52" t="s">
        <v>360</v>
      </c>
      <c r="CF4" s="52" t="s">
        <v>361</v>
      </c>
      <c r="CG4" s="52" t="s">
        <v>362</v>
      </c>
      <c r="CH4" s="52" t="s">
        <v>363</v>
      </c>
      <c r="CI4" s="52" t="s">
        <v>364</v>
      </c>
      <c r="CJ4" s="52" t="s">
        <v>365</v>
      </c>
      <c r="CK4" s="52" t="s">
        <v>366</v>
      </c>
      <c r="CL4" s="52" t="s">
        <v>367</v>
      </c>
      <c r="CM4" s="52" t="s">
        <v>368</v>
      </c>
    </row>
    <row r="5" spans="1:91" s="30" customFormat="1" x14ac:dyDescent="0.2">
      <c r="A5" s="30" t="s">
        <v>239</v>
      </c>
      <c r="B5" s="45">
        <f t="shared" ref="B5:AG5" si="0">SUM(B8:B16)</f>
        <v>9817</v>
      </c>
      <c r="C5" s="45">
        <f t="shared" si="0"/>
        <v>1435</v>
      </c>
      <c r="D5" s="45">
        <f t="shared" si="0"/>
        <v>993</v>
      </c>
      <c r="E5" s="45">
        <f t="shared" si="0"/>
        <v>1160</v>
      </c>
      <c r="F5" s="45">
        <f t="shared" si="0"/>
        <v>1418</v>
      </c>
      <c r="G5" s="45">
        <f t="shared" si="0"/>
        <v>1065</v>
      </c>
      <c r="H5" s="45">
        <f t="shared" si="0"/>
        <v>1508</v>
      </c>
      <c r="I5" s="45">
        <f t="shared" si="0"/>
        <v>889</v>
      </c>
      <c r="J5" s="45">
        <f t="shared" si="0"/>
        <v>1349</v>
      </c>
      <c r="K5" s="45">
        <f t="shared" si="0"/>
        <v>105</v>
      </c>
      <c r="L5" s="45">
        <f t="shared" si="0"/>
        <v>243</v>
      </c>
      <c r="M5" s="45">
        <f t="shared" si="0"/>
        <v>175</v>
      </c>
      <c r="N5" s="45">
        <f t="shared" si="0"/>
        <v>270</v>
      </c>
      <c r="O5" s="45">
        <f t="shared" si="0"/>
        <v>337</v>
      </c>
      <c r="P5" s="54">
        <f t="shared" si="0"/>
        <v>1130</v>
      </c>
      <c r="Q5" s="45">
        <f t="shared" si="0"/>
        <v>110</v>
      </c>
      <c r="R5" s="45">
        <f t="shared" si="0"/>
        <v>123</v>
      </c>
      <c r="S5" s="45">
        <f t="shared" si="0"/>
        <v>72</v>
      </c>
      <c r="T5" s="45">
        <f t="shared" si="0"/>
        <v>242</v>
      </c>
      <c r="U5" s="45">
        <f t="shared" si="0"/>
        <v>156</v>
      </c>
      <c r="V5" s="45">
        <f t="shared" si="0"/>
        <v>63</v>
      </c>
      <c r="W5" s="45">
        <f t="shared" si="0"/>
        <v>100</v>
      </c>
      <c r="X5" s="45">
        <f t="shared" si="0"/>
        <v>113</v>
      </c>
      <c r="Y5" s="45">
        <f t="shared" si="0"/>
        <v>84</v>
      </c>
      <c r="Z5" s="45">
        <f t="shared" si="0"/>
        <v>235</v>
      </c>
      <c r="AA5" s="45">
        <f t="shared" si="0"/>
        <v>86</v>
      </c>
      <c r="AB5" s="45">
        <f t="shared" si="0"/>
        <v>126</v>
      </c>
      <c r="AC5" s="45">
        <f t="shared" si="0"/>
        <v>51</v>
      </c>
      <c r="AD5" s="45">
        <f t="shared" si="0"/>
        <v>106</v>
      </c>
      <c r="AE5" s="45">
        <f t="shared" si="0"/>
        <v>87</v>
      </c>
      <c r="AF5" s="45">
        <f t="shared" si="0"/>
        <v>133</v>
      </c>
      <c r="AG5" s="45">
        <f t="shared" si="0"/>
        <v>293</v>
      </c>
      <c r="AH5" s="45">
        <f t="shared" ref="AH5:BM5" si="1">SUM(AH8:AH16)</f>
        <v>64</v>
      </c>
      <c r="AI5" s="45">
        <f t="shared" si="1"/>
        <v>214</v>
      </c>
      <c r="AJ5" s="45">
        <f t="shared" si="1"/>
        <v>288</v>
      </c>
      <c r="AK5" s="45">
        <f t="shared" si="1"/>
        <v>249</v>
      </c>
      <c r="AL5" s="45">
        <f t="shared" si="1"/>
        <v>271</v>
      </c>
      <c r="AM5" s="45">
        <f t="shared" si="1"/>
        <v>320</v>
      </c>
      <c r="AN5" s="45">
        <f t="shared" si="1"/>
        <v>113</v>
      </c>
      <c r="AO5" s="45">
        <f t="shared" si="1"/>
        <v>112</v>
      </c>
      <c r="AP5" s="45">
        <f t="shared" si="1"/>
        <v>65</v>
      </c>
      <c r="AQ5" s="45">
        <f t="shared" si="1"/>
        <v>29</v>
      </c>
      <c r="AR5" s="45">
        <f t="shared" si="1"/>
        <v>109</v>
      </c>
      <c r="AS5" s="45">
        <f t="shared" si="1"/>
        <v>53</v>
      </c>
      <c r="AT5" s="45">
        <f t="shared" si="1"/>
        <v>47</v>
      </c>
      <c r="AU5" s="45">
        <f t="shared" si="1"/>
        <v>165</v>
      </c>
      <c r="AV5" s="45">
        <f t="shared" si="1"/>
        <v>237</v>
      </c>
      <c r="AW5" s="45">
        <f t="shared" si="1"/>
        <v>28</v>
      </c>
      <c r="AX5" s="45">
        <f t="shared" si="1"/>
        <v>97</v>
      </c>
      <c r="AY5" s="45">
        <f t="shared" si="1"/>
        <v>36</v>
      </c>
      <c r="AZ5" s="45">
        <f t="shared" si="1"/>
        <v>22</v>
      </c>
      <c r="BA5" s="45">
        <f t="shared" si="1"/>
        <v>242</v>
      </c>
      <c r="BB5" s="45">
        <f t="shared" si="1"/>
        <v>317</v>
      </c>
      <c r="BC5" s="45">
        <f t="shared" si="1"/>
        <v>41</v>
      </c>
      <c r="BD5" s="45">
        <f t="shared" si="1"/>
        <v>123</v>
      </c>
      <c r="BE5" s="45">
        <f t="shared" si="1"/>
        <v>61</v>
      </c>
      <c r="BF5" s="45">
        <f t="shared" si="1"/>
        <v>34</v>
      </c>
      <c r="BG5" s="45">
        <f t="shared" si="1"/>
        <v>210</v>
      </c>
      <c r="BH5" s="45">
        <f t="shared" si="1"/>
        <v>49</v>
      </c>
      <c r="BI5" s="45">
        <f t="shared" si="1"/>
        <v>60</v>
      </c>
      <c r="BJ5" s="45">
        <f t="shared" si="1"/>
        <v>214</v>
      </c>
      <c r="BK5" s="45">
        <f t="shared" si="1"/>
        <v>68</v>
      </c>
      <c r="BL5" s="45">
        <f t="shared" si="1"/>
        <v>167</v>
      </c>
      <c r="BM5" s="45">
        <f t="shared" si="1"/>
        <v>48</v>
      </c>
      <c r="BN5" s="45">
        <f t="shared" ref="BN5:CM5" si="2">SUM(BN8:BN16)</f>
        <v>116</v>
      </c>
      <c r="BO5" s="45">
        <f t="shared" si="2"/>
        <v>90</v>
      </c>
      <c r="BP5" s="45">
        <f t="shared" si="2"/>
        <v>106</v>
      </c>
      <c r="BQ5" s="45">
        <f t="shared" si="2"/>
        <v>59</v>
      </c>
      <c r="BR5" s="45">
        <f t="shared" si="2"/>
        <v>31</v>
      </c>
      <c r="BS5" s="45">
        <f t="shared" si="2"/>
        <v>16</v>
      </c>
      <c r="BT5" s="45">
        <f t="shared" si="2"/>
        <v>224</v>
      </c>
      <c r="BU5" s="45">
        <f t="shared" si="2"/>
        <v>143</v>
      </c>
      <c r="BV5" s="45">
        <f t="shared" si="2"/>
        <v>25</v>
      </c>
      <c r="BW5" s="45">
        <f t="shared" si="2"/>
        <v>36</v>
      </c>
      <c r="BX5" s="45">
        <f t="shared" si="2"/>
        <v>34</v>
      </c>
      <c r="BY5" s="45">
        <f t="shared" si="2"/>
        <v>17</v>
      </c>
      <c r="BZ5" s="45">
        <f t="shared" si="2"/>
        <v>35</v>
      </c>
      <c r="CA5" s="45">
        <f t="shared" si="2"/>
        <v>73</v>
      </c>
      <c r="CB5" s="45">
        <f t="shared" si="2"/>
        <v>34</v>
      </c>
      <c r="CC5" s="45">
        <f t="shared" si="2"/>
        <v>167</v>
      </c>
      <c r="CD5" s="45">
        <f t="shared" si="2"/>
        <v>180</v>
      </c>
      <c r="CE5" s="45">
        <f t="shared" si="2"/>
        <v>75</v>
      </c>
      <c r="CF5" s="45">
        <f t="shared" si="2"/>
        <v>113</v>
      </c>
      <c r="CG5" s="45">
        <f t="shared" si="2"/>
        <v>535</v>
      </c>
      <c r="CH5" s="45">
        <f t="shared" si="2"/>
        <v>118</v>
      </c>
      <c r="CI5" s="45">
        <f t="shared" si="2"/>
        <v>164</v>
      </c>
      <c r="CJ5" s="45">
        <f t="shared" si="2"/>
        <v>182</v>
      </c>
      <c r="CK5" s="45">
        <f t="shared" si="2"/>
        <v>26</v>
      </c>
      <c r="CL5" s="45">
        <f t="shared" si="2"/>
        <v>139</v>
      </c>
      <c r="CM5" s="45">
        <f t="shared" si="2"/>
        <v>151</v>
      </c>
    </row>
    <row r="6" spans="1:91" s="30" customFormat="1" x14ac:dyDescent="0.2"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54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</row>
    <row r="7" spans="1:91" s="30" customFormat="1" x14ac:dyDescent="0.2">
      <c r="A7" s="30" t="s">
        <v>251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54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</row>
    <row r="8" spans="1:91" s="30" customFormat="1" x14ac:dyDescent="0.2">
      <c r="A8" s="46" t="s">
        <v>242</v>
      </c>
      <c r="B8" s="45">
        <f t="shared" ref="B8:B16" si="3">SUM(C8:J8)</f>
        <v>8592</v>
      </c>
      <c r="C8" s="45">
        <f t="shared" ref="C8:C16" si="4">SUM(K8:S8)-P8</f>
        <v>1332</v>
      </c>
      <c r="D8" s="45">
        <f t="shared" ref="D8:D16" si="5">SUM(T8:Z8)</f>
        <v>713</v>
      </c>
      <c r="E8" s="45">
        <f t="shared" ref="E8:E16" si="6">SUM(AA8:AI8)</f>
        <v>1136</v>
      </c>
      <c r="F8" s="45">
        <f t="shared" ref="F8:F16" si="7">SUM(AJ8:AP8)</f>
        <v>1008</v>
      </c>
      <c r="G8" s="45">
        <f t="shared" ref="G8:G16" si="8">SUM(AQ8:BA8)</f>
        <v>1033</v>
      </c>
      <c r="H8" s="45">
        <f t="shared" ref="H8:H16" si="9">SUM(BB8:BN8)</f>
        <v>1313</v>
      </c>
      <c r="I8" s="45">
        <f t="shared" ref="I8:I16" si="10">SUM(BO8:CA8)</f>
        <v>866</v>
      </c>
      <c r="J8" s="45">
        <f t="shared" ref="J8:J16" si="11">SUM(CB8:CM8)-CG8</f>
        <v>1191</v>
      </c>
      <c r="K8" s="45">
        <v>100</v>
      </c>
      <c r="L8" s="45">
        <v>222</v>
      </c>
      <c r="M8" s="45">
        <v>160</v>
      </c>
      <c r="N8" s="45">
        <v>253</v>
      </c>
      <c r="O8" s="45">
        <v>316</v>
      </c>
      <c r="P8" s="54">
        <f t="shared" ref="P8:P16" si="12">SUM(K8:O8)</f>
        <v>1051</v>
      </c>
      <c r="Q8" s="45">
        <v>102</v>
      </c>
      <c r="R8" s="45">
        <v>119</v>
      </c>
      <c r="S8" s="45">
        <v>60</v>
      </c>
      <c r="T8" s="45">
        <v>35</v>
      </c>
      <c r="U8" s="45">
        <v>102</v>
      </c>
      <c r="V8" s="45">
        <v>62</v>
      </c>
      <c r="W8" s="45">
        <v>97</v>
      </c>
      <c r="X8" s="45">
        <v>112</v>
      </c>
      <c r="Y8" s="45">
        <v>80</v>
      </c>
      <c r="Z8" s="45">
        <v>225</v>
      </c>
      <c r="AA8" s="45">
        <v>85</v>
      </c>
      <c r="AB8" s="45">
        <v>123</v>
      </c>
      <c r="AC8" s="45">
        <v>50</v>
      </c>
      <c r="AD8" s="45">
        <v>104</v>
      </c>
      <c r="AE8" s="45">
        <v>87</v>
      </c>
      <c r="AF8" s="45">
        <v>132</v>
      </c>
      <c r="AG8" s="45">
        <v>286</v>
      </c>
      <c r="AH8" s="45">
        <v>61</v>
      </c>
      <c r="AI8" s="45">
        <v>208</v>
      </c>
      <c r="AJ8" s="45">
        <v>93</v>
      </c>
      <c r="AK8" s="45">
        <v>181</v>
      </c>
      <c r="AL8" s="45">
        <v>259</v>
      </c>
      <c r="AM8" s="45">
        <v>218</v>
      </c>
      <c r="AN8" s="45">
        <v>83</v>
      </c>
      <c r="AO8" s="45">
        <v>112</v>
      </c>
      <c r="AP8" s="45">
        <v>62</v>
      </c>
      <c r="AQ8" s="45">
        <v>28</v>
      </c>
      <c r="AR8" s="45">
        <v>106</v>
      </c>
      <c r="AS8" s="45">
        <v>53</v>
      </c>
      <c r="AT8" s="45">
        <v>47</v>
      </c>
      <c r="AU8" s="45">
        <v>156</v>
      </c>
      <c r="AV8" s="45">
        <v>229</v>
      </c>
      <c r="AW8" s="45">
        <v>27</v>
      </c>
      <c r="AX8" s="45">
        <v>94</v>
      </c>
      <c r="AY8" s="45">
        <v>35</v>
      </c>
      <c r="AZ8" s="45">
        <v>21</v>
      </c>
      <c r="BA8" s="45">
        <v>237</v>
      </c>
      <c r="BB8" s="45">
        <v>306</v>
      </c>
      <c r="BC8" s="45">
        <v>41</v>
      </c>
      <c r="BD8" s="45">
        <v>121</v>
      </c>
      <c r="BE8" s="45">
        <v>59</v>
      </c>
      <c r="BF8" s="45">
        <v>33</v>
      </c>
      <c r="BG8" s="45">
        <v>162</v>
      </c>
      <c r="BH8" s="45">
        <v>48</v>
      </c>
      <c r="BI8" s="45">
        <v>45</v>
      </c>
      <c r="BJ8" s="45">
        <v>115</v>
      </c>
      <c r="BK8" s="45">
        <v>58</v>
      </c>
      <c r="BL8" s="45">
        <v>162</v>
      </c>
      <c r="BM8" s="45">
        <v>48</v>
      </c>
      <c r="BN8" s="45">
        <v>115</v>
      </c>
      <c r="BO8" s="45">
        <v>87</v>
      </c>
      <c r="BP8" s="45">
        <v>100</v>
      </c>
      <c r="BQ8" s="45">
        <v>58</v>
      </c>
      <c r="BR8" s="45">
        <v>31</v>
      </c>
      <c r="BS8" s="45">
        <v>14</v>
      </c>
      <c r="BT8" s="45">
        <v>220</v>
      </c>
      <c r="BU8" s="45">
        <v>140</v>
      </c>
      <c r="BV8" s="45">
        <v>25</v>
      </c>
      <c r="BW8" s="45">
        <v>33</v>
      </c>
      <c r="BX8" s="45">
        <v>34</v>
      </c>
      <c r="BY8" s="45">
        <v>17</v>
      </c>
      <c r="BZ8" s="45">
        <v>35</v>
      </c>
      <c r="CA8" s="45">
        <v>72</v>
      </c>
      <c r="CB8" s="45">
        <v>34</v>
      </c>
      <c r="CC8" s="45">
        <v>161</v>
      </c>
      <c r="CD8" s="45">
        <v>172</v>
      </c>
      <c r="CE8" s="45">
        <v>70</v>
      </c>
      <c r="CF8" s="45">
        <v>106</v>
      </c>
      <c r="CG8" s="45">
        <f t="shared" ref="CG8:CG16" si="13">SUM(CC8:CF8)</f>
        <v>509</v>
      </c>
      <c r="CH8" s="45">
        <v>98</v>
      </c>
      <c r="CI8" s="45">
        <v>146</v>
      </c>
      <c r="CJ8" s="45">
        <v>132</v>
      </c>
      <c r="CK8" s="45">
        <v>26</v>
      </c>
      <c r="CL8" s="45">
        <v>138</v>
      </c>
      <c r="CM8" s="45">
        <v>108</v>
      </c>
    </row>
    <row r="9" spans="1:91" s="30" customFormat="1" x14ac:dyDescent="0.2">
      <c r="A9" s="46" t="s">
        <v>369</v>
      </c>
      <c r="B9" s="45">
        <f t="shared" si="3"/>
        <v>113</v>
      </c>
      <c r="C9" s="45">
        <f t="shared" si="4"/>
        <v>19</v>
      </c>
      <c r="D9" s="45">
        <f t="shared" si="5"/>
        <v>12</v>
      </c>
      <c r="E9" s="45">
        <f t="shared" si="6"/>
        <v>15</v>
      </c>
      <c r="F9" s="45">
        <f t="shared" si="7"/>
        <v>8</v>
      </c>
      <c r="G9" s="45">
        <f t="shared" si="8"/>
        <v>22</v>
      </c>
      <c r="H9" s="45">
        <f t="shared" si="9"/>
        <v>17</v>
      </c>
      <c r="I9" s="45">
        <f t="shared" si="10"/>
        <v>9</v>
      </c>
      <c r="J9" s="45">
        <f t="shared" si="11"/>
        <v>11</v>
      </c>
      <c r="K9" s="45">
        <v>0</v>
      </c>
      <c r="L9" s="45">
        <v>5</v>
      </c>
      <c r="M9" s="45">
        <v>2</v>
      </c>
      <c r="N9" s="45">
        <v>5</v>
      </c>
      <c r="O9" s="45">
        <v>4</v>
      </c>
      <c r="P9" s="54">
        <f t="shared" si="12"/>
        <v>16</v>
      </c>
      <c r="Q9" s="45">
        <v>2</v>
      </c>
      <c r="R9" s="45">
        <v>1</v>
      </c>
      <c r="S9" s="45">
        <v>0</v>
      </c>
      <c r="T9" s="45">
        <v>0</v>
      </c>
      <c r="U9" s="45">
        <v>4</v>
      </c>
      <c r="V9" s="45">
        <v>1</v>
      </c>
      <c r="W9" s="45">
        <v>2</v>
      </c>
      <c r="X9" s="45">
        <v>0</v>
      </c>
      <c r="Y9" s="45">
        <v>3</v>
      </c>
      <c r="Z9" s="45">
        <v>2</v>
      </c>
      <c r="AA9" s="45">
        <v>1</v>
      </c>
      <c r="AB9" s="45">
        <v>3</v>
      </c>
      <c r="AC9" s="45">
        <v>0</v>
      </c>
      <c r="AD9" s="45">
        <v>2</v>
      </c>
      <c r="AE9" s="45">
        <v>0</v>
      </c>
      <c r="AF9" s="45">
        <v>1</v>
      </c>
      <c r="AG9" s="45">
        <v>3</v>
      </c>
      <c r="AH9" s="45">
        <v>2</v>
      </c>
      <c r="AI9" s="45">
        <v>3</v>
      </c>
      <c r="AJ9" s="45">
        <v>3</v>
      </c>
      <c r="AK9" s="45">
        <v>2</v>
      </c>
      <c r="AL9" s="45">
        <v>1</v>
      </c>
      <c r="AM9" s="45">
        <v>1</v>
      </c>
      <c r="AN9" s="45">
        <v>0</v>
      </c>
      <c r="AO9" s="45">
        <v>0</v>
      </c>
      <c r="AP9" s="45">
        <v>1</v>
      </c>
      <c r="AQ9" s="45">
        <v>1</v>
      </c>
      <c r="AR9" s="45">
        <v>1</v>
      </c>
      <c r="AS9" s="45">
        <v>0</v>
      </c>
      <c r="AT9" s="45">
        <v>0</v>
      </c>
      <c r="AU9" s="45">
        <v>6</v>
      </c>
      <c r="AV9" s="45">
        <v>6</v>
      </c>
      <c r="AW9" s="45">
        <v>1</v>
      </c>
      <c r="AX9" s="45">
        <v>1</v>
      </c>
      <c r="AY9" s="45">
        <v>1</v>
      </c>
      <c r="AZ9" s="45">
        <v>0</v>
      </c>
      <c r="BA9" s="45">
        <v>5</v>
      </c>
      <c r="BB9" s="45">
        <v>6</v>
      </c>
      <c r="BC9" s="45">
        <v>0</v>
      </c>
      <c r="BD9" s="45">
        <v>2</v>
      </c>
      <c r="BE9" s="45">
        <v>0</v>
      </c>
      <c r="BF9" s="45">
        <v>0</v>
      </c>
      <c r="BG9" s="45">
        <v>1</v>
      </c>
      <c r="BH9" s="45">
        <v>1</v>
      </c>
      <c r="BI9" s="45">
        <v>0</v>
      </c>
      <c r="BJ9" s="45">
        <v>4</v>
      </c>
      <c r="BK9" s="45">
        <v>0</v>
      </c>
      <c r="BL9" s="45">
        <v>2</v>
      </c>
      <c r="BM9" s="45">
        <v>0</v>
      </c>
      <c r="BN9" s="45">
        <v>1</v>
      </c>
      <c r="BO9" s="45">
        <v>0</v>
      </c>
      <c r="BP9" s="45">
        <v>4</v>
      </c>
      <c r="BQ9" s="45">
        <v>1</v>
      </c>
      <c r="BR9" s="45">
        <v>0</v>
      </c>
      <c r="BS9" s="45">
        <v>0</v>
      </c>
      <c r="BT9" s="45">
        <v>1</v>
      </c>
      <c r="BU9" s="45">
        <v>2</v>
      </c>
      <c r="BV9" s="45">
        <v>0</v>
      </c>
      <c r="BW9" s="45">
        <v>1</v>
      </c>
      <c r="BX9" s="45">
        <v>0</v>
      </c>
      <c r="BY9" s="45">
        <v>0</v>
      </c>
      <c r="BZ9" s="45">
        <v>0</v>
      </c>
      <c r="CA9" s="45">
        <v>0</v>
      </c>
      <c r="CB9" s="45">
        <v>0</v>
      </c>
      <c r="CC9" s="45">
        <v>1</v>
      </c>
      <c r="CD9" s="45">
        <v>1</v>
      </c>
      <c r="CE9" s="45">
        <v>0</v>
      </c>
      <c r="CF9" s="45">
        <v>3</v>
      </c>
      <c r="CG9" s="45">
        <f t="shared" si="13"/>
        <v>5</v>
      </c>
      <c r="CH9" s="45">
        <v>1</v>
      </c>
      <c r="CI9" s="45">
        <v>3</v>
      </c>
      <c r="CJ9" s="45">
        <v>2</v>
      </c>
      <c r="CK9" s="45">
        <v>0</v>
      </c>
      <c r="CL9" s="45">
        <v>0</v>
      </c>
      <c r="CM9" s="45">
        <v>0</v>
      </c>
    </row>
    <row r="10" spans="1:91" s="30" customFormat="1" x14ac:dyDescent="0.2">
      <c r="A10" s="46" t="s">
        <v>244</v>
      </c>
      <c r="B10" s="45">
        <f t="shared" si="3"/>
        <v>970</v>
      </c>
      <c r="C10" s="45">
        <f t="shared" si="4"/>
        <v>42</v>
      </c>
      <c r="D10" s="45">
        <f t="shared" si="5"/>
        <v>255</v>
      </c>
      <c r="E10" s="45">
        <f t="shared" si="6"/>
        <v>2</v>
      </c>
      <c r="F10" s="45">
        <f t="shared" si="7"/>
        <v>384</v>
      </c>
      <c r="G10" s="45">
        <f t="shared" si="8"/>
        <v>1</v>
      </c>
      <c r="H10" s="45">
        <f t="shared" si="9"/>
        <v>164</v>
      </c>
      <c r="I10" s="45">
        <f t="shared" si="10"/>
        <v>0</v>
      </c>
      <c r="J10" s="45">
        <f t="shared" si="11"/>
        <v>122</v>
      </c>
      <c r="K10" s="45">
        <v>2</v>
      </c>
      <c r="L10" s="45">
        <v>7</v>
      </c>
      <c r="M10" s="45">
        <v>3</v>
      </c>
      <c r="N10" s="45">
        <v>7</v>
      </c>
      <c r="O10" s="45">
        <v>8</v>
      </c>
      <c r="P10" s="54">
        <f t="shared" si="12"/>
        <v>27</v>
      </c>
      <c r="Q10" s="45">
        <v>3</v>
      </c>
      <c r="R10" s="45">
        <v>1</v>
      </c>
      <c r="S10" s="45">
        <v>11</v>
      </c>
      <c r="T10" s="45">
        <v>206</v>
      </c>
      <c r="U10" s="45">
        <v>47</v>
      </c>
      <c r="V10" s="45">
        <v>0</v>
      </c>
      <c r="W10" s="45">
        <v>0</v>
      </c>
      <c r="X10" s="45">
        <v>0</v>
      </c>
      <c r="Y10" s="45">
        <v>0</v>
      </c>
      <c r="Z10" s="45">
        <v>2</v>
      </c>
      <c r="AA10" s="45">
        <v>0</v>
      </c>
      <c r="AB10" s="45">
        <v>0</v>
      </c>
      <c r="AC10" s="45">
        <v>0</v>
      </c>
      <c r="AD10" s="45">
        <v>0</v>
      </c>
      <c r="AE10" s="45">
        <v>0</v>
      </c>
      <c r="AF10" s="45">
        <v>0</v>
      </c>
      <c r="AG10" s="45">
        <v>1</v>
      </c>
      <c r="AH10" s="45">
        <v>1</v>
      </c>
      <c r="AI10" s="45">
        <v>0</v>
      </c>
      <c r="AJ10" s="45">
        <v>186</v>
      </c>
      <c r="AK10" s="45">
        <v>63</v>
      </c>
      <c r="AL10" s="45">
        <v>7</v>
      </c>
      <c r="AM10" s="45">
        <v>99</v>
      </c>
      <c r="AN10" s="45">
        <v>28</v>
      </c>
      <c r="AO10" s="45">
        <v>0</v>
      </c>
      <c r="AP10" s="45">
        <v>1</v>
      </c>
      <c r="AQ10" s="45">
        <v>0</v>
      </c>
      <c r="AR10" s="45">
        <v>0</v>
      </c>
      <c r="AS10" s="45">
        <v>0</v>
      </c>
      <c r="AT10" s="45">
        <v>0</v>
      </c>
      <c r="AU10" s="45">
        <v>1</v>
      </c>
      <c r="AV10" s="45">
        <v>0</v>
      </c>
      <c r="AW10" s="45">
        <v>0</v>
      </c>
      <c r="AX10" s="45">
        <v>0</v>
      </c>
      <c r="AY10" s="45">
        <v>0</v>
      </c>
      <c r="AZ10" s="45">
        <v>0</v>
      </c>
      <c r="BA10" s="45">
        <v>0</v>
      </c>
      <c r="BB10" s="45">
        <v>1</v>
      </c>
      <c r="BC10" s="45">
        <v>0</v>
      </c>
      <c r="BD10" s="45">
        <v>0</v>
      </c>
      <c r="BE10" s="45">
        <v>0</v>
      </c>
      <c r="BF10" s="45">
        <v>0</v>
      </c>
      <c r="BG10" s="45">
        <v>46</v>
      </c>
      <c r="BH10" s="45">
        <v>0</v>
      </c>
      <c r="BI10" s="45">
        <v>14</v>
      </c>
      <c r="BJ10" s="45">
        <v>94</v>
      </c>
      <c r="BK10" s="45">
        <v>8</v>
      </c>
      <c r="BL10" s="45">
        <v>1</v>
      </c>
      <c r="BM10" s="45">
        <v>0</v>
      </c>
      <c r="BN10" s="45">
        <v>0</v>
      </c>
      <c r="BO10" s="45">
        <v>0</v>
      </c>
      <c r="BP10" s="45">
        <v>0</v>
      </c>
      <c r="BQ10" s="45">
        <v>0</v>
      </c>
      <c r="BR10" s="45">
        <v>0</v>
      </c>
      <c r="BS10" s="45">
        <v>0</v>
      </c>
      <c r="BT10" s="45">
        <v>0</v>
      </c>
      <c r="BU10" s="45">
        <v>0</v>
      </c>
      <c r="BV10" s="45">
        <v>0</v>
      </c>
      <c r="BW10" s="45">
        <v>0</v>
      </c>
      <c r="BX10" s="45">
        <v>0</v>
      </c>
      <c r="BY10" s="45">
        <v>0</v>
      </c>
      <c r="BZ10" s="45">
        <v>0</v>
      </c>
      <c r="CA10" s="45">
        <v>0</v>
      </c>
      <c r="CB10" s="45">
        <v>0</v>
      </c>
      <c r="CC10" s="45">
        <v>1</v>
      </c>
      <c r="CD10" s="45">
        <v>3</v>
      </c>
      <c r="CE10" s="45">
        <v>3</v>
      </c>
      <c r="CF10" s="45">
        <v>1</v>
      </c>
      <c r="CG10" s="45">
        <f t="shared" si="13"/>
        <v>8</v>
      </c>
      <c r="CH10" s="45">
        <v>17</v>
      </c>
      <c r="CI10" s="45">
        <v>9</v>
      </c>
      <c r="CJ10" s="45">
        <v>47</v>
      </c>
      <c r="CK10" s="45">
        <v>0</v>
      </c>
      <c r="CL10" s="45">
        <v>0</v>
      </c>
      <c r="CM10" s="45">
        <v>41</v>
      </c>
    </row>
    <row r="11" spans="1:91" s="30" customFormat="1" x14ac:dyDescent="0.2">
      <c r="A11" s="46" t="s">
        <v>245</v>
      </c>
      <c r="B11" s="45">
        <f t="shared" si="3"/>
        <v>7</v>
      </c>
      <c r="C11" s="45">
        <f t="shared" si="4"/>
        <v>0</v>
      </c>
      <c r="D11" s="45">
        <f t="shared" si="5"/>
        <v>0</v>
      </c>
      <c r="E11" s="45">
        <f t="shared" si="6"/>
        <v>0</v>
      </c>
      <c r="F11" s="45">
        <f t="shared" si="7"/>
        <v>0</v>
      </c>
      <c r="G11" s="45">
        <f t="shared" si="8"/>
        <v>2</v>
      </c>
      <c r="H11" s="45">
        <f t="shared" si="9"/>
        <v>0</v>
      </c>
      <c r="I11" s="45">
        <f t="shared" si="10"/>
        <v>1</v>
      </c>
      <c r="J11" s="45">
        <f t="shared" si="11"/>
        <v>4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54">
        <f t="shared" si="12"/>
        <v>0</v>
      </c>
      <c r="Q11" s="45">
        <v>0</v>
      </c>
      <c r="R11" s="45">
        <v>0</v>
      </c>
      <c r="S11" s="45">
        <v>0</v>
      </c>
      <c r="T11" s="45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5">
        <v>0</v>
      </c>
      <c r="AD11" s="45">
        <v>0</v>
      </c>
      <c r="AE11" s="45">
        <v>0</v>
      </c>
      <c r="AF11" s="45">
        <v>0</v>
      </c>
      <c r="AG11" s="45">
        <v>0</v>
      </c>
      <c r="AH11" s="45">
        <v>0</v>
      </c>
      <c r="AI11" s="45">
        <v>0</v>
      </c>
      <c r="AJ11" s="45">
        <v>0</v>
      </c>
      <c r="AK11" s="45">
        <v>0</v>
      </c>
      <c r="AL11" s="45">
        <v>0</v>
      </c>
      <c r="AM11" s="45">
        <v>0</v>
      </c>
      <c r="AN11" s="45">
        <v>0</v>
      </c>
      <c r="AO11" s="45">
        <v>0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5">
        <v>2</v>
      </c>
      <c r="AV11" s="45">
        <v>0</v>
      </c>
      <c r="AW11" s="45">
        <v>0</v>
      </c>
      <c r="AX11" s="45">
        <v>0</v>
      </c>
      <c r="AY11" s="45">
        <v>0</v>
      </c>
      <c r="AZ11" s="45">
        <v>0</v>
      </c>
      <c r="BA11" s="45">
        <v>0</v>
      </c>
      <c r="BB11" s="45">
        <v>0</v>
      </c>
      <c r="BC11" s="45">
        <v>0</v>
      </c>
      <c r="BD11" s="45">
        <v>0</v>
      </c>
      <c r="BE11" s="45">
        <v>0</v>
      </c>
      <c r="BF11" s="45">
        <v>0</v>
      </c>
      <c r="BG11" s="45">
        <v>0</v>
      </c>
      <c r="BH11" s="45">
        <v>0</v>
      </c>
      <c r="BI11" s="45">
        <v>0</v>
      </c>
      <c r="BJ11" s="45">
        <v>0</v>
      </c>
      <c r="BK11" s="45">
        <v>0</v>
      </c>
      <c r="BL11" s="45">
        <v>0</v>
      </c>
      <c r="BM11" s="45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1</v>
      </c>
      <c r="BU11" s="45">
        <v>0</v>
      </c>
      <c r="BV11" s="45">
        <v>0</v>
      </c>
      <c r="BW11" s="45">
        <v>0</v>
      </c>
      <c r="BX11" s="45">
        <v>0</v>
      </c>
      <c r="BY11" s="45">
        <v>0</v>
      </c>
      <c r="BZ11" s="45">
        <v>0</v>
      </c>
      <c r="CA11" s="45">
        <v>0</v>
      </c>
      <c r="CB11" s="45">
        <v>0</v>
      </c>
      <c r="CC11" s="45">
        <v>0</v>
      </c>
      <c r="CD11" s="45">
        <v>1</v>
      </c>
      <c r="CE11" s="45">
        <v>0</v>
      </c>
      <c r="CF11" s="45">
        <v>0</v>
      </c>
      <c r="CG11" s="45">
        <f t="shared" si="13"/>
        <v>1</v>
      </c>
      <c r="CH11" s="45">
        <v>0</v>
      </c>
      <c r="CI11" s="45">
        <v>2</v>
      </c>
      <c r="CJ11" s="45">
        <v>0</v>
      </c>
      <c r="CK11" s="45">
        <v>0</v>
      </c>
      <c r="CL11" s="45">
        <v>1</v>
      </c>
      <c r="CM11" s="45">
        <v>0</v>
      </c>
    </row>
    <row r="12" spans="1:91" s="30" customFormat="1" x14ac:dyDescent="0.2">
      <c r="A12" s="46" t="s">
        <v>246</v>
      </c>
      <c r="B12" s="45">
        <f t="shared" si="3"/>
        <v>7</v>
      </c>
      <c r="C12" s="45">
        <f t="shared" si="4"/>
        <v>2</v>
      </c>
      <c r="D12" s="45">
        <f t="shared" si="5"/>
        <v>0</v>
      </c>
      <c r="E12" s="45">
        <f t="shared" si="6"/>
        <v>0</v>
      </c>
      <c r="F12" s="45">
        <f t="shared" si="7"/>
        <v>0</v>
      </c>
      <c r="G12" s="45">
        <f t="shared" si="8"/>
        <v>2</v>
      </c>
      <c r="H12" s="45">
        <f t="shared" si="9"/>
        <v>1</v>
      </c>
      <c r="I12" s="45">
        <f t="shared" si="10"/>
        <v>1</v>
      </c>
      <c r="J12" s="45">
        <f t="shared" si="11"/>
        <v>1</v>
      </c>
      <c r="K12" s="45">
        <v>0</v>
      </c>
      <c r="L12" s="45">
        <v>0</v>
      </c>
      <c r="M12" s="45">
        <v>0</v>
      </c>
      <c r="N12" s="45">
        <v>0</v>
      </c>
      <c r="O12" s="45">
        <v>1</v>
      </c>
      <c r="P12" s="54">
        <f t="shared" si="12"/>
        <v>1</v>
      </c>
      <c r="Q12" s="45">
        <v>0</v>
      </c>
      <c r="R12" s="45">
        <v>1</v>
      </c>
      <c r="S12" s="45">
        <v>0</v>
      </c>
      <c r="T12" s="45">
        <v>0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5">
        <v>0</v>
      </c>
      <c r="AD12" s="45">
        <v>0</v>
      </c>
      <c r="AE12" s="45">
        <v>0</v>
      </c>
      <c r="AF12" s="45">
        <v>0</v>
      </c>
      <c r="AG12" s="45">
        <v>0</v>
      </c>
      <c r="AH12" s="45">
        <v>0</v>
      </c>
      <c r="AI12" s="45">
        <v>0</v>
      </c>
      <c r="AJ12" s="45">
        <v>0</v>
      </c>
      <c r="AK12" s="45">
        <v>0</v>
      </c>
      <c r="AL12" s="45">
        <v>0</v>
      </c>
      <c r="AM12" s="45">
        <v>0</v>
      </c>
      <c r="AN12" s="45">
        <v>0</v>
      </c>
      <c r="AO12" s="45">
        <v>0</v>
      </c>
      <c r="AP12" s="45">
        <v>0</v>
      </c>
      <c r="AQ12" s="45">
        <v>0</v>
      </c>
      <c r="AR12" s="45">
        <v>0</v>
      </c>
      <c r="AS12" s="45">
        <v>0</v>
      </c>
      <c r="AT12" s="45">
        <v>0</v>
      </c>
      <c r="AU12" s="45">
        <v>0</v>
      </c>
      <c r="AV12" s="45">
        <v>2</v>
      </c>
      <c r="AW12" s="45">
        <v>0</v>
      </c>
      <c r="AX12" s="45">
        <v>0</v>
      </c>
      <c r="AY12" s="45">
        <v>0</v>
      </c>
      <c r="AZ12" s="45">
        <v>0</v>
      </c>
      <c r="BA12" s="45">
        <v>0</v>
      </c>
      <c r="BB12" s="45">
        <v>0</v>
      </c>
      <c r="BC12" s="45">
        <v>0</v>
      </c>
      <c r="BD12" s="45">
        <v>0</v>
      </c>
      <c r="BE12" s="45">
        <v>0</v>
      </c>
      <c r="BF12" s="45">
        <v>0</v>
      </c>
      <c r="BG12" s="45">
        <v>0</v>
      </c>
      <c r="BH12" s="45">
        <v>0</v>
      </c>
      <c r="BI12" s="45">
        <v>0</v>
      </c>
      <c r="BJ12" s="45">
        <v>1</v>
      </c>
      <c r="BK12" s="45">
        <v>0</v>
      </c>
      <c r="BL12" s="45">
        <v>0</v>
      </c>
      <c r="BM12" s="45">
        <v>0</v>
      </c>
      <c r="BN12" s="45">
        <v>0</v>
      </c>
      <c r="BO12" s="45">
        <v>0</v>
      </c>
      <c r="BP12" s="45">
        <v>1</v>
      </c>
      <c r="BQ12" s="45">
        <v>0</v>
      </c>
      <c r="BR12" s="45">
        <v>0</v>
      </c>
      <c r="BS12" s="45">
        <v>0</v>
      </c>
      <c r="BT12" s="45">
        <v>0</v>
      </c>
      <c r="BU12" s="45">
        <v>0</v>
      </c>
      <c r="BV12" s="45">
        <v>0</v>
      </c>
      <c r="BW12" s="45">
        <v>0</v>
      </c>
      <c r="BX12" s="45">
        <v>0</v>
      </c>
      <c r="BY12" s="45">
        <v>0</v>
      </c>
      <c r="BZ12" s="45">
        <v>0</v>
      </c>
      <c r="CA12" s="45">
        <v>0</v>
      </c>
      <c r="CB12" s="45">
        <v>0</v>
      </c>
      <c r="CC12" s="45">
        <v>0</v>
      </c>
      <c r="CD12" s="45">
        <v>0</v>
      </c>
      <c r="CE12" s="45">
        <v>0</v>
      </c>
      <c r="CF12" s="45">
        <v>0</v>
      </c>
      <c r="CG12" s="45">
        <f t="shared" si="13"/>
        <v>0</v>
      </c>
      <c r="CH12" s="45">
        <v>1</v>
      </c>
      <c r="CI12" s="45">
        <v>0</v>
      </c>
      <c r="CJ12" s="45">
        <v>0</v>
      </c>
      <c r="CK12" s="45">
        <v>0</v>
      </c>
      <c r="CL12" s="45">
        <v>0</v>
      </c>
      <c r="CM12" s="45">
        <v>0</v>
      </c>
    </row>
    <row r="13" spans="1:91" s="30" customFormat="1" x14ac:dyDescent="0.2">
      <c r="A13" s="46" t="s">
        <v>247</v>
      </c>
      <c r="B13" s="45">
        <f t="shared" si="3"/>
        <v>5</v>
      </c>
      <c r="C13" s="45">
        <f t="shared" si="4"/>
        <v>2</v>
      </c>
      <c r="D13" s="45">
        <f t="shared" si="5"/>
        <v>1</v>
      </c>
      <c r="E13" s="45">
        <f t="shared" si="6"/>
        <v>1</v>
      </c>
      <c r="F13" s="45">
        <f t="shared" si="7"/>
        <v>1</v>
      </c>
      <c r="G13" s="45">
        <f t="shared" si="8"/>
        <v>0</v>
      </c>
      <c r="H13" s="45">
        <f t="shared" si="9"/>
        <v>0</v>
      </c>
      <c r="I13" s="45">
        <f t="shared" si="10"/>
        <v>0</v>
      </c>
      <c r="J13" s="45">
        <f t="shared" si="11"/>
        <v>0</v>
      </c>
      <c r="K13" s="45">
        <v>0</v>
      </c>
      <c r="L13" s="45">
        <v>1</v>
      </c>
      <c r="M13" s="45">
        <v>0</v>
      </c>
      <c r="N13" s="45">
        <v>0</v>
      </c>
      <c r="O13" s="45">
        <v>1</v>
      </c>
      <c r="P13" s="54">
        <f t="shared" si="12"/>
        <v>2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1</v>
      </c>
      <c r="AA13" s="45">
        <v>0</v>
      </c>
      <c r="AB13" s="45">
        <v>0</v>
      </c>
      <c r="AC13" s="45">
        <v>0</v>
      </c>
      <c r="AD13" s="45">
        <v>0</v>
      </c>
      <c r="AE13" s="45">
        <v>0</v>
      </c>
      <c r="AF13" s="45">
        <v>0</v>
      </c>
      <c r="AG13" s="45">
        <v>1</v>
      </c>
      <c r="AH13" s="45">
        <v>0</v>
      </c>
      <c r="AI13" s="45">
        <v>0</v>
      </c>
      <c r="AJ13" s="45">
        <v>1</v>
      </c>
      <c r="AK13" s="45">
        <v>0</v>
      </c>
      <c r="AL13" s="45">
        <v>0</v>
      </c>
      <c r="AM13" s="45">
        <v>0</v>
      </c>
      <c r="AN13" s="45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5">
        <v>0</v>
      </c>
      <c r="AU13" s="45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0</v>
      </c>
      <c r="BA13" s="45">
        <v>0</v>
      </c>
      <c r="BB13" s="45">
        <v>0</v>
      </c>
      <c r="BC13" s="45">
        <v>0</v>
      </c>
      <c r="BD13" s="45">
        <v>0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5">
        <v>0</v>
      </c>
      <c r="BK13" s="45">
        <v>0</v>
      </c>
      <c r="BL13" s="45">
        <v>0</v>
      </c>
      <c r="BM13" s="45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0</v>
      </c>
      <c r="BV13" s="45">
        <v>0</v>
      </c>
      <c r="BW13" s="45">
        <v>0</v>
      </c>
      <c r="BX13" s="45">
        <v>0</v>
      </c>
      <c r="BY13" s="45">
        <v>0</v>
      </c>
      <c r="BZ13" s="45">
        <v>0</v>
      </c>
      <c r="CA13" s="45">
        <v>0</v>
      </c>
      <c r="CB13" s="45">
        <v>0</v>
      </c>
      <c r="CC13" s="45">
        <v>0</v>
      </c>
      <c r="CD13" s="45">
        <v>0</v>
      </c>
      <c r="CE13" s="45">
        <v>0</v>
      </c>
      <c r="CF13" s="45">
        <v>0</v>
      </c>
      <c r="CG13" s="45">
        <f t="shared" si="13"/>
        <v>0</v>
      </c>
      <c r="CH13" s="45">
        <v>0</v>
      </c>
      <c r="CI13" s="45">
        <v>0</v>
      </c>
      <c r="CJ13" s="45">
        <v>0</v>
      </c>
      <c r="CK13" s="45">
        <v>0</v>
      </c>
      <c r="CL13" s="45">
        <v>0</v>
      </c>
      <c r="CM13" s="45">
        <v>0</v>
      </c>
    </row>
    <row r="14" spans="1:91" s="30" customFormat="1" x14ac:dyDescent="0.2">
      <c r="A14" s="46" t="s">
        <v>248</v>
      </c>
      <c r="B14" s="45">
        <f t="shared" si="3"/>
        <v>1</v>
      </c>
      <c r="C14" s="45">
        <f t="shared" si="4"/>
        <v>1</v>
      </c>
      <c r="D14" s="45">
        <f t="shared" si="5"/>
        <v>0</v>
      </c>
      <c r="E14" s="45">
        <f t="shared" si="6"/>
        <v>0</v>
      </c>
      <c r="F14" s="45">
        <f t="shared" si="7"/>
        <v>0</v>
      </c>
      <c r="G14" s="45">
        <f t="shared" si="8"/>
        <v>0</v>
      </c>
      <c r="H14" s="45">
        <f t="shared" si="9"/>
        <v>0</v>
      </c>
      <c r="I14" s="45">
        <f t="shared" si="10"/>
        <v>0</v>
      </c>
      <c r="J14" s="45">
        <f t="shared" si="11"/>
        <v>0</v>
      </c>
      <c r="K14" s="45">
        <v>0</v>
      </c>
      <c r="L14" s="45">
        <v>0</v>
      </c>
      <c r="M14" s="45">
        <v>0</v>
      </c>
      <c r="N14" s="45">
        <v>0</v>
      </c>
      <c r="O14" s="45">
        <v>1</v>
      </c>
      <c r="P14" s="54">
        <f t="shared" si="12"/>
        <v>1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0</v>
      </c>
      <c r="AB14" s="45">
        <v>0</v>
      </c>
      <c r="AC14" s="45">
        <v>0</v>
      </c>
      <c r="AD14" s="45">
        <v>0</v>
      </c>
      <c r="AE14" s="45">
        <v>0</v>
      </c>
      <c r="AF14" s="45">
        <v>0</v>
      </c>
      <c r="AG14" s="45">
        <v>0</v>
      </c>
      <c r="AH14" s="45">
        <v>0</v>
      </c>
      <c r="AI14" s="45">
        <v>0</v>
      </c>
      <c r="AJ14" s="45">
        <v>0</v>
      </c>
      <c r="AK14" s="45">
        <v>0</v>
      </c>
      <c r="AL14" s="45">
        <v>0</v>
      </c>
      <c r="AM14" s="45">
        <v>0</v>
      </c>
      <c r="AN14" s="45">
        <v>0</v>
      </c>
      <c r="AO14" s="45">
        <v>0</v>
      </c>
      <c r="AP14" s="45">
        <v>0</v>
      </c>
      <c r="AQ14" s="45">
        <v>0</v>
      </c>
      <c r="AR14" s="45">
        <v>0</v>
      </c>
      <c r="AS14" s="45">
        <v>0</v>
      </c>
      <c r="AT14" s="45">
        <v>0</v>
      </c>
      <c r="AU14" s="45">
        <v>0</v>
      </c>
      <c r="AV14" s="45">
        <v>0</v>
      </c>
      <c r="AW14" s="45">
        <v>0</v>
      </c>
      <c r="AX14" s="45">
        <v>0</v>
      </c>
      <c r="AY14" s="45">
        <v>0</v>
      </c>
      <c r="AZ14" s="45">
        <v>0</v>
      </c>
      <c r="BA14" s="45">
        <v>0</v>
      </c>
      <c r="BB14" s="45">
        <v>0</v>
      </c>
      <c r="BC14" s="45">
        <v>0</v>
      </c>
      <c r="BD14" s="45">
        <v>0</v>
      </c>
      <c r="BE14" s="45">
        <v>0</v>
      </c>
      <c r="BF14" s="45">
        <v>0</v>
      </c>
      <c r="BG14" s="45">
        <v>0</v>
      </c>
      <c r="BH14" s="45">
        <v>0</v>
      </c>
      <c r="BI14" s="45">
        <v>0</v>
      </c>
      <c r="BJ14" s="45">
        <v>0</v>
      </c>
      <c r="BK14" s="45">
        <v>0</v>
      </c>
      <c r="BL14" s="45">
        <v>0</v>
      </c>
      <c r="BM14" s="45">
        <v>0</v>
      </c>
      <c r="BN14" s="45">
        <v>0</v>
      </c>
      <c r="BO14" s="45">
        <v>0</v>
      </c>
      <c r="BP14" s="45">
        <v>0</v>
      </c>
      <c r="BQ14" s="45">
        <v>0</v>
      </c>
      <c r="BR14" s="45">
        <v>0</v>
      </c>
      <c r="BS14" s="45">
        <v>0</v>
      </c>
      <c r="BT14" s="45">
        <v>0</v>
      </c>
      <c r="BU14" s="45">
        <v>0</v>
      </c>
      <c r="BV14" s="45">
        <v>0</v>
      </c>
      <c r="BW14" s="45">
        <v>0</v>
      </c>
      <c r="BX14" s="45">
        <v>0</v>
      </c>
      <c r="BY14" s="45">
        <v>0</v>
      </c>
      <c r="BZ14" s="45">
        <v>0</v>
      </c>
      <c r="CA14" s="45">
        <v>0</v>
      </c>
      <c r="CB14" s="45">
        <v>0</v>
      </c>
      <c r="CC14" s="45">
        <v>0</v>
      </c>
      <c r="CD14" s="45">
        <v>0</v>
      </c>
      <c r="CE14" s="45">
        <v>0</v>
      </c>
      <c r="CF14" s="45">
        <v>0</v>
      </c>
      <c r="CG14" s="45">
        <f t="shared" si="13"/>
        <v>0</v>
      </c>
      <c r="CH14" s="45">
        <v>0</v>
      </c>
      <c r="CI14" s="45">
        <v>0</v>
      </c>
      <c r="CJ14" s="45">
        <v>0</v>
      </c>
      <c r="CK14" s="45">
        <v>0</v>
      </c>
      <c r="CL14" s="45">
        <v>0</v>
      </c>
      <c r="CM14" s="45">
        <v>0</v>
      </c>
    </row>
    <row r="15" spans="1:91" s="30" customFormat="1" x14ac:dyDescent="0.2">
      <c r="A15" s="46" t="s">
        <v>370</v>
      </c>
      <c r="B15" s="45">
        <f t="shared" si="3"/>
        <v>22</v>
      </c>
      <c r="C15" s="45">
        <f t="shared" si="4"/>
        <v>3</v>
      </c>
      <c r="D15" s="45">
        <f t="shared" si="5"/>
        <v>1</v>
      </c>
      <c r="E15" s="45">
        <f t="shared" si="6"/>
        <v>2</v>
      </c>
      <c r="F15" s="45">
        <f t="shared" si="7"/>
        <v>0</v>
      </c>
      <c r="G15" s="45">
        <f t="shared" si="8"/>
        <v>1</v>
      </c>
      <c r="H15" s="45">
        <f t="shared" si="9"/>
        <v>3</v>
      </c>
      <c r="I15" s="45">
        <f t="shared" si="10"/>
        <v>6</v>
      </c>
      <c r="J15" s="45">
        <f t="shared" si="11"/>
        <v>6</v>
      </c>
      <c r="K15" s="45">
        <v>1</v>
      </c>
      <c r="L15" s="45">
        <v>0</v>
      </c>
      <c r="M15" s="45">
        <v>0</v>
      </c>
      <c r="N15" s="45">
        <v>1</v>
      </c>
      <c r="O15" s="45">
        <v>1</v>
      </c>
      <c r="P15" s="54">
        <f t="shared" si="12"/>
        <v>3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5">
        <v>0</v>
      </c>
      <c r="X15" s="45">
        <v>0</v>
      </c>
      <c r="Y15" s="45">
        <v>1</v>
      </c>
      <c r="Z15" s="45">
        <v>0</v>
      </c>
      <c r="AA15" s="45">
        <v>0</v>
      </c>
      <c r="AB15" s="45">
        <v>0</v>
      </c>
      <c r="AC15" s="45">
        <v>1</v>
      </c>
      <c r="AD15" s="45">
        <v>0</v>
      </c>
      <c r="AE15" s="45">
        <v>0</v>
      </c>
      <c r="AF15" s="45">
        <v>0</v>
      </c>
      <c r="AG15" s="45">
        <v>0</v>
      </c>
      <c r="AH15" s="45">
        <v>0</v>
      </c>
      <c r="AI15" s="45">
        <v>1</v>
      </c>
      <c r="AJ15" s="45">
        <v>0</v>
      </c>
      <c r="AK15" s="45">
        <v>0</v>
      </c>
      <c r="AL15" s="45">
        <v>0</v>
      </c>
      <c r="AM15" s="45">
        <v>0</v>
      </c>
      <c r="AN15" s="45">
        <v>0</v>
      </c>
      <c r="AO15" s="45">
        <v>0</v>
      </c>
      <c r="AP15" s="45">
        <v>0</v>
      </c>
      <c r="AQ15" s="45">
        <v>0</v>
      </c>
      <c r="AR15" s="45">
        <v>0</v>
      </c>
      <c r="AS15" s="45">
        <v>0</v>
      </c>
      <c r="AT15" s="45">
        <v>0</v>
      </c>
      <c r="AU15" s="45">
        <v>0</v>
      </c>
      <c r="AV15" s="45">
        <v>0</v>
      </c>
      <c r="AW15" s="45">
        <v>0</v>
      </c>
      <c r="AX15" s="45">
        <v>1</v>
      </c>
      <c r="AY15" s="45">
        <v>0</v>
      </c>
      <c r="AZ15" s="45">
        <v>0</v>
      </c>
      <c r="BA15" s="45">
        <v>0</v>
      </c>
      <c r="BB15" s="45">
        <v>0</v>
      </c>
      <c r="BC15" s="45">
        <v>0</v>
      </c>
      <c r="BD15" s="45">
        <v>0</v>
      </c>
      <c r="BE15" s="45">
        <v>0</v>
      </c>
      <c r="BF15" s="45">
        <v>1</v>
      </c>
      <c r="BG15" s="45">
        <v>0</v>
      </c>
      <c r="BH15" s="45">
        <v>0</v>
      </c>
      <c r="BI15" s="45">
        <v>0</v>
      </c>
      <c r="BJ15" s="45">
        <v>0</v>
      </c>
      <c r="BK15" s="45">
        <v>1</v>
      </c>
      <c r="BL15" s="45">
        <v>1</v>
      </c>
      <c r="BM15" s="45">
        <v>0</v>
      </c>
      <c r="BN15" s="45">
        <v>0</v>
      </c>
      <c r="BO15" s="45">
        <v>2</v>
      </c>
      <c r="BP15" s="45">
        <v>0</v>
      </c>
      <c r="BQ15" s="45">
        <v>0</v>
      </c>
      <c r="BR15" s="45">
        <v>0</v>
      </c>
      <c r="BS15" s="45">
        <v>2</v>
      </c>
      <c r="BT15" s="45">
        <v>0</v>
      </c>
      <c r="BU15" s="45">
        <v>0</v>
      </c>
      <c r="BV15" s="45">
        <v>0</v>
      </c>
      <c r="BW15" s="45">
        <v>2</v>
      </c>
      <c r="BX15" s="45">
        <v>0</v>
      </c>
      <c r="BY15" s="45">
        <v>0</v>
      </c>
      <c r="BZ15" s="45">
        <v>0</v>
      </c>
      <c r="CA15" s="45">
        <v>0</v>
      </c>
      <c r="CB15" s="45">
        <v>0</v>
      </c>
      <c r="CC15" s="45">
        <v>0</v>
      </c>
      <c r="CD15" s="45">
        <v>1</v>
      </c>
      <c r="CE15" s="45">
        <v>0</v>
      </c>
      <c r="CF15" s="45">
        <v>2</v>
      </c>
      <c r="CG15" s="45">
        <f t="shared" si="13"/>
        <v>3</v>
      </c>
      <c r="CH15" s="45">
        <v>1</v>
      </c>
      <c r="CI15" s="45">
        <v>2</v>
      </c>
      <c r="CJ15" s="45">
        <v>0</v>
      </c>
      <c r="CK15" s="45">
        <v>0</v>
      </c>
      <c r="CL15" s="45">
        <v>0</v>
      </c>
      <c r="CM15" s="45">
        <v>0</v>
      </c>
    </row>
    <row r="16" spans="1:91" s="30" customFormat="1" x14ac:dyDescent="0.2">
      <c r="A16" s="46" t="s">
        <v>250</v>
      </c>
      <c r="B16" s="45">
        <f t="shared" si="3"/>
        <v>100</v>
      </c>
      <c r="C16" s="45">
        <f t="shared" si="4"/>
        <v>34</v>
      </c>
      <c r="D16" s="45">
        <f t="shared" si="5"/>
        <v>11</v>
      </c>
      <c r="E16" s="45">
        <f t="shared" si="6"/>
        <v>4</v>
      </c>
      <c r="F16" s="45">
        <f t="shared" si="7"/>
        <v>17</v>
      </c>
      <c r="G16" s="45">
        <f t="shared" si="8"/>
        <v>4</v>
      </c>
      <c r="H16" s="45">
        <f t="shared" si="9"/>
        <v>10</v>
      </c>
      <c r="I16" s="45">
        <f t="shared" si="10"/>
        <v>6</v>
      </c>
      <c r="J16" s="45">
        <f t="shared" si="11"/>
        <v>14</v>
      </c>
      <c r="K16" s="45">
        <v>2</v>
      </c>
      <c r="L16" s="45">
        <v>8</v>
      </c>
      <c r="M16" s="45">
        <v>10</v>
      </c>
      <c r="N16" s="45">
        <v>4</v>
      </c>
      <c r="O16" s="45">
        <v>5</v>
      </c>
      <c r="P16" s="54">
        <f t="shared" si="12"/>
        <v>29</v>
      </c>
      <c r="Q16" s="45">
        <v>3</v>
      </c>
      <c r="R16" s="45">
        <v>1</v>
      </c>
      <c r="S16" s="45">
        <v>1</v>
      </c>
      <c r="T16" s="45">
        <v>1</v>
      </c>
      <c r="U16" s="45">
        <v>3</v>
      </c>
      <c r="V16" s="45">
        <v>0</v>
      </c>
      <c r="W16" s="45">
        <v>1</v>
      </c>
      <c r="X16" s="45">
        <v>1</v>
      </c>
      <c r="Y16" s="45">
        <v>0</v>
      </c>
      <c r="Z16" s="45">
        <v>5</v>
      </c>
      <c r="AA16" s="45">
        <v>0</v>
      </c>
      <c r="AB16" s="45">
        <v>0</v>
      </c>
      <c r="AC16" s="45">
        <v>0</v>
      </c>
      <c r="AD16" s="45">
        <v>0</v>
      </c>
      <c r="AE16" s="45">
        <v>0</v>
      </c>
      <c r="AF16" s="45">
        <v>0</v>
      </c>
      <c r="AG16" s="45">
        <v>2</v>
      </c>
      <c r="AH16" s="45">
        <v>0</v>
      </c>
      <c r="AI16" s="45">
        <v>2</v>
      </c>
      <c r="AJ16" s="45">
        <v>5</v>
      </c>
      <c r="AK16" s="45">
        <v>3</v>
      </c>
      <c r="AL16" s="45">
        <v>4</v>
      </c>
      <c r="AM16" s="45">
        <v>2</v>
      </c>
      <c r="AN16" s="45">
        <v>2</v>
      </c>
      <c r="AO16" s="45">
        <v>0</v>
      </c>
      <c r="AP16" s="45">
        <v>1</v>
      </c>
      <c r="AQ16" s="45">
        <v>0</v>
      </c>
      <c r="AR16" s="45">
        <v>2</v>
      </c>
      <c r="AS16" s="45">
        <v>0</v>
      </c>
      <c r="AT16" s="45">
        <v>0</v>
      </c>
      <c r="AU16" s="45">
        <v>0</v>
      </c>
      <c r="AV16" s="45">
        <v>0</v>
      </c>
      <c r="AW16" s="45">
        <v>0</v>
      </c>
      <c r="AX16" s="45">
        <v>1</v>
      </c>
      <c r="AY16" s="45">
        <v>0</v>
      </c>
      <c r="AZ16" s="45">
        <v>1</v>
      </c>
      <c r="BA16" s="45">
        <v>0</v>
      </c>
      <c r="BB16" s="45">
        <v>4</v>
      </c>
      <c r="BC16" s="45">
        <v>0</v>
      </c>
      <c r="BD16" s="45">
        <v>0</v>
      </c>
      <c r="BE16" s="45">
        <v>2</v>
      </c>
      <c r="BF16" s="45">
        <v>0</v>
      </c>
      <c r="BG16" s="45">
        <v>1</v>
      </c>
      <c r="BH16" s="45">
        <v>0</v>
      </c>
      <c r="BI16" s="45">
        <v>1</v>
      </c>
      <c r="BJ16" s="45">
        <v>0</v>
      </c>
      <c r="BK16" s="45">
        <v>1</v>
      </c>
      <c r="BL16" s="45">
        <v>1</v>
      </c>
      <c r="BM16" s="45">
        <v>0</v>
      </c>
      <c r="BN16" s="45">
        <v>0</v>
      </c>
      <c r="BO16" s="45">
        <v>1</v>
      </c>
      <c r="BP16" s="45">
        <v>1</v>
      </c>
      <c r="BQ16" s="45">
        <v>0</v>
      </c>
      <c r="BR16" s="45">
        <v>0</v>
      </c>
      <c r="BS16" s="45">
        <v>0</v>
      </c>
      <c r="BT16" s="45">
        <v>2</v>
      </c>
      <c r="BU16" s="45">
        <v>1</v>
      </c>
      <c r="BV16" s="45">
        <v>0</v>
      </c>
      <c r="BW16" s="45">
        <v>0</v>
      </c>
      <c r="BX16" s="45">
        <v>0</v>
      </c>
      <c r="BY16" s="45">
        <v>0</v>
      </c>
      <c r="BZ16" s="45">
        <v>0</v>
      </c>
      <c r="CA16" s="45">
        <v>1</v>
      </c>
      <c r="CB16" s="45">
        <v>0</v>
      </c>
      <c r="CC16" s="45">
        <v>4</v>
      </c>
      <c r="CD16" s="45">
        <v>2</v>
      </c>
      <c r="CE16" s="45">
        <v>2</v>
      </c>
      <c r="CF16" s="45">
        <v>1</v>
      </c>
      <c r="CG16" s="45">
        <f t="shared" si="13"/>
        <v>9</v>
      </c>
      <c r="CH16" s="45">
        <v>0</v>
      </c>
      <c r="CI16" s="45">
        <v>2</v>
      </c>
      <c r="CJ16" s="45">
        <v>1</v>
      </c>
      <c r="CK16" s="45">
        <v>0</v>
      </c>
      <c r="CL16" s="45">
        <v>0</v>
      </c>
      <c r="CM16" s="45">
        <v>2</v>
      </c>
    </row>
    <row r="17" spans="1:91" s="30" customFormat="1" x14ac:dyDescent="0.2">
      <c r="A17" s="31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54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</row>
    <row r="18" spans="1:91" s="30" customFormat="1" x14ac:dyDescent="0.2">
      <c r="A18" s="30" t="s">
        <v>213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54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</row>
    <row r="19" spans="1:91" s="30" customFormat="1" x14ac:dyDescent="0.2">
      <c r="A19" s="46" t="s">
        <v>214</v>
      </c>
      <c r="B19" s="45">
        <f>SUM(C19:J19)</f>
        <v>1275</v>
      </c>
      <c r="C19" s="45">
        <f>SUM(K19:S19)-P19</f>
        <v>92</v>
      </c>
      <c r="D19" s="45">
        <f>SUM(T19:Z19)</f>
        <v>184</v>
      </c>
      <c r="E19" s="45">
        <f>SUM(AA19:AI19)</f>
        <v>105</v>
      </c>
      <c r="F19" s="45">
        <f>SUM(AJ19:AP19)</f>
        <v>264</v>
      </c>
      <c r="G19" s="45">
        <f>SUM(AQ19:BA19)</f>
        <v>93</v>
      </c>
      <c r="H19" s="45">
        <f>SUM(BB19:BN19)</f>
        <v>246</v>
      </c>
      <c r="I19" s="45">
        <f>SUM(BO19:CA19)</f>
        <v>107</v>
      </c>
      <c r="J19" s="45">
        <f>SUM(CB19:CM19)-CG19</f>
        <v>184</v>
      </c>
      <c r="K19" s="45">
        <v>5</v>
      </c>
      <c r="L19" s="45">
        <v>14</v>
      </c>
      <c r="M19" s="45">
        <v>6</v>
      </c>
      <c r="N19" s="45">
        <v>14</v>
      </c>
      <c r="O19" s="45">
        <v>20</v>
      </c>
      <c r="P19" s="54">
        <f>SUM(K19:O19)</f>
        <v>59</v>
      </c>
      <c r="Q19" s="45">
        <v>19</v>
      </c>
      <c r="R19" s="45">
        <v>6</v>
      </c>
      <c r="S19" s="45">
        <v>8</v>
      </c>
      <c r="T19" s="45">
        <v>67</v>
      </c>
      <c r="U19" s="45">
        <v>30</v>
      </c>
      <c r="V19" s="45">
        <v>11</v>
      </c>
      <c r="W19" s="45">
        <v>8</v>
      </c>
      <c r="X19" s="45">
        <v>33</v>
      </c>
      <c r="Y19" s="45">
        <v>10</v>
      </c>
      <c r="Z19" s="45">
        <v>25</v>
      </c>
      <c r="AA19" s="45">
        <v>8</v>
      </c>
      <c r="AB19" s="45">
        <v>3</v>
      </c>
      <c r="AC19" s="45">
        <v>11</v>
      </c>
      <c r="AD19" s="45">
        <v>13</v>
      </c>
      <c r="AE19" s="45">
        <v>17</v>
      </c>
      <c r="AF19" s="45">
        <v>5</v>
      </c>
      <c r="AG19" s="45">
        <v>28</v>
      </c>
      <c r="AH19" s="45">
        <v>6</v>
      </c>
      <c r="AI19" s="45">
        <v>14</v>
      </c>
      <c r="AJ19" s="45">
        <v>64</v>
      </c>
      <c r="AK19" s="45">
        <v>49</v>
      </c>
      <c r="AL19" s="45">
        <v>39</v>
      </c>
      <c r="AM19" s="45">
        <v>63</v>
      </c>
      <c r="AN19" s="45">
        <v>25</v>
      </c>
      <c r="AO19" s="45">
        <v>11</v>
      </c>
      <c r="AP19" s="45">
        <v>13</v>
      </c>
      <c r="AQ19" s="45">
        <v>2</v>
      </c>
      <c r="AR19" s="45">
        <v>15</v>
      </c>
      <c r="AS19" s="45">
        <v>5</v>
      </c>
      <c r="AT19" s="45">
        <v>7</v>
      </c>
      <c r="AU19" s="45">
        <v>8</v>
      </c>
      <c r="AV19" s="45">
        <v>14</v>
      </c>
      <c r="AW19" s="45">
        <v>3</v>
      </c>
      <c r="AX19" s="45">
        <v>12</v>
      </c>
      <c r="AY19" s="45">
        <v>3</v>
      </c>
      <c r="AZ19" s="45">
        <v>1</v>
      </c>
      <c r="BA19" s="45">
        <v>23</v>
      </c>
      <c r="BB19" s="45">
        <v>24</v>
      </c>
      <c r="BC19" s="45">
        <v>2</v>
      </c>
      <c r="BD19" s="45">
        <v>14</v>
      </c>
      <c r="BE19" s="45">
        <v>11</v>
      </c>
      <c r="BF19" s="45">
        <v>1</v>
      </c>
      <c r="BG19" s="45">
        <v>62</v>
      </c>
      <c r="BH19" s="45">
        <v>14</v>
      </c>
      <c r="BI19" s="45">
        <v>10</v>
      </c>
      <c r="BJ19" s="45">
        <v>69</v>
      </c>
      <c r="BK19" s="45">
        <v>14</v>
      </c>
      <c r="BL19" s="45">
        <v>12</v>
      </c>
      <c r="BM19" s="45">
        <v>6</v>
      </c>
      <c r="BN19" s="45">
        <v>7</v>
      </c>
      <c r="BO19" s="45">
        <v>10</v>
      </c>
      <c r="BP19" s="45">
        <v>14</v>
      </c>
      <c r="BQ19" s="45">
        <v>9</v>
      </c>
      <c r="BR19" s="45">
        <v>5</v>
      </c>
      <c r="BS19" s="45">
        <v>0</v>
      </c>
      <c r="BT19" s="45">
        <v>29</v>
      </c>
      <c r="BU19" s="45">
        <v>11</v>
      </c>
      <c r="BV19" s="45">
        <v>1</v>
      </c>
      <c r="BW19" s="45">
        <v>3</v>
      </c>
      <c r="BX19" s="45">
        <v>4</v>
      </c>
      <c r="BY19" s="45">
        <v>1</v>
      </c>
      <c r="BZ19" s="45">
        <v>3</v>
      </c>
      <c r="CA19" s="45">
        <v>17</v>
      </c>
      <c r="CB19" s="45">
        <v>3</v>
      </c>
      <c r="CC19" s="45">
        <v>12</v>
      </c>
      <c r="CD19" s="45">
        <v>16</v>
      </c>
      <c r="CE19" s="45">
        <v>5</v>
      </c>
      <c r="CF19" s="45">
        <v>6</v>
      </c>
      <c r="CG19" s="45">
        <f>SUM(CC19:CF19)</f>
        <v>39</v>
      </c>
      <c r="CH19" s="45">
        <v>18</v>
      </c>
      <c r="CI19" s="45">
        <v>25</v>
      </c>
      <c r="CJ19" s="45">
        <v>46</v>
      </c>
      <c r="CK19" s="45">
        <v>3</v>
      </c>
      <c r="CL19" s="45">
        <v>25</v>
      </c>
      <c r="CM19" s="45">
        <v>25</v>
      </c>
    </row>
    <row r="20" spans="1:91" s="30" customFormat="1" x14ac:dyDescent="0.2">
      <c r="A20" s="46" t="s">
        <v>371</v>
      </c>
      <c r="B20" s="45">
        <f>SUM(C20:J20)</f>
        <v>3979</v>
      </c>
      <c r="C20" s="45">
        <f>SUM(K20:S20)-P20</f>
        <v>410</v>
      </c>
      <c r="D20" s="45">
        <f>SUM(T20:Z20)</f>
        <v>435</v>
      </c>
      <c r="E20" s="45">
        <f>SUM(AA20:AI20)</f>
        <v>616</v>
      </c>
      <c r="F20" s="45">
        <f>SUM(AJ20:AP20)</f>
        <v>620</v>
      </c>
      <c r="G20" s="45">
        <f>SUM(AQ20:BA20)</f>
        <v>375</v>
      </c>
      <c r="H20" s="45">
        <f>SUM(BB20:BN20)</f>
        <v>609</v>
      </c>
      <c r="I20" s="45">
        <f>SUM(BO20:CA20)</f>
        <v>370</v>
      </c>
      <c r="J20" s="45">
        <f>SUM(CB20:CM20)-CG20</f>
        <v>544</v>
      </c>
      <c r="K20" s="45">
        <v>10</v>
      </c>
      <c r="L20" s="45">
        <v>69</v>
      </c>
      <c r="M20" s="45">
        <v>36</v>
      </c>
      <c r="N20" s="45">
        <v>63</v>
      </c>
      <c r="O20" s="45">
        <v>94</v>
      </c>
      <c r="P20" s="54">
        <f>SUM(K20:O20)</f>
        <v>272</v>
      </c>
      <c r="Q20" s="45">
        <v>61</v>
      </c>
      <c r="R20" s="45">
        <v>51</v>
      </c>
      <c r="S20" s="45">
        <v>26</v>
      </c>
      <c r="T20" s="45">
        <v>109</v>
      </c>
      <c r="U20" s="45">
        <v>67</v>
      </c>
      <c r="V20" s="45">
        <v>27</v>
      </c>
      <c r="W20" s="45">
        <v>32</v>
      </c>
      <c r="X20" s="45">
        <v>45</v>
      </c>
      <c r="Y20" s="45">
        <v>57</v>
      </c>
      <c r="Z20" s="45">
        <v>98</v>
      </c>
      <c r="AA20" s="45">
        <v>49</v>
      </c>
      <c r="AB20" s="45">
        <v>72</v>
      </c>
      <c r="AC20" s="45">
        <v>27</v>
      </c>
      <c r="AD20" s="45">
        <v>57</v>
      </c>
      <c r="AE20" s="45">
        <v>51</v>
      </c>
      <c r="AF20" s="45">
        <v>67</v>
      </c>
      <c r="AG20" s="45">
        <v>168</v>
      </c>
      <c r="AH20" s="45">
        <v>30</v>
      </c>
      <c r="AI20" s="45">
        <v>95</v>
      </c>
      <c r="AJ20" s="45">
        <v>128</v>
      </c>
      <c r="AK20" s="45">
        <v>121</v>
      </c>
      <c r="AL20" s="45">
        <v>96</v>
      </c>
      <c r="AM20" s="45">
        <v>140</v>
      </c>
      <c r="AN20" s="45">
        <v>57</v>
      </c>
      <c r="AO20" s="45">
        <v>53</v>
      </c>
      <c r="AP20" s="45">
        <v>25</v>
      </c>
      <c r="AQ20" s="45">
        <v>17</v>
      </c>
      <c r="AR20" s="45">
        <v>54</v>
      </c>
      <c r="AS20" s="45">
        <v>13</v>
      </c>
      <c r="AT20" s="45">
        <v>24</v>
      </c>
      <c r="AU20" s="45">
        <v>65</v>
      </c>
      <c r="AV20" s="45">
        <v>68</v>
      </c>
      <c r="AW20" s="45">
        <v>13</v>
      </c>
      <c r="AX20" s="45">
        <v>24</v>
      </c>
      <c r="AY20" s="45">
        <v>14</v>
      </c>
      <c r="AZ20" s="45">
        <v>8</v>
      </c>
      <c r="BA20" s="45">
        <v>75</v>
      </c>
      <c r="BB20" s="45">
        <v>120</v>
      </c>
      <c r="BC20" s="45">
        <v>22</v>
      </c>
      <c r="BD20" s="45">
        <v>43</v>
      </c>
      <c r="BE20" s="45">
        <v>21</v>
      </c>
      <c r="BF20" s="45">
        <v>21</v>
      </c>
      <c r="BG20" s="45">
        <v>84</v>
      </c>
      <c r="BH20" s="45">
        <v>26</v>
      </c>
      <c r="BI20" s="45">
        <v>24</v>
      </c>
      <c r="BJ20" s="45">
        <v>85</v>
      </c>
      <c r="BK20" s="45">
        <v>35</v>
      </c>
      <c r="BL20" s="45">
        <v>60</v>
      </c>
      <c r="BM20" s="45">
        <v>21</v>
      </c>
      <c r="BN20" s="45">
        <v>47</v>
      </c>
      <c r="BO20" s="45">
        <v>49</v>
      </c>
      <c r="BP20" s="45">
        <v>29</v>
      </c>
      <c r="BQ20" s="45">
        <v>30</v>
      </c>
      <c r="BR20" s="45">
        <v>15</v>
      </c>
      <c r="BS20" s="45">
        <v>9</v>
      </c>
      <c r="BT20" s="45">
        <v>97</v>
      </c>
      <c r="BU20" s="45">
        <v>45</v>
      </c>
      <c r="BV20" s="45">
        <v>13</v>
      </c>
      <c r="BW20" s="45">
        <v>16</v>
      </c>
      <c r="BX20" s="45">
        <v>18</v>
      </c>
      <c r="BY20" s="45">
        <v>7</v>
      </c>
      <c r="BZ20" s="45">
        <v>13</v>
      </c>
      <c r="CA20" s="45">
        <v>29</v>
      </c>
      <c r="CB20" s="45">
        <v>13</v>
      </c>
      <c r="CC20" s="45">
        <v>47</v>
      </c>
      <c r="CD20" s="45">
        <v>54</v>
      </c>
      <c r="CE20" s="45">
        <v>25</v>
      </c>
      <c r="CF20" s="45">
        <v>38</v>
      </c>
      <c r="CG20" s="45">
        <f>SUM(CC20:CF20)</f>
        <v>164</v>
      </c>
      <c r="CH20" s="45">
        <v>56</v>
      </c>
      <c r="CI20" s="45">
        <v>78</v>
      </c>
      <c r="CJ20" s="45">
        <v>74</v>
      </c>
      <c r="CK20" s="45">
        <v>10</v>
      </c>
      <c r="CL20" s="45">
        <v>69</v>
      </c>
      <c r="CM20" s="45">
        <v>80</v>
      </c>
    </row>
    <row r="21" spans="1:91" s="30" customFormat="1" x14ac:dyDescent="0.2">
      <c r="A21" s="46" t="s">
        <v>372</v>
      </c>
      <c r="B21" s="45">
        <f>SUM(C21:J21)</f>
        <v>3364</v>
      </c>
      <c r="C21" s="45">
        <f>SUM(K21:S21)-P21</f>
        <v>575</v>
      </c>
      <c r="D21" s="45">
        <f>SUM(T21:Z21)</f>
        <v>279</v>
      </c>
      <c r="E21" s="45">
        <f>SUM(AA21:AI21)</f>
        <v>335</v>
      </c>
      <c r="F21" s="45">
        <f>SUM(AJ21:AP21)</f>
        <v>412</v>
      </c>
      <c r="G21" s="45">
        <f>SUM(AQ21:BA21)</f>
        <v>464</v>
      </c>
      <c r="H21" s="45">
        <f>SUM(BB21:BN21)</f>
        <v>503</v>
      </c>
      <c r="I21" s="45">
        <f>SUM(BO21:CA21)</f>
        <v>329</v>
      </c>
      <c r="J21" s="45">
        <f>SUM(CB21:CM21)-CG21</f>
        <v>467</v>
      </c>
      <c r="K21" s="45">
        <v>48</v>
      </c>
      <c r="L21" s="45">
        <v>95</v>
      </c>
      <c r="M21" s="45">
        <v>80</v>
      </c>
      <c r="N21" s="45">
        <v>112</v>
      </c>
      <c r="O21" s="45">
        <v>136</v>
      </c>
      <c r="P21" s="54">
        <f>SUM(K21:O21)</f>
        <v>471</v>
      </c>
      <c r="Q21" s="45">
        <v>20</v>
      </c>
      <c r="R21" s="45">
        <v>55</v>
      </c>
      <c r="S21" s="45">
        <v>29</v>
      </c>
      <c r="T21" s="45">
        <v>54</v>
      </c>
      <c r="U21" s="45">
        <v>41</v>
      </c>
      <c r="V21" s="45">
        <v>19</v>
      </c>
      <c r="W21" s="45">
        <v>48</v>
      </c>
      <c r="X21" s="45">
        <v>28</v>
      </c>
      <c r="Y21" s="45">
        <v>14</v>
      </c>
      <c r="Z21" s="45">
        <v>75</v>
      </c>
      <c r="AA21" s="45">
        <v>23</v>
      </c>
      <c r="AB21" s="45">
        <v>37</v>
      </c>
      <c r="AC21" s="45">
        <v>9</v>
      </c>
      <c r="AD21" s="45">
        <v>29</v>
      </c>
      <c r="AE21" s="45">
        <v>12</v>
      </c>
      <c r="AF21" s="45">
        <v>47</v>
      </c>
      <c r="AG21" s="45">
        <v>74</v>
      </c>
      <c r="AH21" s="45">
        <v>24</v>
      </c>
      <c r="AI21" s="45">
        <v>80</v>
      </c>
      <c r="AJ21" s="45">
        <v>82</v>
      </c>
      <c r="AK21" s="45">
        <v>56</v>
      </c>
      <c r="AL21" s="45">
        <v>92</v>
      </c>
      <c r="AM21" s="45">
        <v>93</v>
      </c>
      <c r="AN21" s="45">
        <v>26</v>
      </c>
      <c r="AO21" s="45">
        <v>38</v>
      </c>
      <c r="AP21" s="45">
        <v>25</v>
      </c>
      <c r="AQ21" s="45">
        <v>8</v>
      </c>
      <c r="AR21" s="45">
        <v>37</v>
      </c>
      <c r="AS21" s="45">
        <v>26</v>
      </c>
      <c r="AT21" s="45">
        <v>14</v>
      </c>
      <c r="AU21" s="45">
        <v>65</v>
      </c>
      <c r="AV21" s="45">
        <v>124</v>
      </c>
      <c r="AW21" s="45">
        <v>12</v>
      </c>
      <c r="AX21" s="45">
        <v>55</v>
      </c>
      <c r="AY21" s="45">
        <v>17</v>
      </c>
      <c r="AZ21" s="45">
        <v>9</v>
      </c>
      <c r="BA21" s="45">
        <v>97</v>
      </c>
      <c r="BB21" s="45">
        <v>124</v>
      </c>
      <c r="BC21" s="45">
        <v>14</v>
      </c>
      <c r="BD21" s="45">
        <v>55</v>
      </c>
      <c r="BE21" s="45">
        <v>23</v>
      </c>
      <c r="BF21" s="45">
        <v>11</v>
      </c>
      <c r="BG21" s="45">
        <v>58</v>
      </c>
      <c r="BH21" s="45">
        <v>8</v>
      </c>
      <c r="BI21" s="45">
        <v>19</v>
      </c>
      <c r="BJ21" s="45">
        <v>46</v>
      </c>
      <c r="BK21" s="45">
        <v>14</v>
      </c>
      <c r="BL21" s="45">
        <v>67</v>
      </c>
      <c r="BM21" s="45">
        <v>16</v>
      </c>
      <c r="BN21" s="45">
        <v>48</v>
      </c>
      <c r="BO21" s="45">
        <v>25</v>
      </c>
      <c r="BP21" s="45">
        <v>54</v>
      </c>
      <c r="BQ21" s="45">
        <v>12</v>
      </c>
      <c r="BR21" s="45">
        <v>8</v>
      </c>
      <c r="BS21" s="45">
        <v>5</v>
      </c>
      <c r="BT21" s="45">
        <v>77</v>
      </c>
      <c r="BU21" s="45">
        <v>67</v>
      </c>
      <c r="BV21" s="45">
        <v>10</v>
      </c>
      <c r="BW21" s="45">
        <v>14</v>
      </c>
      <c r="BX21" s="45">
        <v>9</v>
      </c>
      <c r="BY21" s="45">
        <v>7</v>
      </c>
      <c r="BZ21" s="45">
        <v>18</v>
      </c>
      <c r="CA21" s="45">
        <v>23</v>
      </c>
      <c r="CB21" s="45">
        <v>14</v>
      </c>
      <c r="CC21" s="45">
        <v>76</v>
      </c>
      <c r="CD21" s="45">
        <v>81</v>
      </c>
      <c r="CE21" s="45">
        <v>29</v>
      </c>
      <c r="CF21" s="45">
        <v>44</v>
      </c>
      <c r="CG21" s="45">
        <f>SUM(CC21:CF21)</f>
        <v>230</v>
      </c>
      <c r="CH21" s="45">
        <v>37</v>
      </c>
      <c r="CI21" s="45">
        <v>45</v>
      </c>
      <c r="CJ21" s="45">
        <v>55</v>
      </c>
      <c r="CK21" s="45">
        <v>11</v>
      </c>
      <c r="CL21" s="45">
        <v>36</v>
      </c>
      <c r="CM21" s="45">
        <v>39</v>
      </c>
    </row>
    <row r="22" spans="1:91" s="30" customFormat="1" x14ac:dyDescent="0.2">
      <c r="A22" s="46" t="s">
        <v>217</v>
      </c>
      <c r="B22" s="45">
        <f>SUM(C22:J22)</f>
        <v>1199</v>
      </c>
      <c r="C22" s="45">
        <f>SUM(K22:S22)-P22</f>
        <v>358</v>
      </c>
      <c r="D22" s="45">
        <f>SUM(T22:Z22)</f>
        <v>95</v>
      </c>
      <c r="E22" s="45">
        <f>SUM(AA22:AI22)</f>
        <v>104</v>
      </c>
      <c r="F22" s="45">
        <f>SUM(AJ22:AP22)</f>
        <v>122</v>
      </c>
      <c r="G22" s="45">
        <f>SUM(AQ22:BA22)</f>
        <v>133</v>
      </c>
      <c r="H22" s="45">
        <f>SUM(BB22:BN22)</f>
        <v>150</v>
      </c>
      <c r="I22" s="45">
        <f>SUM(BO22:CA22)</f>
        <v>83</v>
      </c>
      <c r="J22" s="45">
        <f>SUM(CB22:CM22)-CG22</f>
        <v>154</v>
      </c>
      <c r="K22" s="45">
        <v>42</v>
      </c>
      <c r="L22" s="45">
        <v>65</v>
      </c>
      <c r="M22" s="45">
        <v>53</v>
      </c>
      <c r="N22" s="45">
        <v>81</v>
      </c>
      <c r="O22" s="45">
        <v>87</v>
      </c>
      <c r="P22" s="54">
        <f>SUM(K22:O22)</f>
        <v>328</v>
      </c>
      <c r="Q22" s="45">
        <v>10</v>
      </c>
      <c r="R22" s="45">
        <v>11</v>
      </c>
      <c r="S22" s="45">
        <v>9</v>
      </c>
      <c r="T22" s="45">
        <v>12</v>
      </c>
      <c r="U22" s="45">
        <v>18</v>
      </c>
      <c r="V22" s="45">
        <v>6</v>
      </c>
      <c r="W22" s="45">
        <v>12</v>
      </c>
      <c r="X22" s="45">
        <v>7</v>
      </c>
      <c r="Y22" s="45">
        <v>3</v>
      </c>
      <c r="Z22" s="45">
        <v>37</v>
      </c>
      <c r="AA22" s="45">
        <v>6</v>
      </c>
      <c r="AB22" s="45">
        <v>14</v>
      </c>
      <c r="AC22" s="45">
        <v>4</v>
      </c>
      <c r="AD22" s="45">
        <v>7</v>
      </c>
      <c r="AE22" s="45">
        <v>7</v>
      </c>
      <c r="AF22" s="45">
        <v>14</v>
      </c>
      <c r="AG22" s="45">
        <v>23</v>
      </c>
      <c r="AH22" s="45">
        <v>4</v>
      </c>
      <c r="AI22" s="45">
        <v>25</v>
      </c>
      <c r="AJ22" s="45">
        <v>14</v>
      </c>
      <c r="AK22" s="45">
        <v>23</v>
      </c>
      <c r="AL22" s="45">
        <v>44</v>
      </c>
      <c r="AM22" s="45">
        <v>24</v>
      </c>
      <c r="AN22" s="45">
        <v>5</v>
      </c>
      <c r="AO22" s="45">
        <v>10</v>
      </c>
      <c r="AP22" s="45">
        <v>2</v>
      </c>
      <c r="AQ22" s="45">
        <v>2</v>
      </c>
      <c r="AR22" s="45">
        <v>3</v>
      </c>
      <c r="AS22" s="45">
        <v>9</v>
      </c>
      <c r="AT22" s="45">
        <v>2</v>
      </c>
      <c r="AU22" s="45">
        <v>27</v>
      </c>
      <c r="AV22" s="45">
        <v>31</v>
      </c>
      <c r="AW22" s="45">
        <v>0</v>
      </c>
      <c r="AX22" s="45">
        <v>6</v>
      </c>
      <c r="AY22" s="45">
        <v>2</v>
      </c>
      <c r="AZ22" s="45">
        <v>4</v>
      </c>
      <c r="BA22" s="45">
        <v>47</v>
      </c>
      <c r="BB22" s="45">
        <v>49</v>
      </c>
      <c r="BC22" s="45">
        <v>3</v>
      </c>
      <c r="BD22" s="45">
        <v>11</v>
      </c>
      <c r="BE22" s="45">
        <v>6</v>
      </c>
      <c r="BF22" s="45">
        <v>1</v>
      </c>
      <c r="BG22" s="45">
        <v>6</v>
      </c>
      <c r="BH22" s="45">
        <v>1</v>
      </c>
      <c r="BI22" s="45">
        <v>7</v>
      </c>
      <c r="BJ22" s="45">
        <v>14</v>
      </c>
      <c r="BK22" s="45">
        <v>5</v>
      </c>
      <c r="BL22" s="45">
        <v>28</v>
      </c>
      <c r="BM22" s="45">
        <v>5</v>
      </c>
      <c r="BN22" s="45">
        <v>14</v>
      </c>
      <c r="BO22" s="45">
        <v>6</v>
      </c>
      <c r="BP22" s="45">
        <v>9</v>
      </c>
      <c r="BQ22" s="45">
        <v>8</v>
      </c>
      <c r="BR22" s="45">
        <v>3</v>
      </c>
      <c r="BS22" s="45">
        <v>2</v>
      </c>
      <c r="BT22" s="45">
        <v>21</v>
      </c>
      <c r="BU22" s="45">
        <v>20</v>
      </c>
      <c r="BV22" s="45">
        <v>1</v>
      </c>
      <c r="BW22" s="45">
        <v>3</v>
      </c>
      <c r="BX22" s="45">
        <v>3</v>
      </c>
      <c r="BY22" s="45">
        <v>2</v>
      </c>
      <c r="BZ22" s="45">
        <v>1</v>
      </c>
      <c r="CA22" s="45">
        <v>4</v>
      </c>
      <c r="CB22" s="45">
        <v>4</v>
      </c>
      <c r="CC22" s="45">
        <v>32</v>
      </c>
      <c r="CD22" s="45">
        <v>29</v>
      </c>
      <c r="CE22" s="45">
        <v>16</v>
      </c>
      <c r="CF22" s="45">
        <v>25</v>
      </c>
      <c r="CG22" s="45">
        <f>SUM(CC22:CF22)</f>
        <v>102</v>
      </c>
      <c r="CH22" s="45">
        <v>7</v>
      </c>
      <c r="CI22" s="45">
        <v>16</v>
      </c>
      <c r="CJ22" s="45">
        <v>7</v>
      </c>
      <c r="CK22" s="45">
        <v>2</v>
      </c>
      <c r="CL22" s="45">
        <v>9</v>
      </c>
      <c r="CM22" s="45">
        <v>7</v>
      </c>
    </row>
    <row r="23" spans="1:91" s="30" customFormat="1" x14ac:dyDescent="0.2">
      <c r="A23" s="31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54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</row>
    <row r="24" spans="1:91" s="30" customFormat="1" x14ac:dyDescent="0.2">
      <c r="A24" s="30" t="s">
        <v>234</v>
      </c>
      <c r="B24" s="45">
        <f t="shared" ref="B24:AG24" si="14">SUM(B27:B35)</f>
        <v>9817</v>
      </c>
      <c r="C24" s="45">
        <f t="shared" si="14"/>
        <v>1435</v>
      </c>
      <c r="D24" s="45">
        <f t="shared" si="14"/>
        <v>993</v>
      </c>
      <c r="E24" s="45">
        <f t="shared" si="14"/>
        <v>1160</v>
      </c>
      <c r="F24" s="45">
        <f t="shared" si="14"/>
        <v>1418</v>
      </c>
      <c r="G24" s="45">
        <f t="shared" si="14"/>
        <v>1065</v>
      </c>
      <c r="H24" s="45">
        <f t="shared" si="14"/>
        <v>1508</v>
      </c>
      <c r="I24" s="45">
        <f t="shared" si="14"/>
        <v>889</v>
      </c>
      <c r="J24" s="45">
        <f t="shared" si="14"/>
        <v>1349</v>
      </c>
      <c r="K24" s="45">
        <f t="shared" si="14"/>
        <v>105</v>
      </c>
      <c r="L24" s="45">
        <f t="shared" si="14"/>
        <v>243</v>
      </c>
      <c r="M24" s="45">
        <f t="shared" si="14"/>
        <v>175</v>
      </c>
      <c r="N24" s="45">
        <f t="shared" si="14"/>
        <v>270</v>
      </c>
      <c r="O24" s="45">
        <f t="shared" si="14"/>
        <v>337</v>
      </c>
      <c r="P24" s="54">
        <f t="shared" si="14"/>
        <v>1130</v>
      </c>
      <c r="Q24" s="45">
        <f t="shared" si="14"/>
        <v>110</v>
      </c>
      <c r="R24" s="45">
        <f t="shared" si="14"/>
        <v>123</v>
      </c>
      <c r="S24" s="45">
        <f t="shared" si="14"/>
        <v>72</v>
      </c>
      <c r="T24" s="45">
        <f t="shared" si="14"/>
        <v>242</v>
      </c>
      <c r="U24" s="45">
        <f t="shared" si="14"/>
        <v>156</v>
      </c>
      <c r="V24" s="45">
        <f t="shared" si="14"/>
        <v>63</v>
      </c>
      <c r="W24" s="45">
        <f t="shared" si="14"/>
        <v>100</v>
      </c>
      <c r="X24" s="45">
        <f t="shared" si="14"/>
        <v>113</v>
      </c>
      <c r="Y24" s="45">
        <f t="shared" si="14"/>
        <v>84</v>
      </c>
      <c r="Z24" s="45">
        <f t="shared" si="14"/>
        <v>235</v>
      </c>
      <c r="AA24" s="45">
        <f t="shared" si="14"/>
        <v>86</v>
      </c>
      <c r="AB24" s="45">
        <f t="shared" si="14"/>
        <v>126</v>
      </c>
      <c r="AC24" s="45">
        <f t="shared" si="14"/>
        <v>51</v>
      </c>
      <c r="AD24" s="45">
        <f t="shared" si="14"/>
        <v>106</v>
      </c>
      <c r="AE24" s="45">
        <f t="shared" si="14"/>
        <v>87</v>
      </c>
      <c r="AF24" s="45">
        <f t="shared" si="14"/>
        <v>133</v>
      </c>
      <c r="AG24" s="45">
        <f t="shared" si="14"/>
        <v>293</v>
      </c>
      <c r="AH24" s="45">
        <f t="shared" ref="AH24:BM24" si="15">SUM(AH27:AH35)</f>
        <v>64</v>
      </c>
      <c r="AI24" s="45">
        <f t="shared" si="15"/>
        <v>214</v>
      </c>
      <c r="AJ24" s="45">
        <f t="shared" si="15"/>
        <v>288</v>
      </c>
      <c r="AK24" s="45">
        <f t="shared" si="15"/>
        <v>249</v>
      </c>
      <c r="AL24" s="45">
        <f t="shared" si="15"/>
        <v>271</v>
      </c>
      <c r="AM24" s="45">
        <f t="shared" si="15"/>
        <v>320</v>
      </c>
      <c r="AN24" s="45">
        <f t="shared" si="15"/>
        <v>113</v>
      </c>
      <c r="AO24" s="45">
        <f t="shared" si="15"/>
        <v>112</v>
      </c>
      <c r="AP24" s="45">
        <f t="shared" si="15"/>
        <v>65</v>
      </c>
      <c r="AQ24" s="45">
        <f t="shared" si="15"/>
        <v>29</v>
      </c>
      <c r="AR24" s="45">
        <f t="shared" si="15"/>
        <v>109</v>
      </c>
      <c r="AS24" s="45">
        <f t="shared" si="15"/>
        <v>53</v>
      </c>
      <c r="AT24" s="45">
        <f t="shared" si="15"/>
        <v>47</v>
      </c>
      <c r="AU24" s="45">
        <f t="shared" si="15"/>
        <v>165</v>
      </c>
      <c r="AV24" s="45">
        <f t="shared" si="15"/>
        <v>237</v>
      </c>
      <c r="AW24" s="45">
        <f t="shared" si="15"/>
        <v>28</v>
      </c>
      <c r="AX24" s="45">
        <f t="shared" si="15"/>
        <v>97</v>
      </c>
      <c r="AY24" s="45">
        <f t="shared" si="15"/>
        <v>36</v>
      </c>
      <c r="AZ24" s="45">
        <f t="shared" si="15"/>
        <v>22</v>
      </c>
      <c r="BA24" s="45">
        <f t="shared" si="15"/>
        <v>242</v>
      </c>
      <c r="BB24" s="45">
        <f t="shared" si="15"/>
        <v>317</v>
      </c>
      <c r="BC24" s="45">
        <f t="shared" si="15"/>
        <v>41</v>
      </c>
      <c r="BD24" s="45">
        <f t="shared" si="15"/>
        <v>123</v>
      </c>
      <c r="BE24" s="45">
        <f t="shared" si="15"/>
        <v>61</v>
      </c>
      <c r="BF24" s="45">
        <f t="shared" si="15"/>
        <v>34</v>
      </c>
      <c r="BG24" s="45">
        <f t="shared" si="15"/>
        <v>210</v>
      </c>
      <c r="BH24" s="45">
        <f t="shared" si="15"/>
        <v>49</v>
      </c>
      <c r="BI24" s="45">
        <f t="shared" si="15"/>
        <v>60</v>
      </c>
      <c r="BJ24" s="45">
        <f t="shared" si="15"/>
        <v>214</v>
      </c>
      <c r="BK24" s="45">
        <f t="shared" si="15"/>
        <v>68</v>
      </c>
      <c r="BL24" s="45">
        <f t="shared" si="15"/>
        <v>167</v>
      </c>
      <c r="BM24" s="45">
        <f t="shared" si="15"/>
        <v>48</v>
      </c>
      <c r="BN24" s="45">
        <f t="shared" ref="BN24:CM24" si="16">SUM(BN27:BN35)</f>
        <v>116</v>
      </c>
      <c r="BO24" s="45">
        <f t="shared" si="16"/>
        <v>90</v>
      </c>
      <c r="BP24" s="45">
        <f t="shared" si="16"/>
        <v>106</v>
      </c>
      <c r="BQ24" s="45">
        <f t="shared" si="16"/>
        <v>59</v>
      </c>
      <c r="BR24" s="45">
        <f t="shared" si="16"/>
        <v>31</v>
      </c>
      <c r="BS24" s="45">
        <f t="shared" si="16"/>
        <v>16</v>
      </c>
      <c r="BT24" s="45">
        <f t="shared" si="16"/>
        <v>224</v>
      </c>
      <c r="BU24" s="45">
        <f t="shared" si="16"/>
        <v>143</v>
      </c>
      <c r="BV24" s="45">
        <f t="shared" si="16"/>
        <v>25</v>
      </c>
      <c r="BW24" s="45">
        <f t="shared" si="16"/>
        <v>36</v>
      </c>
      <c r="BX24" s="45">
        <f t="shared" si="16"/>
        <v>34</v>
      </c>
      <c r="BY24" s="45">
        <f t="shared" si="16"/>
        <v>17</v>
      </c>
      <c r="BZ24" s="45">
        <f t="shared" si="16"/>
        <v>35</v>
      </c>
      <c r="CA24" s="45">
        <f t="shared" si="16"/>
        <v>73</v>
      </c>
      <c r="CB24" s="45">
        <f t="shared" si="16"/>
        <v>34</v>
      </c>
      <c r="CC24" s="45">
        <f t="shared" si="16"/>
        <v>167</v>
      </c>
      <c r="CD24" s="45">
        <f t="shared" si="16"/>
        <v>180</v>
      </c>
      <c r="CE24" s="45">
        <f t="shared" si="16"/>
        <v>75</v>
      </c>
      <c r="CF24" s="45">
        <f t="shared" si="16"/>
        <v>113</v>
      </c>
      <c r="CG24" s="45">
        <f t="shared" si="16"/>
        <v>535</v>
      </c>
      <c r="CH24" s="45">
        <f t="shared" si="16"/>
        <v>118</v>
      </c>
      <c r="CI24" s="45">
        <f t="shared" si="16"/>
        <v>164</v>
      </c>
      <c r="CJ24" s="45">
        <f t="shared" si="16"/>
        <v>182</v>
      </c>
      <c r="CK24" s="45">
        <f t="shared" si="16"/>
        <v>26</v>
      </c>
      <c r="CL24" s="45">
        <f t="shared" si="16"/>
        <v>139</v>
      </c>
      <c r="CM24" s="45">
        <f t="shared" si="16"/>
        <v>151</v>
      </c>
    </row>
    <row r="25" spans="1:91" s="30" customFormat="1" x14ac:dyDescent="0.2"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54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</row>
    <row r="26" spans="1:91" s="30" customFormat="1" x14ac:dyDescent="0.2">
      <c r="A26" s="30" t="s">
        <v>251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54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</row>
    <row r="27" spans="1:91" s="30" customFormat="1" x14ac:dyDescent="0.2">
      <c r="A27" s="46" t="s">
        <v>242</v>
      </c>
      <c r="B27" s="45">
        <f t="shared" ref="B27:B35" si="17">SUM(C27:J27)</f>
        <v>8672</v>
      </c>
      <c r="C27" s="45">
        <f t="shared" ref="C27:C35" si="18">SUM(K27:S27)-P27</f>
        <v>1365</v>
      </c>
      <c r="D27" s="45">
        <f t="shared" ref="D27:D35" si="19">SUM(T27:Z27)</f>
        <v>723</v>
      </c>
      <c r="E27" s="45">
        <f t="shared" ref="E27:E35" si="20">SUM(AA27:AI27)</f>
        <v>1144</v>
      </c>
      <c r="F27" s="45">
        <f t="shared" ref="F27:F35" si="21">SUM(AJ27:AP27)</f>
        <v>1005</v>
      </c>
      <c r="G27" s="45">
        <f t="shared" ref="G27:G35" si="22">SUM(AQ27:BA27)</f>
        <v>1046</v>
      </c>
      <c r="H27" s="45">
        <f t="shared" ref="H27:H35" si="23">SUM(BB27:BN27)</f>
        <v>1310</v>
      </c>
      <c r="I27" s="45">
        <f t="shared" ref="I27:I35" si="24">SUM(BO27:CA27)</f>
        <v>871</v>
      </c>
      <c r="J27" s="45">
        <f t="shared" ref="J27:J35" si="25">SUM(CB27:CM27)-CG27</f>
        <v>1208</v>
      </c>
      <c r="K27" s="45">
        <v>99</v>
      </c>
      <c r="L27" s="45">
        <v>232</v>
      </c>
      <c r="M27" s="45">
        <v>170</v>
      </c>
      <c r="N27" s="45">
        <v>261</v>
      </c>
      <c r="O27" s="45">
        <v>320</v>
      </c>
      <c r="P27" s="54">
        <f t="shared" ref="P27:P35" si="26">SUM(K27:O27)</f>
        <v>1082</v>
      </c>
      <c r="Q27" s="45">
        <v>109</v>
      </c>
      <c r="R27" s="45">
        <v>120</v>
      </c>
      <c r="S27" s="45">
        <v>54</v>
      </c>
      <c r="T27" s="45">
        <v>28</v>
      </c>
      <c r="U27" s="45">
        <v>110</v>
      </c>
      <c r="V27" s="45">
        <v>62</v>
      </c>
      <c r="W27" s="45">
        <v>100</v>
      </c>
      <c r="X27" s="45">
        <v>113</v>
      </c>
      <c r="Y27" s="45">
        <v>81</v>
      </c>
      <c r="Z27" s="45">
        <v>229</v>
      </c>
      <c r="AA27" s="45">
        <v>83</v>
      </c>
      <c r="AB27" s="45">
        <v>125</v>
      </c>
      <c r="AC27" s="45">
        <v>49</v>
      </c>
      <c r="AD27" s="45">
        <v>105</v>
      </c>
      <c r="AE27" s="45">
        <v>87</v>
      </c>
      <c r="AF27" s="45">
        <v>132</v>
      </c>
      <c r="AG27" s="45">
        <v>289</v>
      </c>
      <c r="AH27" s="45">
        <v>63</v>
      </c>
      <c r="AI27" s="45">
        <v>211</v>
      </c>
      <c r="AJ27" s="45">
        <v>99</v>
      </c>
      <c r="AK27" s="45">
        <v>180</v>
      </c>
      <c r="AL27" s="45">
        <v>259</v>
      </c>
      <c r="AM27" s="45">
        <v>209</v>
      </c>
      <c r="AN27" s="45">
        <v>84</v>
      </c>
      <c r="AO27" s="45">
        <v>111</v>
      </c>
      <c r="AP27" s="45">
        <v>63</v>
      </c>
      <c r="AQ27" s="45">
        <v>28</v>
      </c>
      <c r="AR27" s="45">
        <v>108</v>
      </c>
      <c r="AS27" s="45">
        <v>52</v>
      </c>
      <c r="AT27" s="45">
        <v>47</v>
      </c>
      <c r="AU27" s="45">
        <v>159</v>
      </c>
      <c r="AV27" s="45">
        <v>231</v>
      </c>
      <c r="AW27" s="45">
        <v>27</v>
      </c>
      <c r="AX27" s="45">
        <v>96</v>
      </c>
      <c r="AY27" s="45">
        <v>35</v>
      </c>
      <c r="AZ27" s="45">
        <v>22</v>
      </c>
      <c r="BA27" s="45">
        <v>241</v>
      </c>
      <c r="BB27" s="45">
        <v>313</v>
      </c>
      <c r="BC27" s="45">
        <v>41</v>
      </c>
      <c r="BD27" s="45">
        <v>123</v>
      </c>
      <c r="BE27" s="45">
        <v>60</v>
      </c>
      <c r="BF27" s="45">
        <v>32</v>
      </c>
      <c r="BG27" s="45">
        <v>158</v>
      </c>
      <c r="BH27" s="45">
        <v>48</v>
      </c>
      <c r="BI27" s="45">
        <v>48</v>
      </c>
      <c r="BJ27" s="45">
        <v>106</v>
      </c>
      <c r="BK27" s="45">
        <v>57</v>
      </c>
      <c r="BL27" s="45">
        <v>163</v>
      </c>
      <c r="BM27" s="45">
        <v>47</v>
      </c>
      <c r="BN27" s="45">
        <v>114</v>
      </c>
      <c r="BO27" s="45">
        <v>88</v>
      </c>
      <c r="BP27" s="45">
        <v>104</v>
      </c>
      <c r="BQ27" s="45">
        <v>58</v>
      </c>
      <c r="BR27" s="45">
        <v>30</v>
      </c>
      <c r="BS27" s="45">
        <v>14</v>
      </c>
      <c r="BT27" s="45">
        <v>220</v>
      </c>
      <c r="BU27" s="45">
        <v>142</v>
      </c>
      <c r="BV27" s="45">
        <v>24</v>
      </c>
      <c r="BW27" s="45">
        <v>35</v>
      </c>
      <c r="BX27" s="45">
        <v>34</v>
      </c>
      <c r="BY27" s="45">
        <v>16</v>
      </c>
      <c r="BZ27" s="45">
        <v>34</v>
      </c>
      <c r="CA27" s="45">
        <v>72</v>
      </c>
      <c r="CB27" s="45">
        <v>34</v>
      </c>
      <c r="CC27" s="45">
        <v>166</v>
      </c>
      <c r="CD27" s="45">
        <v>174</v>
      </c>
      <c r="CE27" s="45">
        <v>71</v>
      </c>
      <c r="CF27" s="45">
        <v>107</v>
      </c>
      <c r="CG27" s="45">
        <f t="shared" ref="CG27:CG35" si="27">SUM(CC27:CF27)</f>
        <v>518</v>
      </c>
      <c r="CH27" s="45">
        <v>102</v>
      </c>
      <c r="CI27" s="45">
        <v>153</v>
      </c>
      <c r="CJ27" s="45">
        <v>131</v>
      </c>
      <c r="CK27" s="45">
        <v>25</v>
      </c>
      <c r="CL27" s="45">
        <v>137</v>
      </c>
      <c r="CM27" s="45">
        <v>108</v>
      </c>
    </row>
    <row r="28" spans="1:91" s="30" customFormat="1" x14ac:dyDescent="0.2">
      <c r="A28" s="46" t="s">
        <v>369</v>
      </c>
      <c r="B28" s="45">
        <f t="shared" si="17"/>
        <v>90</v>
      </c>
      <c r="C28" s="45">
        <f t="shared" si="18"/>
        <v>22</v>
      </c>
      <c r="D28" s="45">
        <f t="shared" si="19"/>
        <v>7</v>
      </c>
      <c r="E28" s="45">
        <f t="shared" si="20"/>
        <v>8</v>
      </c>
      <c r="F28" s="45">
        <f t="shared" si="21"/>
        <v>18</v>
      </c>
      <c r="G28" s="45">
        <f t="shared" si="22"/>
        <v>10</v>
      </c>
      <c r="H28" s="45">
        <f t="shared" si="23"/>
        <v>12</v>
      </c>
      <c r="I28" s="45">
        <f t="shared" si="24"/>
        <v>3</v>
      </c>
      <c r="J28" s="45">
        <f t="shared" si="25"/>
        <v>10</v>
      </c>
      <c r="K28" s="45">
        <v>3</v>
      </c>
      <c r="L28" s="45">
        <v>4</v>
      </c>
      <c r="M28" s="45">
        <v>2</v>
      </c>
      <c r="N28" s="45">
        <v>5</v>
      </c>
      <c r="O28" s="45">
        <v>4</v>
      </c>
      <c r="P28" s="54">
        <f t="shared" si="26"/>
        <v>18</v>
      </c>
      <c r="Q28" s="45">
        <v>1</v>
      </c>
      <c r="R28" s="45">
        <v>1</v>
      </c>
      <c r="S28" s="45">
        <v>2</v>
      </c>
      <c r="T28" s="45">
        <v>1</v>
      </c>
      <c r="U28" s="45">
        <v>1</v>
      </c>
      <c r="V28" s="45">
        <v>0</v>
      </c>
      <c r="W28" s="45">
        <v>0</v>
      </c>
      <c r="X28" s="45">
        <v>0</v>
      </c>
      <c r="Y28" s="45">
        <v>2</v>
      </c>
      <c r="Z28" s="45">
        <v>3</v>
      </c>
      <c r="AA28" s="45">
        <v>2</v>
      </c>
      <c r="AB28" s="45">
        <v>1</v>
      </c>
      <c r="AC28" s="45">
        <v>1</v>
      </c>
      <c r="AD28" s="45">
        <v>1</v>
      </c>
      <c r="AE28" s="45">
        <v>0</v>
      </c>
      <c r="AF28" s="45">
        <v>1</v>
      </c>
      <c r="AG28" s="45">
        <v>0</v>
      </c>
      <c r="AH28" s="45">
        <v>0</v>
      </c>
      <c r="AI28" s="45">
        <v>2</v>
      </c>
      <c r="AJ28" s="45">
        <v>5</v>
      </c>
      <c r="AK28" s="45">
        <v>4</v>
      </c>
      <c r="AL28" s="45">
        <v>2</v>
      </c>
      <c r="AM28" s="45">
        <v>5</v>
      </c>
      <c r="AN28" s="45">
        <v>1</v>
      </c>
      <c r="AO28" s="45">
        <v>1</v>
      </c>
      <c r="AP28" s="45">
        <v>0</v>
      </c>
      <c r="AQ28" s="45">
        <v>0</v>
      </c>
      <c r="AR28" s="45">
        <v>0</v>
      </c>
      <c r="AS28" s="45">
        <v>1</v>
      </c>
      <c r="AT28" s="45">
        <v>0</v>
      </c>
      <c r="AU28" s="45">
        <v>3</v>
      </c>
      <c r="AV28" s="45">
        <v>3</v>
      </c>
      <c r="AW28" s="45">
        <v>0</v>
      </c>
      <c r="AX28" s="45">
        <v>1</v>
      </c>
      <c r="AY28" s="45">
        <v>1</v>
      </c>
      <c r="AZ28" s="45">
        <v>0</v>
      </c>
      <c r="BA28" s="45">
        <v>1</v>
      </c>
      <c r="BB28" s="45">
        <v>1</v>
      </c>
      <c r="BC28" s="45">
        <v>0</v>
      </c>
      <c r="BD28" s="45">
        <v>0</v>
      </c>
      <c r="BE28" s="45">
        <v>0</v>
      </c>
      <c r="BF28" s="45">
        <v>1</v>
      </c>
      <c r="BG28" s="45">
        <v>2</v>
      </c>
      <c r="BH28" s="45">
        <v>1</v>
      </c>
      <c r="BI28" s="45">
        <v>0</v>
      </c>
      <c r="BJ28" s="45">
        <v>3</v>
      </c>
      <c r="BK28" s="45">
        <v>2</v>
      </c>
      <c r="BL28" s="45">
        <v>2</v>
      </c>
      <c r="BM28" s="45">
        <v>0</v>
      </c>
      <c r="BN28" s="45">
        <v>0</v>
      </c>
      <c r="BO28" s="45">
        <v>0</v>
      </c>
      <c r="BP28" s="45">
        <v>1</v>
      </c>
      <c r="BQ28" s="45">
        <v>0</v>
      </c>
      <c r="BR28" s="45">
        <v>1</v>
      </c>
      <c r="BS28" s="45">
        <v>0</v>
      </c>
      <c r="BT28" s="45">
        <v>0</v>
      </c>
      <c r="BU28" s="45">
        <v>0</v>
      </c>
      <c r="BV28" s="45">
        <v>0</v>
      </c>
      <c r="BW28" s="45">
        <v>0</v>
      </c>
      <c r="BX28" s="45">
        <v>0</v>
      </c>
      <c r="BY28" s="45">
        <v>0</v>
      </c>
      <c r="BZ28" s="45">
        <v>1</v>
      </c>
      <c r="CA28" s="45">
        <v>0</v>
      </c>
      <c r="CB28" s="45">
        <v>0</v>
      </c>
      <c r="CC28" s="45">
        <v>1</v>
      </c>
      <c r="CD28" s="45">
        <v>1</v>
      </c>
      <c r="CE28" s="45">
        <v>0</v>
      </c>
      <c r="CF28" s="45">
        <v>2</v>
      </c>
      <c r="CG28" s="45">
        <f t="shared" si="27"/>
        <v>4</v>
      </c>
      <c r="CH28" s="45">
        <v>1</v>
      </c>
      <c r="CI28" s="45">
        <v>1</v>
      </c>
      <c r="CJ28" s="45">
        <v>2</v>
      </c>
      <c r="CK28" s="45">
        <v>1</v>
      </c>
      <c r="CL28" s="45">
        <v>1</v>
      </c>
      <c r="CM28" s="45">
        <v>0</v>
      </c>
    </row>
    <row r="29" spans="1:91" s="30" customFormat="1" x14ac:dyDescent="0.2">
      <c r="A29" s="46" t="s">
        <v>244</v>
      </c>
      <c r="B29" s="45">
        <f t="shared" si="17"/>
        <v>984</v>
      </c>
      <c r="C29" s="45">
        <f t="shared" si="18"/>
        <v>41</v>
      </c>
      <c r="D29" s="45">
        <f t="shared" si="19"/>
        <v>255</v>
      </c>
      <c r="E29" s="45">
        <f t="shared" si="20"/>
        <v>0</v>
      </c>
      <c r="F29" s="45">
        <f t="shared" si="21"/>
        <v>385</v>
      </c>
      <c r="G29" s="45">
        <f t="shared" si="22"/>
        <v>0</v>
      </c>
      <c r="H29" s="45">
        <f t="shared" si="23"/>
        <v>181</v>
      </c>
      <c r="I29" s="45">
        <f t="shared" si="24"/>
        <v>0</v>
      </c>
      <c r="J29" s="45">
        <f t="shared" si="25"/>
        <v>122</v>
      </c>
      <c r="K29" s="45">
        <v>2</v>
      </c>
      <c r="L29" s="45">
        <v>7</v>
      </c>
      <c r="M29" s="45">
        <v>1</v>
      </c>
      <c r="N29" s="45">
        <v>2</v>
      </c>
      <c r="O29" s="45">
        <v>12</v>
      </c>
      <c r="P29" s="54">
        <f t="shared" si="26"/>
        <v>24</v>
      </c>
      <c r="Q29" s="45">
        <v>0</v>
      </c>
      <c r="R29" s="45">
        <v>1</v>
      </c>
      <c r="S29" s="45">
        <v>16</v>
      </c>
      <c r="T29" s="45">
        <v>212</v>
      </c>
      <c r="U29" s="45">
        <v>43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182</v>
      </c>
      <c r="AK29" s="45">
        <v>63</v>
      </c>
      <c r="AL29" s="45">
        <v>7</v>
      </c>
      <c r="AM29" s="45">
        <v>105</v>
      </c>
      <c r="AN29" s="45">
        <v>27</v>
      </c>
      <c r="AO29" s="45">
        <v>0</v>
      </c>
      <c r="AP29" s="45">
        <v>1</v>
      </c>
      <c r="AQ29" s="45">
        <v>0</v>
      </c>
      <c r="AR29" s="45">
        <v>0</v>
      </c>
      <c r="AS29" s="45">
        <v>0</v>
      </c>
      <c r="AT29" s="45">
        <v>0</v>
      </c>
      <c r="AU29" s="45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3</v>
      </c>
      <c r="BC29" s="45">
        <v>0</v>
      </c>
      <c r="BD29" s="45">
        <v>0</v>
      </c>
      <c r="BE29" s="45">
        <v>1</v>
      </c>
      <c r="BF29" s="45">
        <v>1</v>
      </c>
      <c r="BG29" s="45">
        <v>50</v>
      </c>
      <c r="BH29" s="45">
        <v>0</v>
      </c>
      <c r="BI29" s="45">
        <v>12</v>
      </c>
      <c r="BJ29" s="45">
        <v>104</v>
      </c>
      <c r="BK29" s="45">
        <v>8</v>
      </c>
      <c r="BL29" s="45">
        <v>1</v>
      </c>
      <c r="BM29" s="45">
        <v>0</v>
      </c>
      <c r="BN29" s="45">
        <v>1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5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45">
        <v>5</v>
      </c>
      <c r="CE29" s="45">
        <v>3</v>
      </c>
      <c r="CF29" s="45">
        <v>1</v>
      </c>
      <c r="CG29" s="45">
        <f t="shared" si="27"/>
        <v>9</v>
      </c>
      <c r="CH29" s="45">
        <v>15</v>
      </c>
      <c r="CI29" s="45">
        <v>7</v>
      </c>
      <c r="CJ29" s="45">
        <v>48</v>
      </c>
      <c r="CK29" s="45">
        <v>0</v>
      </c>
      <c r="CL29" s="45">
        <v>0</v>
      </c>
      <c r="CM29" s="45">
        <v>43</v>
      </c>
    </row>
    <row r="30" spans="1:91" s="30" customFormat="1" x14ac:dyDescent="0.2">
      <c r="A30" s="46" t="s">
        <v>245</v>
      </c>
      <c r="B30" s="45">
        <f t="shared" si="17"/>
        <v>6</v>
      </c>
      <c r="C30" s="45">
        <f t="shared" si="18"/>
        <v>0</v>
      </c>
      <c r="D30" s="45">
        <f t="shared" si="19"/>
        <v>0</v>
      </c>
      <c r="E30" s="45">
        <f t="shared" si="20"/>
        <v>1</v>
      </c>
      <c r="F30" s="45">
        <f t="shared" si="21"/>
        <v>1</v>
      </c>
      <c r="G30" s="45">
        <f t="shared" si="22"/>
        <v>1</v>
      </c>
      <c r="H30" s="45">
        <f t="shared" si="23"/>
        <v>0</v>
      </c>
      <c r="I30" s="45">
        <f t="shared" si="24"/>
        <v>1</v>
      </c>
      <c r="J30" s="45">
        <f t="shared" si="25"/>
        <v>2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54">
        <f t="shared" si="26"/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1</v>
      </c>
      <c r="AJ30" s="45">
        <v>1</v>
      </c>
      <c r="AK30" s="45">
        <v>0</v>
      </c>
      <c r="AL30" s="45">
        <v>0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5">
        <v>1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  <c r="BD30" s="45">
        <v>0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5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1</v>
      </c>
      <c r="BU30" s="45">
        <v>0</v>
      </c>
      <c r="BV30" s="45">
        <v>0</v>
      </c>
      <c r="BW30" s="45">
        <v>0</v>
      </c>
      <c r="BX30" s="45">
        <v>0</v>
      </c>
      <c r="BY30" s="45">
        <v>0</v>
      </c>
      <c r="BZ30" s="45">
        <v>0</v>
      </c>
      <c r="CA30" s="45">
        <v>0</v>
      </c>
      <c r="CB30" s="45">
        <v>0</v>
      </c>
      <c r="CC30" s="45">
        <v>0</v>
      </c>
      <c r="CD30" s="45">
        <v>0</v>
      </c>
      <c r="CE30" s="45">
        <v>0</v>
      </c>
      <c r="CF30" s="45">
        <v>0</v>
      </c>
      <c r="CG30" s="45">
        <f t="shared" si="27"/>
        <v>0</v>
      </c>
      <c r="CH30" s="45">
        <v>0</v>
      </c>
      <c r="CI30" s="45">
        <v>1</v>
      </c>
      <c r="CJ30" s="45">
        <v>0</v>
      </c>
      <c r="CK30" s="45">
        <v>0</v>
      </c>
      <c r="CL30" s="45">
        <v>1</v>
      </c>
      <c r="CM30" s="45">
        <v>0</v>
      </c>
    </row>
    <row r="31" spans="1:91" s="30" customFormat="1" x14ac:dyDescent="0.2">
      <c r="A31" s="46" t="s">
        <v>246</v>
      </c>
      <c r="B31" s="45">
        <f t="shared" si="17"/>
        <v>9</v>
      </c>
      <c r="C31" s="45">
        <f t="shared" si="18"/>
        <v>0</v>
      </c>
      <c r="D31" s="45">
        <f t="shared" si="19"/>
        <v>0</v>
      </c>
      <c r="E31" s="45">
        <f t="shared" si="20"/>
        <v>3</v>
      </c>
      <c r="F31" s="45">
        <f t="shared" si="21"/>
        <v>1</v>
      </c>
      <c r="G31" s="45">
        <f t="shared" si="22"/>
        <v>2</v>
      </c>
      <c r="H31" s="45">
        <f t="shared" si="23"/>
        <v>1</v>
      </c>
      <c r="I31" s="45">
        <f t="shared" si="24"/>
        <v>2</v>
      </c>
      <c r="J31" s="45">
        <f t="shared" si="25"/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54">
        <f t="shared" si="26"/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5">
        <v>0</v>
      </c>
      <c r="AE31" s="45">
        <v>0</v>
      </c>
      <c r="AF31" s="45">
        <v>0</v>
      </c>
      <c r="AG31" s="45">
        <v>2</v>
      </c>
      <c r="AH31" s="45">
        <v>1</v>
      </c>
      <c r="AI31" s="45">
        <v>0</v>
      </c>
      <c r="AJ31" s="45">
        <v>0</v>
      </c>
      <c r="AK31" s="45">
        <v>1</v>
      </c>
      <c r="AL31" s="45">
        <v>0</v>
      </c>
      <c r="AM31" s="45">
        <v>0</v>
      </c>
      <c r="AN31" s="45">
        <v>0</v>
      </c>
      <c r="AO31" s="45">
        <v>0</v>
      </c>
      <c r="AP31" s="45">
        <v>0</v>
      </c>
      <c r="AQ31" s="45">
        <v>1</v>
      </c>
      <c r="AR31" s="45">
        <v>0</v>
      </c>
      <c r="AS31" s="45">
        <v>0</v>
      </c>
      <c r="AT31" s="45">
        <v>0</v>
      </c>
      <c r="AU31" s="45">
        <v>0</v>
      </c>
      <c r="AV31" s="45">
        <v>0</v>
      </c>
      <c r="AW31" s="45">
        <v>1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5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5">
        <v>1</v>
      </c>
      <c r="BN31" s="45">
        <v>0</v>
      </c>
      <c r="BO31" s="45">
        <v>0</v>
      </c>
      <c r="BP31" s="45">
        <v>0</v>
      </c>
      <c r="BQ31" s="45">
        <v>1</v>
      </c>
      <c r="BR31" s="45">
        <v>0</v>
      </c>
      <c r="BS31" s="45">
        <v>0</v>
      </c>
      <c r="BT31" s="45">
        <v>1</v>
      </c>
      <c r="BU31" s="45">
        <v>0</v>
      </c>
      <c r="BV31" s="45">
        <v>0</v>
      </c>
      <c r="BW31" s="45">
        <v>0</v>
      </c>
      <c r="BX31" s="45">
        <v>0</v>
      </c>
      <c r="BY31" s="45">
        <v>0</v>
      </c>
      <c r="BZ31" s="45">
        <v>0</v>
      </c>
      <c r="CA31" s="45">
        <v>0</v>
      </c>
      <c r="CB31" s="45">
        <v>0</v>
      </c>
      <c r="CC31" s="45">
        <v>0</v>
      </c>
      <c r="CD31" s="45">
        <v>0</v>
      </c>
      <c r="CE31" s="45">
        <v>0</v>
      </c>
      <c r="CF31" s="45">
        <v>0</v>
      </c>
      <c r="CG31" s="45">
        <f t="shared" si="27"/>
        <v>0</v>
      </c>
      <c r="CH31" s="45">
        <v>0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</row>
    <row r="32" spans="1:91" s="30" customFormat="1" x14ac:dyDescent="0.2">
      <c r="A32" s="46" t="s">
        <v>247</v>
      </c>
      <c r="B32" s="45">
        <f t="shared" si="17"/>
        <v>2</v>
      </c>
      <c r="C32" s="45">
        <f t="shared" si="18"/>
        <v>0</v>
      </c>
      <c r="D32" s="45">
        <f t="shared" si="19"/>
        <v>0</v>
      </c>
      <c r="E32" s="45">
        <f t="shared" si="20"/>
        <v>1</v>
      </c>
      <c r="F32" s="45">
        <f t="shared" si="21"/>
        <v>0</v>
      </c>
      <c r="G32" s="45">
        <f t="shared" si="22"/>
        <v>0</v>
      </c>
      <c r="H32" s="45">
        <f t="shared" si="23"/>
        <v>1</v>
      </c>
      <c r="I32" s="45">
        <f t="shared" si="24"/>
        <v>0</v>
      </c>
      <c r="J32" s="45">
        <f t="shared" si="25"/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54">
        <f t="shared" si="26"/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5">
        <v>0</v>
      </c>
      <c r="AD32" s="45">
        <v>0</v>
      </c>
      <c r="AE32" s="45">
        <v>0</v>
      </c>
      <c r="AF32" s="45">
        <v>0</v>
      </c>
      <c r="AG32" s="45">
        <v>1</v>
      </c>
      <c r="AH32" s="45">
        <v>0</v>
      </c>
      <c r="AI32" s="45">
        <v>0</v>
      </c>
      <c r="AJ32" s="45">
        <v>0</v>
      </c>
      <c r="AK32" s="45">
        <v>0</v>
      </c>
      <c r="AL32" s="45">
        <v>0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5">
        <v>0</v>
      </c>
      <c r="AU32" s="45">
        <v>0</v>
      </c>
      <c r="AV32" s="45">
        <v>0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0</v>
      </c>
      <c r="BD32" s="45">
        <v>0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5">
        <v>0</v>
      </c>
      <c r="BN32" s="45">
        <v>1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5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0</v>
      </c>
      <c r="CD32" s="45">
        <v>0</v>
      </c>
      <c r="CE32" s="45">
        <v>0</v>
      </c>
      <c r="CF32" s="45">
        <v>0</v>
      </c>
      <c r="CG32" s="45">
        <f t="shared" si="27"/>
        <v>0</v>
      </c>
      <c r="CH32" s="45">
        <v>0</v>
      </c>
      <c r="CI32" s="45">
        <v>0</v>
      </c>
      <c r="CJ32" s="45">
        <v>0</v>
      </c>
      <c r="CK32" s="45">
        <v>0</v>
      </c>
      <c r="CL32" s="45">
        <v>0</v>
      </c>
      <c r="CM32" s="45">
        <v>0</v>
      </c>
    </row>
    <row r="33" spans="1:91" s="30" customFormat="1" x14ac:dyDescent="0.2">
      <c r="A33" s="46" t="s">
        <v>248</v>
      </c>
      <c r="B33" s="45">
        <f t="shared" si="17"/>
        <v>1</v>
      </c>
      <c r="C33" s="45">
        <f t="shared" si="18"/>
        <v>0</v>
      </c>
      <c r="D33" s="45">
        <f t="shared" si="19"/>
        <v>0</v>
      </c>
      <c r="E33" s="45">
        <f t="shared" si="20"/>
        <v>0</v>
      </c>
      <c r="F33" s="45">
        <f t="shared" si="21"/>
        <v>0</v>
      </c>
      <c r="G33" s="45">
        <f t="shared" si="22"/>
        <v>0</v>
      </c>
      <c r="H33" s="45">
        <f t="shared" si="23"/>
        <v>0</v>
      </c>
      <c r="I33" s="45">
        <f t="shared" si="24"/>
        <v>1</v>
      </c>
      <c r="J33" s="45">
        <f t="shared" si="25"/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54">
        <f t="shared" si="26"/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5">
        <v>0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5">
        <v>0</v>
      </c>
      <c r="AM33" s="45">
        <v>0</v>
      </c>
      <c r="AN33" s="45">
        <v>0</v>
      </c>
      <c r="AO33" s="45">
        <v>0</v>
      </c>
      <c r="AP33" s="45">
        <v>0</v>
      </c>
      <c r="AQ33" s="45">
        <v>0</v>
      </c>
      <c r="AR33" s="45">
        <v>0</v>
      </c>
      <c r="AS33" s="45">
        <v>0</v>
      </c>
      <c r="AT33" s="45">
        <v>0</v>
      </c>
      <c r="AU33" s="45">
        <v>0</v>
      </c>
      <c r="AV33" s="45">
        <v>0</v>
      </c>
      <c r="AW33" s="45">
        <v>0</v>
      </c>
      <c r="AX33" s="45">
        <v>0</v>
      </c>
      <c r="AY33" s="45">
        <v>0</v>
      </c>
      <c r="AZ33" s="45">
        <v>0</v>
      </c>
      <c r="BA33" s="45">
        <v>0</v>
      </c>
      <c r="BB33" s="45">
        <v>0</v>
      </c>
      <c r="BC33" s="45">
        <v>0</v>
      </c>
      <c r="BD33" s="45">
        <v>0</v>
      </c>
      <c r="BE33" s="45">
        <v>0</v>
      </c>
      <c r="BF33" s="45">
        <v>0</v>
      </c>
      <c r="BG33" s="45">
        <v>0</v>
      </c>
      <c r="BH33" s="45">
        <v>0</v>
      </c>
      <c r="BI33" s="45">
        <v>0</v>
      </c>
      <c r="BJ33" s="45">
        <v>0</v>
      </c>
      <c r="BK33" s="45">
        <v>0</v>
      </c>
      <c r="BL33" s="45">
        <v>0</v>
      </c>
      <c r="BM33" s="45">
        <v>0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1</v>
      </c>
      <c r="BT33" s="45">
        <v>0</v>
      </c>
      <c r="BU33" s="45">
        <v>0</v>
      </c>
      <c r="BV33" s="45">
        <v>0</v>
      </c>
      <c r="BW33" s="45">
        <v>0</v>
      </c>
      <c r="BX33" s="45">
        <v>0</v>
      </c>
      <c r="BY33" s="45">
        <v>0</v>
      </c>
      <c r="BZ33" s="45">
        <v>0</v>
      </c>
      <c r="CA33" s="45">
        <v>0</v>
      </c>
      <c r="CB33" s="45">
        <v>0</v>
      </c>
      <c r="CC33" s="45">
        <v>0</v>
      </c>
      <c r="CD33" s="45">
        <v>0</v>
      </c>
      <c r="CE33" s="45">
        <v>0</v>
      </c>
      <c r="CF33" s="45">
        <v>0</v>
      </c>
      <c r="CG33" s="45">
        <f t="shared" si="27"/>
        <v>0</v>
      </c>
      <c r="CH33" s="45">
        <v>0</v>
      </c>
      <c r="CI33" s="45">
        <v>0</v>
      </c>
      <c r="CJ33" s="45">
        <v>0</v>
      </c>
      <c r="CK33" s="45">
        <v>0</v>
      </c>
      <c r="CL33" s="45">
        <v>0</v>
      </c>
      <c r="CM33" s="45">
        <v>0</v>
      </c>
    </row>
    <row r="34" spans="1:91" s="30" customFormat="1" x14ac:dyDescent="0.2">
      <c r="A34" s="46" t="s">
        <v>370</v>
      </c>
      <c r="B34" s="45">
        <f t="shared" si="17"/>
        <v>23</v>
      </c>
      <c r="C34" s="45">
        <f t="shared" si="18"/>
        <v>2</v>
      </c>
      <c r="D34" s="45">
        <f t="shared" si="19"/>
        <v>1</v>
      </c>
      <c r="E34" s="45">
        <f t="shared" si="20"/>
        <v>2</v>
      </c>
      <c r="F34" s="45">
        <f t="shared" si="21"/>
        <v>2</v>
      </c>
      <c r="G34" s="45">
        <f t="shared" si="22"/>
        <v>3</v>
      </c>
      <c r="H34" s="45">
        <f t="shared" si="23"/>
        <v>3</v>
      </c>
      <c r="I34" s="45">
        <f t="shared" si="24"/>
        <v>8</v>
      </c>
      <c r="J34" s="45">
        <f t="shared" si="25"/>
        <v>2</v>
      </c>
      <c r="K34" s="45">
        <v>0</v>
      </c>
      <c r="L34" s="45">
        <v>0</v>
      </c>
      <c r="M34" s="45">
        <v>0</v>
      </c>
      <c r="N34" s="45">
        <v>1</v>
      </c>
      <c r="O34" s="45">
        <v>1</v>
      </c>
      <c r="P34" s="54">
        <f t="shared" si="26"/>
        <v>2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1</v>
      </c>
      <c r="Z34" s="45">
        <v>0</v>
      </c>
      <c r="AA34" s="45">
        <v>0</v>
      </c>
      <c r="AB34" s="45">
        <v>0</v>
      </c>
      <c r="AC34" s="45">
        <v>1</v>
      </c>
      <c r="AD34" s="45">
        <v>0</v>
      </c>
      <c r="AE34" s="45">
        <v>0</v>
      </c>
      <c r="AF34" s="45">
        <v>0</v>
      </c>
      <c r="AG34" s="45">
        <v>1</v>
      </c>
      <c r="AH34" s="45">
        <v>0</v>
      </c>
      <c r="AI34" s="45">
        <v>0</v>
      </c>
      <c r="AJ34" s="45">
        <v>0</v>
      </c>
      <c r="AK34" s="45">
        <v>1</v>
      </c>
      <c r="AL34" s="45">
        <v>0</v>
      </c>
      <c r="AM34" s="45">
        <v>0</v>
      </c>
      <c r="AN34" s="45">
        <v>1</v>
      </c>
      <c r="AO34" s="45">
        <v>0</v>
      </c>
      <c r="AP34" s="45">
        <v>0</v>
      </c>
      <c r="AQ34" s="45">
        <v>0</v>
      </c>
      <c r="AR34" s="45">
        <v>1</v>
      </c>
      <c r="AS34" s="45">
        <v>0</v>
      </c>
      <c r="AT34" s="45">
        <v>0</v>
      </c>
      <c r="AU34" s="45">
        <v>0</v>
      </c>
      <c r="AV34" s="45">
        <v>2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5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1</v>
      </c>
      <c r="BK34" s="45">
        <v>1</v>
      </c>
      <c r="BL34" s="45">
        <v>1</v>
      </c>
      <c r="BM34" s="45">
        <v>0</v>
      </c>
      <c r="BN34" s="45">
        <v>0</v>
      </c>
      <c r="BO34" s="45">
        <v>2</v>
      </c>
      <c r="BP34" s="45">
        <v>1</v>
      </c>
      <c r="BQ34" s="45">
        <v>0</v>
      </c>
      <c r="BR34" s="45">
        <v>0</v>
      </c>
      <c r="BS34" s="45">
        <v>1</v>
      </c>
      <c r="BT34" s="45">
        <v>0</v>
      </c>
      <c r="BU34" s="45">
        <v>0</v>
      </c>
      <c r="BV34" s="45">
        <v>1</v>
      </c>
      <c r="BW34" s="45">
        <v>1</v>
      </c>
      <c r="BX34" s="45">
        <v>0</v>
      </c>
      <c r="BY34" s="45">
        <v>1</v>
      </c>
      <c r="BZ34" s="45">
        <v>0</v>
      </c>
      <c r="CA34" s="45">
        <v>1</v>
      </c>
      <c r="CB34" s="45">
        <v>0</v>
      </c>
      <c r="CC34" s="45">
        <v>0</v>
      </c>
      <c r="CD34" s="45">
        <v>0</v>
      </c>
      <c r="CE34" s="45">
        <v>0</v>
      </c>
      <c r="CF34" s="45">
        <v>1</v>
      </c>
      <c r="CG34" s="45">
        <f t="shared" si="27"/>
        <v>1</v>
      </c>
      <c r="CH34" s="45">
        <v>0</v>
      </c>
      <c r="CI34" s="45">
        <v>1</v>
      </c>
      <c r="CJ34" s="45">
        <v>0</v>
      </c>
      <c r="CK34" s="45">
        <v>0</v>
      </c>
      <c r="CL34" s="45">
        <v>0</v>
      </c>
      <c r="CM34" s="45">
        <v>0</v>
      </c>
    </row>
    <row r="35" spans="1:91" s="30" customFormat="1" x14ac:dyDescent="0.2">
      <c r="A35" s="46" t="s">
        <v>250</v>
      </c>
      <c r="B35" s="45">
        <f t="shared" si="17"/>
        <v>30</v>
      </c>
      <c r="C35" s="45">
        <f t="shared" si="18"/>
        <v>5</v>
      </c>
      <c r="D35" s="45">
        <f t="shared" si="19"/>
        <v>7</v>
      </c>
      <c r="E35" s="45">
        <f t="shared" si="20"/>
        <v>1</v>
      </c>
      <c r="F35" s="45">
        <f t="shared" si="21"/>
        <v>6</v>
      </c>
      <c r="G35" s="45">
        <f t="shared" si="22"/>
        <v>3</v>
      </c>
      <c r="H35" s="45">
        <f t="shared" si="23"/>
        <v>0</v>
      </c>
      <c r="I35" s="45">
        <f t="shared" si="24"/>
        <v>3</v>
      </c>
      <c r="J35" s="45">
        <f t="shared" si="25"/>
        <v>5</v>
      </c>
      <c r="K35" s="45">
        <v>1</v>
      </c>
      <c r="L35" s="45">
        <v>0</v>
      </c>
      <c r="M35" s="45">
        <v>2</v>
      </c>
      <c r="N35" s="45">
        <v>1</v>
      </c>
      <c r="O35" s="45">
        <v>0</v>
      </c>
      <c r="P35" s="54">
        <f t="shared" si="26"/>
        <v>4</v>
      </c>
      <c r="Q35" s="45">
        <v>0</v>
      </c>
      <c r="R35" s="45">
        <v>1</v>
      </c>
      <c r="S35" s="45">
        <v>0</v>
      </c>
      <c r="T35" s="45">
        <v>1</v>
      </c>
      <c r="U35" s="45">
        <v>2</v>
      </c>
      <c r="V35" s="45">
        <v>1</v>
      </c>
      <c r="W35" s="45">
        <v>0</v>
      </c>
      <c r="X35" s="45">
        <v>0</v>
      </c>
      <c r="Y35" s="45">
        <v>0</v>
      </c>
      <c r="Z35" s="45">
        <v>3</v>
      </c>
      <c r="AA35" s="45">
        <v>1</v>
      </c>
      <c r="AB35" s="45">
        <v>0</v>
      </c>
      <c r="AC35" s="45">
        <v>0</v>
      </c>
      <c r="AD35" s="45">
        <v>0</v>
      </c>
      <c r="AE35" s="45">
        <v>0</v>
      </c>
      <c r="AF35" s="45">
        <v>0</v>
      </c>
      <c r="AG35" s="45">
        <v>0</v>
      </c>
      <c r="AH35" s="45">
        <v>0</v>
      </c>
      <c r="AI35" s="45">
        <v>0</v>
      </c>
      <c r="AJ35" s="45">
        <v>1</v>
      </c>
      <c r="AK35" s="45">
        <v>0</v>
      </c>
      <c r="AL35" s="45">
        <v>3</v>
      </c>
      <c r="AM35" s="45">
        <v>1</v>
      </c>
      <c r="AN35" s="45">
        <v>0</v>
      </c>
      <c r="AO35" s="45">
        <v>0</v>
      </c>
      <c r="AP35" s="45">
        <v>1</v>
      </c>
      <c r="AQ35" s="45">
        <v>0</v>
      </c>
      <c r="AR35" s="45">
        <v>0</v>
      </c>
      <c r="AS35" s="45">
        <v>0</v>
      </c>
      <c r="AT35" s="45">
        <v>0</v>
      </c>
      <c r="AU35" s="45">
        <v>2</v>
      </c>
      <c r="AV35" s="45">
        <v>1</v>
      </c>
      <c r="AW35" s="45">
        <v>0</v>
      </c>
      <c r="AX35" s="45">
        <v>0</v>
      </c>
      <c r="AY35" s="45">
        <v>0</v>
      </c>
      <c r="AZ35" s="45">
        <v>0</v>
      </c>
      <c r="BA35" s="45">
        <v>0</v>
      </c>
      <c r="BB35" s="45">
        <v>0</v>
      </c>
      <c r="BC35" s="45">
        <v>0</v>
      </c>
      <c r="BD35" s="45">
        <v>0</v>
      </c>
      <c r="BE35" s="45">
        <v>0</v>
      </c>
      <c r="BF35" s="45">
        <v>0</v>
      </c>
      <c r="BG35" s="45">
        <v>0</v>
      </c>
      <c r="BH35" s="45">
        <v>0</v>
      </c>
      <c r="BI35" s="45">
        <v>0</v>
      </c>
      <c r="BJ35" s="45">
        <v>0</v>
      </c>
      <c r="BK35" s="45">
        <v>0</v>
      </c>
      <c r="BL35" s="45">
        <v>0</v>
      </c>
      <c r="BM35" s="45">
        <v>0</v>
      </c>
      <c r="BN35" s="45">
        <v>0</v>
      </c>
      <c r="BO35" s="45">
        <v>0</v>
      </c>
      <c r="BP35" s="45">
        <v>0</v>
      </c>
      <c r="BQ35" s="45">
        <v>0</v>
      </c>
      <c r="BR35" s="45">
        <v>0</v>
      </c>
      <c r="BS35" s="45">
        <v>0</v>
      </c>
      <c r="BT35" s="45">
        <v>2</v>
      </c>
      <c r="BU35" s="45">
        <v>1</v>
      </c>
      <c r="BV35" s="45">
        <v>0</v>
      </c>
      <c r="BW35" s="45">
        <v>0</v>
      </c>
      <c r="BX35" s="45">
        <v>0</v>
      </c>
      <c r="BY35" s="45">
        <v>0</v>
      </c>
      <c r="BZ35" s="45">
        <v>0</v>
      </c>
      <c r="CA35" s="45">
        <v>0</v>
      </c>
      <c r="CB35" s="45">
        <v>0</v>
      </c>
      <c r="CC35" s="45">
        <v>0</v>
      </c>
      <c r="CD35" s="45">
        <v>0</v>
      </c>
      <c r="CE35" s="45">
        <v>1</v>
      </c>
      <c r="CF35" s="45">
        <v>2</v>
      </c>
      <c r="CG35" s="45">
        <f t="shared" si="27"/>
        <v>3</v>
      </c>
      <c r="CH35" s="45">
        <v>0</v>
      </c>
      <c r="CI35" s="45">
        <v>1</v>
      </c>
      <c r="CJ35" s="45">
        <v>1</v>
      </c>
      <c r="CK35" s="45">
        <v>0</v>
      </c>
      <c r="CL35" s="45">
        <v>0</v>
      </c>
      <c r="CM35" s="45">
        <v>0</v>
      </c>
    </row>
    <row r="36" spans="1:91" s="30" customFormat="1" x14ac:dyDescent="0.2">
      <c r="A36" s="31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54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</row>
    <row r="37" spans="1:91" s="30" customFormat="1" x14ac:dyDescent="0.2">
      <c r="A37" s="30" t="s">
        <v>213</v>
      </c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54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</row>
    <row r="38" spans="1:91" s="30" customFormat="1" x14ac:dyDescent="0.2">
      <c r="A38" s="46" t="s">
        <v>214</v>
      </c>
      <c r="B38" s="45">
        <f>SUM(C38:J38)</f>
        <v>1389</v>
      </c>
      <c r="C38" s="45">
        <f>SUM(K38:S38)-P38</f>
        <v>94</v>
      </c>
      <c r="D38" s="45">
        <f>SUM(T38:Z38)</f>
        <v>192</v>
      </c>
      <c r="E38" s="45">
        <f>SUM(AA38:AI38)</f>
        <v>133</v>
      </c>
      <c r="F38" s="45">
        <f>SUM(AJ38:AP38)</f>
        <v>285</v>
      </c>
      <c r="G38" s="45">
        <f>SUM(AQ38:BA38)</f>
        <v>104</v>
      </c>
      <c r="H38" s="45">
        <f>SUM(BB38:BN38)</f>
        <v>281</v>
      </c>
      <c r="I38" s="45">
        <f>SUM(BO38:CA38)</f>
        <v>109</v>
      </c>
      <c r="J38" s="45">
        <f>SUM(CB38:CM38)-CG38</f>
        <v>191</v>
      </c>
      <c r="K38" s="45">
        <v>6</v>
      </c>
      <c r="L38" s="45">
        <v>10</v>
      </c>
      <c r="M38" s="45">
        <v>7</v>
      </c>
      <c r="N38" s="45">
        <v>19</v>
      </c>
      <c r="O38" s="45">
        <v>19</v>
      </c>
      <c r="P38" s="54">
        <f>SUM(K38:O38)</f>
        <v>61</v>
      </c>
      <c r="Q38" s="45">
        <v>21</v>
      </c>
      <c r="R38" s="45">
        <v>6</v>
      </c>
      <c r="S38" s="45">
        <v>6</v>
      </c>
      <c r="T38" s="45">
        <v>58</v>
      </c>
      <c r="U38" s="45">
        <v>27</v>
      </c>
      <c r="V38" s="45">
        <v>16</v>
      </c>
      <c r="W38" s="45">
        <v>10</v>
      </c>
      <c r="X38" s="45">
        <v>33</v>
      </c>
      <c r="Y38" s="45">
        <v>19</v>
      </c>
      <c r="Z38" s="45">
        <v>29</v>
      </c>
      <c r="AA38" s="45">
        <v>12</v>
      </c>
      <c r="AB38" s="45">
        <v>9</v>
      </c>
      <c r="AC38" s="45">
        <v>10</v>
      </c>
      <c r="AD38" s="45">
        <v>9</v>
      </c>
      <c r="AE38" s="45">
        <v>20</v>
      </c>
      <c r="AF38" s="45">
        <v>9</v>
      </c>
      <c r="AG38" s="45">
        <v>37</v>
      </c>
      <c r="AH38" s="45">
        <v>8</v>
      </c>
      <c r="AI38" s="45">
        <v>19</v>
      </c>
      <c r="AJ38" s="45">
        <v>67</v>
      </c>
      <c r="AK38" s="45">
        <v>50</v>
      </c>
      <c r="AL38" s="45">
        <v>43</v>
      </c>
      <c r="AM38" s="45">
        <v>70</v>
      </c>
      <c r="AN38" s="45">
        <v>34</v>
      </c>
      <c r="AO38" s="45">
        <v>9</v>
      </c>
      <c r="AP38" s="45">
        <v>12</v>
      </c>
      <c r="AQ38" s="45">
        <v>6</v>
      </c>
      <c r="AR38" s="45">
        <v>14</v>
      </c>
      <c r="AS38" s="45">
        <v>4</v>
      </c>
      <c r="AT38" s="45">
        <v>7</v>
      </c>
      <c r="AU38" s="45">
        <v>10</v>
      </c>
      <c r="AV38" s="45">
        <v>24</v>
      </c>
      <c r="AW38" s="45">
        <v>4</v>
      </c>
      <c r="AX38" s="45">
        <v>11</v>
      </c>
      <c r="AY38" s="45">
        <v>3</v>
      </c>
      <c r="AZ38" s="45">
        <v>1</v>
      </c>
      <c r="BA38" s="45">
        <v>20</v>
      </c>
      <c r="BB38" s="45">
        <v>22</v>
      </c>
      <c r="BC38" s="45">
        <v>5</v>
      </c>
      <c r="BD38" s="45">
        <v>22</v>
      </c>
      <c r="BE38" s="45">
        <v>9</v>
      </c>
      <c r="BF38" s="45">
        <v>4</v>
      </c>
      <c r="BG38" s="45">
        <v>68</v>
      </c>
      <c r="BH38" s="45">
        <v>15</v>
      </c>
      <c r="BI38" s="45">
        <v>11</v>
      </c>
      <c r="BJ38" s="45">
        <v>68</v>
      </c>
      <c r="BK38" s="45">
        <v>16</v>
      </c>
      <c r="BL38" s="45">
        <v>23</v>
      </c>
      <c r="BM38" s="45">
        <v>5</v>
      </c>
      <c r="BN38" s="45">
        <v>13</v>
      </c>
      <c r="BO38" s="45">
        <v>11</v>
      </c>
      <c r="BP38" s="45">
        <v>14</v>
      </c>
      <c r="BQ38" s="45">
        <v>9</v>
      </c>
      <c r="BR38" s="45">
        <v>7</v>
      </c>
      <c r="BS38" s="45">
        <v>1</v>
      </c>
      <c r="BT38" s="45">
        <v>33</v>
      </c>
      <c r="BU38" s="45">
        <v>9</v>
      </c>
      <c r="BV38" s="45">
        <v>0</v>
      </c>
      <c r="BW38" s="45">
        <v>2</v>
      </c>
      <c r="BX38" s="45">
        <v>3</v>
      </c>
      <c r="BY38" s="45">
        <v>0</v>
      </c>
      <c r="BZ38" s="45">
        <v>3</v>
      </c>
      <c r="CA38" s="45">
        <v>17</v>
      </c>
      <c r="CB38" s="45">
        <v>4</v>
      </c>
      <c r="CC38" s="45">
        <v>14</v>
      </c>
      <c r="CD38" s="45">
        <v>14</v>
      </c>
      <c r="CE38" s="45">
        <v>6</v>
      </c>
      <c r="CF38" s="45">
        <v>6</v>
      </c>
      <c r="CG38" s="45">
        <f>SUM(CC38:CF38)</f>
        <v>40</v>
      </c>
      <c r="CH38" s="45">
        <v>24</v>
      </c>
      <c r="CI38" s="45">
        <v>24</v>
      </c>
      <c r="CJ38" s="45">
        <v>46</v>
      </c>
      <c r="CK38" s="45">
        <v>2</v>
      </c>
      <c r="CL38" s="45">
        <v>25</v>
      </c>
      <c r="CM38" s="45">
        <v>26</v>
      </c>
    </row>
    <row r="39" spans="1:91" s="30" customFormat="1" x14ac:dyDescent="0.2">
      <c r="A39" s="46" t="s">
        <v>371</v>
      </c>
      <c r="B39" s="45">
        <f>SUM(C39:J39)</f>
        <v>2998</v>
      </c>
      <c r="C39" s="45">
        <f>SUM(K39:S39)-P39</f>
        <v>317</v>
      </c>
      <c r="D39" s="45">
        <f>SUM(T39:Z39)</f>
        <v>312</v>
      </c>
      <c r="E39" s="45">
        <f>SUM(AA39:AI39)</f>
        <v>434</v>
      </c>
      <c r="F39" s="45">
        <f>SUM(AJ39:AP39)</f>
        <v>453</v>
      </c>
      <c r="G39" s="45">
        <f>SUM(AQ39:BA39)</f>
        <v>299</v>
      </c>
      <c r="H39" s="45">
        <f>SUM(BB39:BN39)</f>
        <v>426</v>
      </c>
      <c r="I39" s="45">
        <f>SUM(BO39:CA39)</f>
        <v>303</v>
      </c>
      <c r="J39" s="45">
        <f>SUM(CB39:CM39)-CG39</f>
        <v>454</v>
      </c>
      <c r="K39" s="45">
        <v>11</v>
      </c>
      <c r="L39" s="45">
        <v>59</v>
      </c>
      <c r="M39" s="45">
        <v>25</v>
      </c>
      <c r="N39" s="45">
        <v>51</v>
      </c>
      <c r="O39" s="45">
        <v>66</v>
      </c>
      <c r="P39" s="54">
        <f>SUM(K39:O39)</f>
        <v>212</v>
      </c>
      <c r="Q39" s="45">
        <v>41</v>
      </c>
      <c r="R39" s="45">
        <v>41</v>
      </c>
      <c r="S39" s="45">
        <v>23</v>
      </c>
      <c r="T39" s="45">
        <v>82</v>
      </c>
      <c r="U39" s="45">
        <v>53</v>
      </c>
      <c r="V39" s="45">
        <v>20</v>
      </c>
      <c r="W39" s="45">
        <v>24</v>
      </c>
      <c r="X39" s="45">
        <v>35</v>
      </c>
      <c r="Y39" s="45">
        <v>28</v>
      </c>
      <c r="Z39" s="45">
        <v>70</v>
      </c>
      <c r="AA39" s="45">
        <v>29</v>
      </c>
      <c r="AB39" s="45">
        <v>56</v>
      </c>
      <c r="AC39" s="45">
        <v>20</v>
      </c>
      <c r="AD39" s="45">
        <v>45</v>
      </c>
      <c r="AE39" s="45">
        <v>34</v>
      </c>
      <c r="AF39" s="45">
        <v>50</v>
      </c>
      <c r="AG39" s="45">
        <v>107</v>
      </c>
      <c r="AH39" s="45">
        <v>22</v>
      </c>
      <c r="AI39" s="45">
        <v>71</v>
      </c>
      <c r="AJ39" s="45">
        <v>98</v>
      </c>
      <c r="AK39" s="45">
        <v>93</v>
      </c>
      <c r="AL39" s="45">
        <v>62</v>
      </c>
      <c r="AM39" s="45">
        <v>108</v>
      </c>
      <c r="AN39" s="45">
        <v>24</v>
      </c>
      <c r="AO39" s="45">
        <v>48</v>
      </c>
      <c r="AP39" s="45">
        <v>20</v>
      </c>
      <c r="AQ39" s="45">
        <v>10</v>
      </c>
      <c r="AR39" s="45">
        <v>41</v>
      </c>
      <c r="AS39" s="45">
        <v>13</v>
      </c>
      <c r="AT39" s="45">
        <v>21</v>
      </c>
      <c r="AU39" s="45">
        <v>49</v>
      </c>
      <c r="AV39" s="45">
        <v>51</v>
      </c>
      <c r="AW39" s="45">
        <v>13</v>
      </c>
      <c r="AX39" s="45">
        <v>19</v>
      </c>
      <c r="AY39" s="45">
        <v>10</v>
      </c>
      <c r="AZ39" s="45">
        <v>9</v>
      </c>
      <c r="BA39" s="45">
        <v>63</v>
      </c>
      <c r="BB39" s="45">
        <v>72</v>
      </c>
      <c r="BC39" s="45">
        <v>14</v>
      </c>
      <c r="BD39" s="45">
        <v>34</v>
      </c>
      <c r="BE39" s="45">
        <v>20</v>
      </c>
      <c r="BF39" s="45">
        <v>14</v>
      </c>
      <c r="BG39" s="45">
        <v>61</v>
      </c>
      <c r="BH39" s="45">
        <v>16</v>
      </c>
      <c r="BI39" s="45">
        <v>25</v>
      </c>
      <c r="BJ39" s="45">
        <v>58</v>
      </c>
      <c r="BK39" s="45">
        <v>21</v>
      </c>
      <c r="BL39" s="45">
        <v>33</v>
      </c>
      <c r="BM39" s="45">
        <v>21</v>
      </c>
      <c r="BN39" s="45">
        <v>37</v>
      </c>
      <c r="BO39" s="45">
        <v>37</v>
      </c>
      <c r="BP39" s="45">
        <v>25</v>
      </c>
      <c r="BQ39" s="45">
        <v>24</v>
      </c>
      <c r="BR39" s="45">
        <v>12</v>
      </c>
      <c r="BS39" s="45">
        <v>7</v>
      </c>
      <c r="BT39" s="45">
        <v>79</v>
      </c>
      <c r="BU39" s="45">
        <v>38</v>
      </c>
      <c r="BV39" s="45">
        <v>9</v>
      </c>
      <c r="BW39" s="45">
        <v>14</v>
      </c>
      <c r="BX39" s="45">
        <v>16</v>
      </c>
      <c r="BY39" s="45">
        <v>6</v>
      </c>
      <c r="BZ39" s="45">
        <v>8</v>
      </c>
      <c r="CA39" s="45">
        <v>28</v>
      </c>
      <c r="CB39" s="45">
        <v>12</v>
      </c>
      <c r="CC39" s="45">
        <v>32</v>
      </c>
      <c r="CD39" s="45">
        <v>45</v>
      </c>
      <c r="CE39" s="45">
        <v>19</v>
      </c>
      <c r="CF39" s="45">
        <v>32</v>
      </c>
      <c r="CG39" s="45">
        <f>SUM(CC39:CF39)</f>
        <v>128</v>
      </c>
      <c r="CH39" s="45">
        <v>49</v>
      </c>
      <c r="CI39" s="45">
        <v>55</v>
      </c>
      <c r="CJ39" s="45">
        <v>58</v>
      </c>
      <c r="CK39" s="45">
        <v>10</v>
      </c>
      <c r="CL39" s="45">
        <v>69</v>
      </c>
      <c r="CM39" s="45">
        <v>73</v>
      </c>
    </row>
    <row r="40" spans="1:91" s="30" customFormat="1" x14ac:dyDescent="0.2">
      <c r="A40" s="46" t="s">
        <v>372</v>
      </c>
      <c r="B40" s="45">
        <f>SUM(C40:J40)</f>
        <v>4424</v>
      </c>
      <c r="C40" s="45">
        <f>SUM(K40:S40)-P40</f>
        <v>707</v>
      </c>
      <c r="D40" s="45">
        <f>SUM(T40:Z40)</f>
        <v>413</v>
      </c>
      <c r="E40" s="45">
        <f>SUM(AA40:AI40)</f>
        <v>510</v>
      </c>
      <c r="F40" s="45">
        <f>SUM(AJ40:AP40)</f>
        <v>587</v>
      </c>
      <c r="G40" s="45">
        <f>SUM(AQ40:BA40)</f>
        <v>548</v>
      </c>
      <c r="H40" s="45">
        <f>SUM(BB40:BN40)</f>
        <v>675</v>
      </c>
      <c r="I40" s="45">
        <f>SUM(BO40:CA40)</f>
        <v>401</v>
      </c>
      <c r="J40" s="45">
        <f>SUM(CB40:CM40)-CG40</f>
        <v>583</v>
      </c>
      <c r="K40" s="45">
        <v>43</v>
      </c>
      <c r="L40" s="45">
        <v>124</v>
      </c>
      <c r="M40" s="45">
        <v>102</v>
      </c>
      <c r="N40" s="45">
        <v>124</v>
      </c>
      <c r="O40" s="45">
        <v>170</v>
      </c>
      <c r="P40" s="54">
        <f>SUM(K40:O40)</f>
        <v>563</v>
      </c>
      <c r="Q40" s="45">
        <v>42</v>
      </c>
      <c r="R40" s="45">
        <v>67</v>
      </c>
      <c r="S40" s="45">
        <v>35</v>
      </c>
      <c r="T40" s="45">
        <v>89</v>
      </c>
      <c r="U40" s="45">
        <v>63</v>
      </c>
      <c r="V40" s="45">
        <v>24</v>
      </c>
      <c r="W40" s="45">
        <v>55</v>
      </c>
      <c r="X40" s="45">
        <v>38</v>
      </c>
      <c r="Y40" s="45">
        <v>30</v>
      </c>
      <c r="Z40" s="45">
        <v>114</v>
      </c>
      <c r="AA40" s="45">
        <v>40</v>
      </c>
      <c r="AB40" s="45">
        <v>50</v>
      </c>
      <c r="AC40" s="45">
        <v>17</v>
      </c>
      <c r="AD40" s="45">
        <v>49</v>
      </c>
      <c r="AE40" s="45">
        <v>27</v>
      </c>
      <c r="AF40" s="45">
        <v>64</v>
      </c>
      <c r="AG40" s="45">
        <v>128</v>
      </c>
      <c r="AH40" s="45">
        <v>30</v>
      </c>
      <c r="AI40" s="45">
        <v>105</v>
      </c>
      <c r="AJ40" s="45">
        <v>117</v>
      </c>
      <c r="AK40" s="45">
        <v>86</v>
      </c>
      <c r="AL40" s="45">
        <v>130</v>
      </c>
      <c r="AM40" s="45">
        <v>125</v>
      </c>
      <c r="AN40" s="45">
        <v>49</v>
      </c>
      <c r="AO40" s="45">
        <v>50</v>
      </c>
      <c r="AP40" s="45">
        <v>30</v>
      </c>
      <c r="AQ40" s="45">
        <v>10</v>
      </c>
      <c r="AR40" s="45">
        <v>43</v>
      </c>
      <c r="AS40" s="45">
        <v>29</v>
      </c>
      <c r="AT40" s="45">
        <v>18</v>
      </c>
      <c r="AU40" s="45">
        <v>88</v>
      </c>
      <c r="AV40" s="45">
        <v>138</v>
      </c>
      <c r="AW40" s="45">
        <v>9</v>
      </c>
      <c r="AX40" s="45">
        <v>61</v>
      </c>
      <c r="AY40" s="45">
        <v>21</v>
      </c>
      <c r="AZ40" s="45">
        <v>9</v>
      </c>
      <c r="BA40" s="45">
        <v>122</v>
      </c>
      <c r="BB40" s="45">
        <v>172</v>
      </c>
      <c r="BC40" s="45">
        <v>19</v>
      </c>
      <c r="BD40" s="45">
        <v>63</v>
      </c>
      <c r="BE40" s="45">
        <v>28</v>
      </c>
      <c r="BF40" s="45">
        <v>15</v>
      </c>
      <c r="BG40" s="45">
        <v>73</v>
      </c>
      <c r="BH40" s="45">
        <v>17</v>
      </c>
      <c r="BI40" s="45">
        <v>21</v>
      </c>
      <c r="BJ40" s="45">
        <v>76</v>
      </c>
      <c r="BK40" s="45">
        <v>24</v>
      </c>
      <c r="BL40" s="45">
        <v>94</v>
      </c>
      <c r="BM40" s="45">
        <v>16</v>
      </c>
      <c r="BN40" s="45">
        <v>57</v>
      </c>
      <c r="BO40" s="45">
        <v>33</v>
      </c>
      <c r="BP40" s="45">
        <v>59</v>
      </c>
      <c r="BQ40" s="45">
        <v>21</v>
      </c>
      <c r="BR40" s="45">
        <v>10</v>
      </c>
      <c r="BS40" s="45">
        <v>7</v>
      </c>
      <c r="BT40" s="45">
        <v>97</v>
      </c>
      <c r="BU40" s="45">
        <v>73</v>
      </c>
      <c r="BV40" s="45">
        <v>15</v>
      </c>
      <c r="BW40" s="45">
        <v>16</v>
      </c>
      <c r="BX40" s="45">
        <v>13</v>
      </c>
      <c r="BY40" s="45">
        <v>11</v>
      </c>
      <c r="BZ40" s="45">
        <v>21</v>
      </c>
      <c r="CA40" s="45">
        <v>25</v>
      </c>
      <c r="CB40" s="45">
        <v>15</v>
      </c>
      <c r="CC40" s="45">
        <v>87</v>
      </c>
      <c r="CD40" s="45">
        <v>99</v>
      </c>
      <c r="CE40" s="45">
        <v>42</v>
      </c>
      <c r="CF40" s="45">
        <v>60</v>
      </c>
      <c r="CG40" s="45">
        <f>SUM(CC40:CF40)</f>
        <v>288</v>
      </c>
      <c r="CH40" s="45">
        <v>39</v>
      </c>
      <c r="CI40" s="45">
        <v>75</v>
      </c>
      <c r="CJ40" s="45">
        <v>70</v>
      </c>
      <c r="CK40" s="45">
        <v>12</v>
      </c>
      <c r="CL40" s="45">
        <v>39</v>
      </c>
      <c r="CM40" s="45">
        <v>45</v>
      </c>
    </row>
    <row r="41" spans="1:91" s="30" customFormat="1" x14ac:dyDescent="0.2">
      <c r="A41" s="46" t="s">
        <v>217</v>
      </c>
      <c r="B41" s="45">
        <f>SUM(C41:J41)</f>
        <v>1006</v>
      </c>
      <c r="C41" s="45">
        <f>SUM(K41:S41)-P41</f>
        <v>317</v>
      </c>
      <c r="D41" s="45">
        <f>SUM(T41:Z41)</f>
        <v>76</v>
      </c>
      <c r="E41" s="45">
        <f>SUM(AA41:AI41)</f>
        <v>83</v>
      </c>
      <c r="F41" s="45">
        <f>SUM(AJ41:AP41)</f>
        <v>93</v>
      </c>
      <c r="G41" s="45">
        <f>SUM(AQ41:BA41)</f>
        <v>114</v>
      </c>
      <c r="H41" s="45">
        <f>SUM(BB41:BN41)</f>
        <v>126</v>
      </c>
      <c r="I41" s="45">
        <f>SUM(BO41:CA41)</f>
        <v>76</v>
      </c>
      <c r="J41" s="45">
        <f>SUM(CB41:CM41)-CG41</f>
        <v>121</v>
      </c>
      <c r="K41" s="45">
        <v>45</v>
      </c>
      <c r="L41" s="45">
        <v>50</v>
      </c>
      <c r="M41" s="45">
        <v>41</v>
      </c>
      <c r="N41" s="45">
        <v>76</v>
      </c>
      <c r="O41" s="45">
        <v>82</v>
      </c>
      <c r="P41" s="54">
        <f>SUM(K41:O41)</f>
        <v>294</v>
      </c>
      <c r="Q41" s="45">
        <v>6</v>
      </c>
      <c r="R41" s="45">
        <v>9</v>
      </c>
      <c r="S41" s="45">
        <v>8</v>
      </c>
      <c r="T41" s="45">
        <v>13</v>
      </c>
      <c r="U41" s="45">
        <v>13</v>
      </c>
      <c r="V41" s="45">
        <v>3</v>
      </c>
      <c r="W41" s="45">
        <v>11</v>
      </c>
      <c r="X41" s="45">
        <v>7</v>
      </c>
      <c r="Y41" s="45">
        <v>7</v>
      </c>
      <c r="Z41" s="45">
        <v>22</v>
      </c>
      <c r="AA41" s="45">
        <v>5</v>
      </c>
      <c r="AB41" s="45">
        <v>11</v>
      </c>
      <c r="AC41" s="45">
        <v>4</v>
      </c>
      <c r="AD41" s="45">
        <v>3</v>
      </c>
      <c r="AE41" s="45">
        <v>6</v>
      </c>
      <c r="AF41" s="45">
        <v>10</v>
      </c>
      <c r="AG41" s="45">
        <v>21</v>
      </c>
      <c r="AH41" s="45">
        <v>4</v>
      </c>
      <c r="AI41" s="45">
        <v>19</v>
      </c>
      <c r="AJ41" s="45">
        <v>6</v>
      </c>
      <c r="AK41" s="45">
        <v>20</v>
      </c>
      <c r="AL41" s="45">
        <v>36</v>
      </c>
      <c r="AM41" s="45">
        <v>17</v>
      </c>
      <c r="AN41" s="45">
        <v>6</v>
      </c>
      <c r="AO41" s="45">
        <v>5</v>
      </c>
      <c r="AP41" s="45">
        <v>3</v>
      </c>
      <c r="AQ41" s="45">
        <v>3</v>
      </c>
      <c r="AR41" s="45">
        <v>11</v>
      </c>
      <c r="AS41" s="45">
        <v>7</v>
      </c>
      <c r="AT41" s="45">
        <v>1</v>
      </c>
      <c r="AU41" s="45">
        <v>18</v>
      </c>
      <c r="AV41" s="45">
        <v>24</v>
      </c>
      <c r="AW41" s="45">
        <v>2</v>
      </c>
      <c r="AX41" s="45">
        <v>6</v>
      </c>
      <c r="AY41" s="45">
        <v>2</v>
      </c>
      <c r="AZ41" s="45">
        <v>3</v>
      </c>
      <c r="BA41" s="45">
        <v>37</v>
      </c>
      <c r="BB41" s="45">
        <v>51</v>
      </c>
      <c r="BC41" s="45">
        <v>3</v>
      </c>
      <c r="BD41" s="45">
        <v>4</v>
      </c>
      <c r="BE41" s="45">
        <v>4</v>
      </c>
      <c r="BF41" s="45">
        <v>1</v>
      </c>
      <c r="BG41" s="45">
        <v>8</v>
      </c>
      <c r="BH41" s="45">
        <v>1</v>
      </c>
      <c r="BI41" s="45">
        <v>3</v>
      </c>
      <c r="BJ41" s="45">
        <v>12</v>
      </c>
      <c r="BK41" s="45">
        <v>7</v>
      </c>
      <c r="BL41" s="45">
        <v>17</v>
      </c>
      <c r="BM41" s="45">
        <v>6</v>
      </c>
      <c r="BN41" s="45">
        <v>9</v>
      </c>
      <c r="BO41" s="45">
        <v>9</v>
      </c>
      <c r="BP41" s="45">
        <v>8</v>
      </c>
      <c r="BQ41" s="45">
        <v>5</v>
      </c>
      <c r="BR41" s="45">
        <v>2</v>
      </c>
      <c r="BS41" s="45">
        <v>1</v>
      </c>
      <c r="BT41" s="45">
        <v>15</v>
      </c>
      <c r="BU41" s="45">
        <v>23</v>
      </c>
      <c r="BV41" s="45">
        <v>1</v>
      </c>
      <c r="BW41" s="45">
        <v>4</v>
      </c>
      <c r="BX41" s="45">
        <v>2</v>
      </c>
      <c r="BY41" s="45">
        <v>0</v>
      </c>
      <c r="BZ41" s="45">
        <v>3</v>
      </c>
      <c r="CA41" s="45">
        <v>3</v>
      </c>
      <c r="CB41" s="45">
        <v>3</v>
      </c>
      <c r="CC41" s="45">
        <v>34</v>
      </c>
      <c r="CD41" s="45">
        <v>22</v>
      </c>
      <c r="CE41" s="45">
        <v>8</v>
      </c>
      <c r="CF41" s="45">
        <v>15</v>
      </c>
      <c r="CG41" s="45">
        <f>SUM(CC41:CF41)</f>
        <v>79</v>
      </c>
      <c r="CH41" s="45">
        <v>6</v>
      </c>
      <c r="CI41" s="45">
        <v>10</v>
      </c>
      <c r="CJ41" s="45">
        <v>8</v>
      </c>
      <c r="CK41" s="45">
        <v>2</v>
      </c>
      <c r="CL41" s="45">
        <v>6</v>
      </c>
      <c r="CM41" s="45">
        <v>7</v>
      </c>
    </row>
    <row r="42" spans="1:91" s="30" customFormat="1" x14ac:dyDescent="0.2">
      <c r="A42" s="31"/>
      <c r="B42" s="45"/>
      <c r="P42" s="55"/>
    </row>
    <row r="43" spans="1:91" s="30" customFormat="1" x14ac:dyDescent="0.2">
      <c r="A43" s="31"/>
      <c r="P43" s="55"/>
    </row>
    <row r="44" spans="1:91" s="30" customFormat="1" x14ac:dyDescent="0.2">
      <c r="P44" s="55"/>
    </row>
    <row r="45" spans="1:91" s="30" customFormat="1" x14ac:dyDescent="0.2">
      <c r="A45" s="46"/>
      <c r="P45" s="55"/>
    </row>
    <row r="46" spans="1:91" s="30" customFormat="1" x14ac:dyDescent="0.2">
      <c r="A46" s="46"/>
      <c r="P46" s="55"/>
    </row>
    <row r="47" spans="1:91" s="30" customFormat="1" x14ac:dyDescent="0.2">
      <c r="A47" s="31"/>
      <c r="P47" s="55"/>
    </row>
    <row r="48" spans="1:91" s="30" customFormat="1" x14ac:dyDescent="0.2">
      <c r="A48" s="31"/>
      <c r="P48" s="55"/>
    </row>
    <row r="49" spans="1:16" s="30" customFormat="1" x14ac:dyDescent="0.2">
      <c r="A49" s="31"/>
      <c r="P49" s="55"/>
    </row>
    <row r="50" spans="1:16" s="30" customFormat="1" x14ac:dyDescent="0.2">
      <c r="A50" s="31"/>
      <c r="P50" s="55"/>
    </row>
    <row r="51" spans="1:16" s="30" customFormat="1" x14ac:dyDescent="0.2">
      <c r="A51" s="31"/>
      <c r="P51" s="55"/>
    </row>
    <row r="52" spans="1:16" s="30" customFormat="1" x14ac:dyDescent="0.2">
      <c r="A52" s="31"/>
      <c r="P52" s="55"/>
    </row>
    <row r="53" spans="1:16" s="30" customFormat="1" x14ac:dyDescent="0.2">
      <c r="A53" s="31"/>
      <c r="P53" s="55"/>
    </row>
    <row r="54" spans="1:16" s="30" customFormat="1" x14ac:dyDescent="0.2">
      <c r="A54" s="31"/>
      <c r="P54" s="55"/>
    </row>
    <row r="55" spans="1:16" s="30" customFormat="1" x14ac:dyDescent="0.2">
      <c r="A55" s="31"/>
      <c r="P55" s="55"/>
    </row>
    <row r="56" spans="1:16" s="30" customFormat="1" x14ac:dyDescent="0.2">
      <c r="A56" s="31"/>
      <c r="P56" s="55"/>
    </row>
    <row r="57" spans="1:16" s="30" customFormat="1" x14ac:dyDescent="0.2">
      <c r="P57" s="55"/>
    </row>
    <row r="58" spans="1:16" s="30" customFormat="1" x14ac:dyDescent="0.2">
      <c r="A58" s="46"/>
      <c r="P58" s="55"/>
    </row>
    <row r="59" spans="1:16" s="30" customFormat="1" x14ac:dyDescent="0.2">
      <c r="A59" s="46"/>
      <c r="P59" s="55"/>
    </row>
    <row r="60" spans="1:16" s="30" customFormat="1" x14ac:dyDescent="0.2">
      <c r="A60" s="31"/>
      <c r="P60" s="55"/>
    </row>
    <row r="61" spans="1:16" s="30" customFormat="1" x14ac:dyDescent="0.2">
      <c r="A61" s="31"/>
      <c r="P61" s="55"/>
    </row>
    <row r="62" spans="1:16" s="30" customFormat="1" x14ac:dyDescent="0.2">
      <c r="A62" s="31"/>
      <c r="P62" s="55"/>
    </row>
    <row r="63" spans="1:16" s="30" customFormat="1" x14ac:dyDescent="0.2">
      <c r="A63" s="31"/>
      <c r="P63" s="55"/>
    </row>
    <row r="64" spans="1:16" s="30" customFormat="1" x14ac:dyDescent="0.2">
      <c r="A64" s="31"/>
      <c r="P64" s="55"/>
    </row>
    <row r="65" spans="1:16" s="30" customFormat="1" x14ac:dyDescent="0.2">
      <c r="A65" s="31"/>
      <c r="P65" s="55"/>
    </row>
    <row r="66" spans="1:16" s="30" customFormat="1" x14ac:dyDescent="0.2">
      <c r="A66" s="31"/>
      <c r="P66" s="55"/>
    </row>
    <row r="67" spans="1:16" s="30" customFormat="1" x14ac:dyDescent="0.2">
      <c r="A67" s="31"/>
      <c r="P67" s="55"/>
    </row>
    <row r="68" spans="1:16" s="30" customFormat="1" x14ac:dyDescent="0.2">
      <c r="A68" s="31"/>
      <c r="P68" s="55"/>
    </row>
    <row r="69" spans="1:16" s="30" customFormat="1" x14ac:dyDescent="0.2">
      <c r="A69" s="46"/>
      <c r="P69" s="55"/>
    </row>
    <row r="70" spans="1:16" s="30" customFormat="1" x14ac:dyDescent="0.2">
      <c r="A70" s="46"/>
      <c r="P70" s="55"/>
    </row>
    <row r="71" spans="1:16" s="30" customFormat="1" x14ac:dyDescent="0.2">
      <c r="A71" s="31"/>
      <c r="P71" s="55"/>
    </row>
    <row r="72" spans="1:16" s="30" customFormat="1" x14ac:dyDescent="0.2">
      <c r="A72" s="31"/>
      <c r="P72" s="55"/>
    </row>
    <row r="73" spans="1:16" s="30" customFormat="1" x14ac:dyDescent="0.2">
      <c r="A73" s="31"/>
      <c r="P73" s="55"/>
    </row>
    <row r="74" spans="1:16" s="30" customFormat="1" x14ac:dyDescent="0.2">
      <c r="A74" s="31"/>
      <c r="P74" s="55"/>
    </row>
    <row r="75" spans="1:16" s="30" customFormat="1" x14ac:dyDescent="0.2">
      <c r="A75" s="31"/>
      <c r="P75" s="55"/>
    </row>
    <row r="76" spans="1:16" s="30" customFormat="1" x14ac:dyDescent="0.2">
      <c r="A76" s="31"/>
      <c r="P76" s="55"/>
    </row>
    <row r="77" spans="1:16" s="30" customFormat="1" x14ac:dyDescent="0.2">
      <c r="A77" s="31"/>
      <c r="P77" s="55"/>
    </row>
    <row r="78" spans="1:16" s="30" customFormat="1" x14ac:dyDescent="0.2">
      <c r="A78" s="31"/>
      <c r="P78" s="55"/>
    </row>
    <row r="79" spans="1:16" s="30" customFormat="1" x14ac:dyDescent="0.2">
      <c r="P79" s="55"/>
    </row>
    <row r="80" spans="1:16" s="30" customFormat="1" x14ac:dyDescent="0.2">
      <c r="A80" s="46"/>
      <c r="P80" s="55"/>
    </row>
    <row r="81" spans="1:16" s="30" customFormat="1" x14ac:dyDescent="0.2">
      <c r="A81" s="46"/>
      <c r="P81" s="55"/>
    </row>
    <row r="82" spans="1:16" s="30" customFormat="1" x14ac:dyDescent="0.2">
      <c r="A82" s="31"/>
      <c r="P82" s="55"/>
    </row>
    <row r="83" spans="1:16" s="30" customFormat="1" x14ac:dyDescent="0.2">
      <c r="A83" s="31"/>
      <c r="P83" s="55"/>
    </row>
    <row r="84" spans="1:16" s="30" customFormat="1" x14ac:dyDescent="0.2">
      <c r="A84" s="31"/>
      <c r="P84" s="55"/>
    </row>
    <row r="85" spans="1:16" s="30" customFormat="1" x14ac:dyDescent="0.2">
      <c r="A85" s="31"/>
      <c r="P85" s="55"/>
    </row>
    <row r="86" spans="1:16" s="30" customFormat="1" x14ac:dyDescent="0.2">
      <c r="A86" s="31"/>
      <c r="P86" s="55"/>
    </row>
    <row r="87" spans="1:16" s="30" customFormat="1" x14ac:dyDescent="0.2">
      <c r="A87" s="31"/>
      <c r="P87" s="55"/>
    </row>
    <row r="88" spans="1:16" s="30" customFormat="1" x14ac:dyDescent="0.2">
      <c r="A88" s="31"/>
      <c r="P88" s="55"/>
    </row>
    <row r="89" spans="1:16" s="30" customFormat="1" x14ac:dyDescent="0.2">
      <c r="A89" s="31"/>
      <c r="P89" s="55"/>
    </row>
    <row r="90" spans="1:16" s="30" customFormat="1" x14ac:dyDescent="0.2">
      <c r="P90" s="55"/>
    </row>
    <row r="91" spans="1:16" s="30" customFormat="1" x14ac:dyDescent="0.2">
      <c r="A91" s="46"/>
      <c r="P91" s="55"/>
    </row>
    <row r="92" spans="1:16" s="30" customFormat="1" x14ac:dyDescent="0.2">
      <c r="A92" s="46"/>
      <c r="P92" s="55"/>
    </row>
    <row r="93" spans="1:16" s="30" customFormat="1" x14ac:dyDescent="0.2">
      <c r="A93" s="31"/>
      <c r="P93" s="55"/>
    </row>
    <row r="94" spans="1:16" s="30" customFormat="1" x14ac:dyDescent="0.2">
      <c r="A94" s="31"/>
      <c r="P94" s="55"/>
    </row>
    <row r="95" spans="1:16" s="30" customFormat="1" x14ac:dyDescent="0.2">
      <c r="A95" s="31"/>
      <c r="P95" s="55"/>
    </row>
    <row r="96" spans="1:16" s="30" customFormat="1" x14ac:dyDescent="0.2">
      <c r="A96" s="31"/>
      <c r="P96" s="55"/>
    </row>
    <row r="97" spans="1:16" s="30" customFormat="1" x14ac:dyDescent="0.2">
      <c r="A97" s="31"/>
      <c r="P97" s="55"/>
    </row>
    <row r="98" spans="1:16" s="30" customFormat="1" x14ac:dyDescent="0.2">
      <c r="A98" s="31"/>
      <c r="P98" s="55"/>
    </row>
    <row r="99" spans="1:16" s="30" customFormat="1" x14ac:dyDescent="0.2">
      <c r="A99" s="31"/>
      <c r="P99" s="55"/>
    </row>
    <row r="100" spans="1:16" s="30" customFormat="1" x14ac:dyDescent="0.2">
      <c r="A100" s="31"/>
      <c r="P100" s="55"/>
    </row>
    <row r="101" spans="1:16" s="30" customFormat="1" x14ac:dyDescent="0.2">
      <c r="P101" s="55"/>
    </row>
    <row r="102" spans="1:16" s="30" customFormat="1" x14ac:dyDescent="0.2">
      <c r="P102" s="55"/>
    </row>
    <row r="103" spans="1:16" s="30" customFormat="1" x14ac:dyDescent="0.2">
      <c r="P103" s="55"/>
    </row>
    <row r="104" spans="1:16" s="30" customFormat="1" x14ac:dyDescent="0.2">
      <c r="P104" s="55"/>
    </row>
    <row r="105" spans="1:16" s="30" customFormat="1" x14ac:dyDescent="0.2">
      <c r="P105" s="55"/>
    </row>
    <row r="106" spans="1:16" s="30" customFormat="1" x14ac:dyDescent="0.2">
      <c r="P106" s="55"/>
    </row>
    <row r="107" spans="1:16" s="30" customFormat="1" x14ac:dyDescent="0.2">
      <c r="P107" s="55"/>
    </row>
    <row r="108" spans="1:16" s="30" customFormat="1" x14ac:dyDescent="0.2">
      <c r="P108" s="55"/>
    </row>
    <row r="109" spans="1:16" s="30" customFormat="1" x14ac:dyDescent="0.2">
      <c r="P109" s="55"/>
    </row>
    <row r="110" spans="1:16" s="30" customFormat="1" x14ac:dyDescent="0.2">
      <c r="P110" s="55"/>
    </row>
    <row r="111" spans="1:16" s="30" customFormat="1" x14ac:dyDescent="0.2">
      <c r="P111" s="55"/>
    </row>
    <row r="112" spans="1:16" s="30" customFormat="1" x14ac:dyDescent="0.2">
      <c r="P112" s="55"/>
    </row>
    <row r="113" spans="16:16" s="30" customFormat="1" x14ac:dyDescent="0.2">
      <c r="P113" s="55"/>
    </row>
    <row r="114" spans="16:16" s="30" customFormat="1" x14ac:dyDescent="0.2">
      <c r="P114" s="55"/>
    </row>
    <row r="115" spans="16:16" s="30" customFormat="1" x14ac:dyDescent="0.2">
      <c r="P115" s="55"/>
    </row>
    <row r="116" spans="16:16" s="30" customFormat="1" x14ac:dyDescent="0.2">
      <c r="P116" s="55"/>
    </row>
    <row r="117" spans="16:16" s="30" customFormat="1" x14ac:dyDescent="0.2">
      <c r="P117" s="55"/>
    </row>
    <row r="118" spans="16:16" s="30" customFormat="1" x14ac:dyDescent="0.2">
      <c r="P118" s="55"/>
    </row>
    <row r="119" spans="16:16" s="30" customFormat="1" x14ac:dyDescent="0.2">
      <c r="P119" s="55"/>
    </row>
    <row r="120" spans="16:16" s="30" customFormat="1" x14ac:dyDescent="0.2">
      <c r="P120" s="55"/>
    </row>
    <row r="121" spans="16:16" s="30" customFormat="1" x14ac:dyDescent="0.2">
      <c r="P121" s="55"/>
    </row>
    <row r="122" spans="16:16" s="30" customFormat="1" x14ac:dyDescent="0.2">
      <c r="P122" s="55"/>
    </row>
    <row r="123" spans="16:16" s="30" customFormat="1" x14ac:dyDescent="0.2">
      <c r="P123" s="55"/>
    </row>
    <row r="124" spans="16:16" s="30" customFormat="1" x14ac:dyDescent="0.2">
      <c r="P124" s="55"/>
    </row>
    <row r="125" spans="16:16" s="30" customFormat="1" x14ac:dyDescent="0.2">
      <c r="P125" s="55"/>
    </row>
    <row r="126" spans="16:16" s="30" customFormat="1" x14ac:dyDescent="0.2">
      <c r="P126" s="55"/>
    </row>
    <row r="127" spans="16:16" s="30" customFormat="1" x14ac:dyDescent="0.2">
      <c r="P127" s="55"/>
    </row>
    <row r="128" spans="16:16" s="30" customFormat="1" x14ac:dyDescent="0.2">
      <c r="P128" s="55"/>
    </row>
    <row r="129" spans="16:16" s="30" customFormat="1" x14ac:dyDescent="0.2">
      <c r="P129" s="55"/>
    </row>
    <row r="130" spans="16:16" s="30" customFormat="1" x14ac:dyDescent="0.2">
      <c r="P130" s="55"/>
    </row>
    <row r="131" spans="16:16" s="30" customFormat="1" x14ac:dyDescent="0.2">
      <c r="P131" s="55"/>
    </row>
    <row r="132" spans="16:16" s="30" customFormat="1" x14ac:dyDescent="0.2">
      <c r="P132" s="55"/>
    </row>
    <row r="133" spans="16:16" s="30" customFormat="1" x14ac:dyDescent="0.2">
      <c r="P133" s="55"/>
    </row>
    <row r="134" spans="16:16" s="30" customFormat="1" x14ac:dyDescent="0.2">
      <c r="P134" s="55"/>
    </row>
    <row r="135" spans="16:16" s="30" customFormat="1" x14ac:dyDescent="0.2">
      <c r="P135" s="55"/>
    </row>
    <row r="136" spans="16:16" s="30" customFormat="1" x14ac:dyDescent="0.2">
      <c r="P136" s="55"/>
    </row>
    <row r="137" spans="16:16" s="30" customFormat="1" x14ac:dyDescent="0.2">
      <c r="P137" s="55"/>
    </row>
    <row r="138" spans="16:16" s="30" customFormat="1" x14ac:dyDescent="0.2">
      <c r="P138" s="55"/>
    </row>
    <row r="139" spans="16:16" s="30" customFormat="1" x14ac:dyDescent="0.2">
      <c r="P139" s="55"/>
    </row>
    <row r="140" spans="16:16" s="30" customFormat="1" x14ac:dyDescent="0.2">
      <c r="P140" s="55"/>
    </row>
    <row r="141" spans="16:16" s="30" customFormat="1" x14ac:dyDescent="0.2">
      <c r="P141" s="55"/>
    </row>
    <row r="142" spans="16:16" s="30" customFormat="1" x14ac:dyDescent="0.2">
      <c r="P142" s="55"/>
    </row>
    <row r="143" spans="16:16" s="30" customFormat="1" x14ac:dyDescent="0.2">
      <c r="P143" s="55"/>
    </row>
    <row r="144" spans="16:16" s="30" customFormat="1" x14ac:dyDescent="0.2">
      <c r="P144" s="55"/>
    </row>
    <row r="145" spans="16:16" s="30" customFormat="1" x14ac:dyDescent="0.2">
      <c r="P145" s="55"/>
    </row>
    <row r="146" spans="16:16" s="30" customFormat="1" x14ac:dyDescent="0.2">
      <c r="P146" s="55"/>
    </row>
    <row r="147" spans="16:16" s="30" customFormat="1" x14ac:dyDescent="0.2">
      <c r="P147" s="55"/>
    </row>
    <row r="148" spans="16:16" s="30" customFormat="1" x14ac:dyDescent="0.2">
      <c r="P148" s="55"/>
    </row>
    <row r="149" spans="16:16" s="30" customFormat="1" x14ac:dyDescent="0.2">
      <c r="P149" s="55"/>
    </row>
    <row r="150" spans="16:16" s="30" customFormat="1" x14ac:dyDescent="0.2">
      <c r="P150" s="55"/>
    </row>
    <row r="151" spans="16:16" s="30" customFormat="1" x14ac:dyDescent="0.2">
      <c r="P151" s="55"/>
    </row>
    <row r="152" spans="16:16" s="30" customFormat="1" x14ac:dyDescent="0.2">
      <c r="P152" s="55"/>
    </row>
    <row r="153" spans="16:16" s="30" customFormat="1" x14ac:dyDescent="0.2">
      <c r="P153" s="55"/>
    </row>
    <row r="154" spans="16:16" s="30" customFormat="1" x14ac:dyDescent="0.2">
      <c r="P154" s="55"/>
    </row>
    <row r="155" spans="16:16" s="30" customFormat="1" x14ac:dyDescent="0.2">
      <c r="P155" s="55"/>
    </row>
    <row r="156" spans="16:16" s="30" customFormat="1" x14ac:dyDescent="0.2">
      <c r="P156" s="55"/>
    </row>
    <row r="157" spans="16:16" s="30" customFormat="1" x14ac:dyDescent="0.2">
      <c r="P157" s="55"/>
    </row>
    <row r="158" spans="16:16" s="30" customFormat="1" x14ac:dyDescent="0.2">
      <c r="P158" s="55"/>
    </row>
    <row r="159" spans="16:16" s="30" customFormat="1" x14ac:dyDescent="0.2">
      <c r="P159" s="55"/>
    </row>
    <row r="160" spans="16:16" s="30" customFormat="1" x14ac:dyDescent="0.2">
      <c r="P160" s="55"/>
    </row>
    <row r="161" spans="16:16" s="30" customFormat="1" x14ac:dyDescent="0.2">
      <c r="P161" s="55"/>
    </row>
    <row r="162" spans="16:16" s="30" customFormat="1" x14ac:dyDescent="0.2">
      <c r="P162" s="55"/>
    </row>
    <row r="163" spans="16:16" s="30" customFormat="1" x14ac:dyDescent="0.2">
      <c r="P163" s="55"/>
    </row>
    <row r="164" spans="16:16" s="30" customFormat="1" x14ac:dyDescent="0.2">
      <c r="P164" s="55"/>
    </row>
    <row r="165" spans="16:16" s="30" customFormat="1" x14ac:dyDescent="0.2">
      <c r="P165" s="55"/>
    </row>
    <row r="166" spans="16:16" s="30" customFormat="1" x14ac:dyDescent="0.2">
      <c r="P166" s="55"/>
    </row>
    <row r="167" spans="16:16" s="30" customFormat="1" x14ac:dyDescent="0.2">
      <c r="P167" s="55"/>
    </row>
    <row r="168" spans="16:16" s="30" customFormat="1" x14ac:dyDescent="0.2">
      <c r="P168" s="55"/>
    </row>
    <row r="169" spans="16:16" s="30" customFormat="1" x14ac:dyDescent="0.2">
      <c r="P169" s="55"/>
    </row>
    <row r="170" spans="16:16" s="30" customFormat="1" x14ac:dyDescent="0.2">
      <c r="P170" s="55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49"/>
  <sheetViews>
    <sheetView showGridLines="0" topLeftCell="A19" workbookViewId="0">
      <selection activeCell="A51" sqref="A51:XFD53"/>
    </sheetView>
  </sheetViews>
  <sheetFormatPr defaultRowHeight="11.25" x14ac:dyDescent="0.2"/>
  <cols>
    <col min="1" max="1" width="22.7109375" style="58" customWidth="1"/>
    <col min="2" max="3" width="5.28515625" style="57" bestFit="1" customWidth="1"/>
    <col min="4" max="4" width="4.85546875" style="57" bestFit="1" customWidth="1"/>
    <col min="5" max="8" width="5.140625" style="57" bestFit="1" customWidth="1"/>
    <col min="9" max="9" width="4.85546875" style="57" bestFit="1" customWidth="1"/>
    <col min="10" max="10" width="5.140625" style="57" bestFit="1" customWidth="1"/>
    <col min="11" max="12" width="4.85546875" style="57" bestFit="1" customWidth="1"/>
    <col min="13" max="13" width="5" style="57" bestFit="1" customWidth="1"/>
    <col min="14" max="15" width="4.85546875" style="57" bestFit="1" customWidth="1"/>
    <col min="16" max="16" width="5.28515625" style="57" bestFit="1" customWidth="1"/>
    <col min="17" max="17" width="5" style="57" bestFit="1" customWidth="1"/>
    <col min="18" max="21" width="4.85546875" style="57" bestFit="1" customWidth="1"/>
    <col min="22" max="22" width="5" style="57" bestFit="1" customWidth="1"/>
    <col min="23" max="26" width="4.85546875" style="57" bestFit="1" customWidth="1"/>
    <col min="27" max="27" width="5" style="57" bestFit="1" customWidth="1"/>
    <col min="28" max="33" width="4.85546875" style="57" bestFit="1" customWidth="1"/>
    <col min="34" max="34" width="5" style="57" bestFit="1" customWidth="1"/>
    <col min="35" max="39" width="4.85546875" style="57" bestFit="1" customWidth="1"/>
    <col min="40" max="40" width="5" style="57" bestFit="1" customWidth="1"/>
    <col min="41" max="48" width="4.85546875" style="57" bestFit="1" customWidth="1"/>
    <col min="49" max="49" width="5" style="57" bestFit="1" customWidth="1"/>
    <col min="50" max="50" width="4.85546875" style="57" bestFit="1" customWidth="1"/>
    <col min="51" max="51" width="5" style="57" bestFit="1" customWidth="1"/>
    <col min="52" max="54" width="4.85546875" style="57" bestFit="1" customWidth="1"/>
    <col min="55" max="55" width="5" style="57" bestFit="1" customWidth="1"/>
    <col min="56" max="59" width="4.85546875" style="57" bestFit="1" customWidth="1"/>
    <col min="60" max="60" width="5" style="57" bestFit="1" customWidth="1"/>
    <col min="61" max="64" width="4.85546875" style="57" bestFit="1" customWidth="1"/>
    <col min="65" max="65" width="5" style="57" bestFit="1" customWidth="1"/>
    <col min="66" max="70" width="4.85546875" style="57" bestFit="1" customWidth="1"/>
    <col min="71" max="71" width="5" style="57" bestFit="1" customWidth="1"/>
    <col min="72" max="73" width="4.85546875" style="57" bestFit="1" customWidth="1"/>
    <col min="74" max="74" width="5" style="57" bestFit="1" customWidth="1"/>
    <col min="75" max="82" width="4.85546875" style="57" bestFit="1" customWidth="1"/>
    <col min="83" max="83" width="5" style="57" bestFit="1" customWidth="1"/>
    <col min="84" max="85" width="4.85546875" style="57" bestFit="1" customWidth="1"/>
    <col min="86" max="86" width="5" style="57" bestFit="1" customWidth="1"/>
    <col min="87" max="88" width="4.85546875" style="57" bestFit="1" customWidth="1"/>
    <col min="89" max="89" width="5" style="57" bestFit="1" customWidth="1"/>
    <col min="90" max="91" width="4.85546875" style="57" bestFit="1" customWidth="1"/>
    <col min="92" max="16384" width="9.140625" style="57"/>
  </cols>
  <sheetData>
    <row r="1" spans="1:91" ht="15.75" x14ac:dyDescent="0.25">
      <c r="A1" s="56" t="s">
        <v>391</v>
      </c>
    </row>
    <row r="3" spans="1:91" ht="20.100000000000001" customHeight="1" x14ac:dyDescent="0.2">
      <c r="A3" s="77" t="s">
        <v>399</v>
      </c>
      <c r="B3" s="85" t="s">
        <v>16</v>
      </c>
      <c r="C3" s="85" t="s">
        <v>278</v>
      </c>
      <c r="D3" s="85"/>
      <c r="E3" s="85"/>
      <c r="F3" s="85"/>
      <c r="G3" s="85"/>
      <c r="H3" s="85"/>
      <c r="I3" s="85"/>
      <c r="J3" s="85"/>
      <c r="K3" s="85" t="s">
        <v>279</v>
      </c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</row>
    <row r="4" spans="1:91" ht="20.100000000000001" customHeight="1" x14ac:dyDescent="0.2">
      <c r="A4" s="77"/>
      <c r="B4" s="85"/>
      <c r="C4" s="60" t="s">
        <v>280</v>
      </c>
      <c r="D4" s="60" t="s">
        <v>281</v>
      </c>
      <c r="E4" s="60" t="s">
        <v>282</v>
      </c>
      <c r="F4" s="60" t="s">
        <v>283</v>
      </c>
      <c r="G4" s="60" t="s">
        <v>284</v>
      </c>
      <c r="H4" s="60" t="s">
        <v>285</v>
      </c>
      <c r="I4" s="60" t="s">
        <v>286</v>
      </c>
      <c r="J4" s="60" t="s">
        <v>287</v>
      </c>
      <c r="K4" s="68" t="s">
        <v>288</v>
      </c>
      <c r="L4" s="68" t="s">
        <v>289</v>
      </c>
      <c r="M4" s="68" t="s">
        <v>290</v>
      </c>
      <c r="N4" s="68" t="s">
        <v>291</v>
      </c>
      <c r="O4" s="68" t="s">
        <v>292</v>
      </c>
      <c r="P4" s="68" t="s">
        <v>293</v>
      </c>
      <c r="Q4" s="68" t="s">
        <v>294</v>
      </c>
      <c r="R4" s="68" t="s">
        <v>295</v>
      </c>
      <c r="S4" s="68" t="s">
        <v>296</v>
      </c>
      <c r="T4" s="68" t="s">
        <v>297</v>
      </c>
      <c r="U4" s="68" t="s">
        <v>298</v>
      </c>
      <c r="V4" s="68" t="s">
        <v>299</v>
      </c>
      <c r="W4" s="68" t="s">
        <v>300</v>
      </c>
      <c r="X4" s="68" t="s">
        <v>301</v>
      </c>
      <c r="Y4" s="68" t="s">
        <v>302</v>
      </c>
      <c r="Z4" s="68" t="s">
        <v>303</v>
      </c>
      <c r="AA4" s="68" t="s">
        <v>304</v>
      </c>
      <c r="AB4" s="68" t="s">
        <v>305</v>
      </c>
      <c r="AC4" s="68" t="s">
        <v>306</v>
      </c>
      <c r="AD4" s="68" t="s">
        <v>307</v>
      </c>
      <c r="AE4" s="68" t="s">
        <v>308</v>
      </c>
      <c r="AF4" s="68" t="s">
        <v>309</v>
      </c>
      <c r="AG4" s="68" t="s">
        <v>310</v>
      </c>
      <c r="AH4" s="68" t="s">
        <v>311</v>
      </c>
      <c r="AI4" s="68" t="s">
        <v>312</v>
      </c>
      <c r="AJ4" s="68" t="s">
        <v>313</v>
      </c>
      <c r="AK4" s="68" t="s">
        <v>314</v>
      </c>
      <c r="AL4" s="68" t="s">
        <v>315</v>
      </c>
      <c r="AM4" s="68" t="s">
        <v>316</v>
      </c>
      <c r="AN4" s="68" t="s">
        <v>317</v>
      </c>
      <c r="AO4" s="68" t="s">
        <v>318</v>
      </c>
      <c r="AP4" s="68" t="s">
        <v>319</v>
      </c>
      <c r="AQ4" s="68" t="s">
        <v>320</v>
      </c>
      <c r="AR4" s="68" t="s">
        <v>321</v>
      </c>
      <c r="AS4" s="68" t="s">
        <v>322</v>
      </c>
      <c r="AT4" s="68" t="s">
        <v>323</v>
      </c>
      <c r="AU4" s="68" t="s">
        <v>324</v>
      </c>
      <c r="AV4" s="68" t="s">
        <v>325</v>
      </c>
      <c r="AW4" s="68" t="s">
        <v>326</v>
      </c>
      <c r="AX4" s="68" t="s">
        <v>327</v>
      </c>
      <c r="AY4" s="68" t="s">
        <v>328</v>
      </c>
      <c r="AZ4" s="68" t="s">
        <v>329</v>
      </c>
      <c r="BA4" s="68" t="s">
        <v>330</v>
      </c>
      <c r="BB4" s="68" t="s">
        <v>331</v>
      </c>
      <c r="BC4" s="68" t="s">
        <v>332</v>
      </c>
      <c r="BD4" s="68" t="s">
        <v>333</v>
      </c>
      <c r="BE4" s="68" t="s">
        <v>334</v>
      </c>
      <c r="BF4" s="68" t="s">
        <v>335</v>
      </c>
      <c r="BG4" s="68" t="s">
        <v>336</v>
      </c>
      <c r="BH4" s="68" t="s">
        <v>337</v>
      </c>
      <c r="BI4" s="68" t="s">
        <v>338</v>
      </c>
      <c r="BJ4" s="68" t="s">
        <v>339</v>
      </c>
      <c r="BK4" s="68" t="s">
        <v>340</v>
      </c>
      <c r="BL4" s="68" t="s">
        <v>341</v>
      </c>
      <c r="BM4" s="68" t="s">
        <v>342</v>
      </c>
      <c r="BN4" s="68" t="s">
        <v>343</v>
      </c>
      <c r="BO4" s="68" t="s">
        <v>344</v>
      </c>
      <c r="BP4" s="68" t="s">
        <v>345</v>
      </c>
      <c r="BQ4" s="68" t="s">
        <v>346</v>
      </c>
      <c r="BR4" s="68" t="s">
        <v>347</v>
      </c>
      <c r="BS4" s="68" t="s">
        <v>348</v>
      </c>
      <c r="BT4" s="68" t="s">
        <v>349</v>
      </c>
      <c r="BU4" s="68" t="s">
        <v>350</v>
      </c>
      <c r="BV4" s="68" t="s">
        <v>351</v>
      </c>
      <c r="BW4" s="68" t="s">
        <v>352</v>
      </c>
      <c r="BX4" s="68" t="s">
        <v>353</v>
      </c>
      <c r="BY4" s="68" t="s">
        <v>354</v>
      </c>
      <c r="BZ4" s="68" t="s">
        <v>355</v>
      </c>
      <c r="CA4" s="68" t="s">
        <v>356</v>
      </c>
      <c r="CB4" s="68" t="s">
        <v>357</v>
      </c>
      <c r="CC4" s="68" t="s">
        <v>358</v>
      </c>
      <c r="CD4" s="68" t="s">
        <v>359</v>
      </c>
      <c r="CE4" s="68" t="s">
        <v>360</v>
      </c>
      <c r="CF4" s="68" t="s">
        <v>361</v>
      </c>
      <c r="CG4" s="68" t="s">
        <v>362</v>
      </c>
      <c r="CH4" s="68" t="s">
        <v>363</v>
      </c>
      <c r="CI4" s="68" t="s">
        <v>364</v>
      </c>
      <c r="CJ4" s="68" t="s">
        <v>365</v>
      </c>
      <c r="CK4" s="68" t="s">
        <v>366</v>
      </c>
      <c r="CL4" s="68" t="s">
        <v>367</v>
      </c>
      <c r="CM4" s="68" t="s">
        <v>368</v>
      </c>
    </row>
    <row r="5" spans="1:91" s="63" customFormat="1" x14ac:dyDescent="0.2">
      <c r="A5" s="61" t="s">
        <v>205</v>
      </c>
      <c r="B5" s="69">
        <f>SUM(C5:J5)</f>
        <v>9817</v>
      </c>
      <c r="C5" s="69">
        <f>SUM(C8:C18)</f>
        <v>1435</v>
      </c>
      <c r="D5" s="69">
        <f t="shared" ref="D5:BO5" si="0">SUM(D8:D18)</f>
        <v>993</v>
      </c>
      <c r="E5" s="69">
        <f t="shared" si="0"/>
        <v>1160</v>
      </c>
      <c r="F5" s="69">
        <f t="shared" si="0"/>
        <v>1418</v>
      </c>
      <c r="G5" s="69">
        <f t="shared" si="0"/>
        <v>1065</v>
      </c>
      <c r="H5" s="69">
        <f t="shared" si="0"/>
        <v>1508</v>
      </c>
      <c r="I5" s="69">
        <f t="shared" si="0"/>
        <v>889</v>
      </c>
      <c r="J5" s="69">
        <f t="shared" si="0"/>
        <v>1349</v>
      </c>
      <c r="K5" s="69">
        <f t="shared" si="0"/>
        <v>105</v>
      </c>
      <c r="L5" s="69">
        <f t="shared" si="0"/>
        <v>243</v>
      </c>
      <c r="M5" s="69">
        <f t="shared" si="0"/>
        <v>175</v>
      </c>
      <c r="N5" s="69">
        <f t="shared" si="0"/>
        <v>270</v>
      </c>
      <c r="O5" s="69">
        <f t="shared" si="0"/>
        <v>337</v>
      </c>
      <c r="P5" s="69">
        <f>SUM(K5:O5)</f>
        <v>1130</v>
      </c>
      <c r="Q5" s="69">
        <f t="shared" si="0"/>
        <v>110</v>
      </c>
      <c r="R5" s="69">
        <f t="shared" si="0"/>
        <v>123</v>
      </c>
      <c r="S5" s="69">
        <f t="shared" si="0"/>
        <v>72</v>
      </c>
      <c r="T5" s="69">
        <f t="shared" si="0"/>
        <v>242</v>
      </c>
      <c r="U5" s="69">
        <f t="shared" si="0"/>
        <v>156</v>
      </c>
      <c r="V5" s="69">
        <f t="shared" si="0"/>
        <v>63</v>
      </c>
      <c r="W5" s="69">
        <f t="shared" si="0"/>
        <v>100</v>
      </c>
      <c r="X5" s="69">
        <f t="shared" si="0"/>
        <v>113</v>
      </c>
      <c r="Y5" s="69">
        <f t="shared" si="0"/>
        <v>84</v>
      </c>
      <c r="Z5" s="69">
        <f t="shared" si="0"/>
        <v>235</v>
      </c>
      <c r="AA5" s="69">
        <f t="shared" si="0"/>
        <v>86</v>
      </c>
      <c r="AB5" s="69">
        <f t="shared" si="0"/>
        <v>126</v>
      </c>
      <c r="AC5" s="69">
        <f t="shared" si="0"/>
        <v>51</v>
      </c>
      <c r="AD5" s="69">
        <f t="shared" si="0"/>
        <v>106</v>
      </c>
      <c r="AE5" s="69">
        <f t="shared" si="0"/>
        <v>87</v>
      </c>
      <c r="AF5" s="69">
        <f t="shared" si="0"/>
        <v>133</v>
      </c>
      <c r="AG5" s="69">
        <f t="shared" si="0"/>
        <v>293</v>
      </c>
      <c r="AH5" s="69">
        <f t="shared" si="0"/>
        <v>64</v>
      </c>
      <c r="AI5" s="69">
        <f t="shared" si="0"/>
        <v>214</v>
      </c>
      <c r="AJ5" s="69">
        <f t="shared" si="0"/>
        <v>288</v>
      </c>
      <c r="AK5" s="69">
        <f t="shared" si="0"/>
        <v>249</v>
      </c>
      <c r="AL5" s="69">
        <f t="shared" si="0"/>
        <v>271</v>
      </c>
      <c r="AM5" s="69">
        <f t="shared" si="0"/>
        <v>320</v>
      </c>
      <c r="AN5" s="69">
        <f t="shared" si="0"/>
        <v>113</v>
      </c>
      <c r="AO5" s="69">
        <f t="shared" si="0"/>
        <v>112</v>
      </c>
      <c r="AP5" s="69">
        <f t="shared" si="0"/>
        <v>65</v>
      </c>
      <c r="AQ5" s="69">
        <f t="shared" si="0"/>
        <v>29</v>
      </c>
      <c r="AR5" s="69">
        <f t="shared" si="0"/>
        <v>109</v>
      </c>
      <c r="AS5" s="69">
        <f t="shared" si="0"/>
        <v>53</v>
      </c>
      <c r="AT5" s="69">
        <f t="shared" si="0"/>
        <v>47</v>
      </c>
      <c r="AU5" s="69">
        <f t="shared" si="0"/>
        <v>165</v>
      </c>
      <c r="AV5" s="69">
        <f t="shared" si="0"/>
        <v>237</v>
      </c>
      <c r="AW5" s="69">
        <f t="shared" si="0"/>
        <v>28</v>
      </c>
      <c r="AX5" s="69">
        <f t="shared" si="0"/>
        <v>97</v>
      </c>
      <c r="AY5" s="69">
        <f t="shared" si="0"/>
        <v>36</v>
      </c>
      <c r="AZ5" s="69">
        <f t="shared" si="0"/>
        <v>22</v>
      </c>
      <c r="BA5" s="69">
        <f t="shared" si="0"/>
        <v>242</v>
      </c>
      <c r="BB5" s="69">
        <f t="shared" si="0"/>
        <v>317</v>
      </c>
      <c r="BC5" s="69">
        <f t="shared" si="0"/>
        <v>41</v>
      </c>
      <c r="BD5" s="69">
        <f t="shared" si="0"/>
        <v>123</v>
      </c>
      <c r="BE5" s="69">
        <f t="shared" si="0"/>
        <v>61</v>
      </c>
      <c r="BF5" s="69">
        <f t="shared" si="0"/>
        <v>34</v>
      </c>
      <c r="BG5" s="69">
        <f t="shared" si="0"/>
        <v>210</v>
      </c>
      <c r="BH5" s="69">
        <f t="shared" si="0"/>
        <v>49</v>
      </c>
      <c r="BI5" s="69">
        <f t="shared" si="0"/>
        <v>60</v>
      </c>
      <c r="BJ5" s="69">
        <f t="shared" si="0"/>
        <v>214</v>
      </c>
      <c r="BK5" s="69">
        <f t="shared" si="0"/>
        <v>68</v>
      </c>
      <c r="BL5" s="69">
        <f t="shared" si="0"/>
        <v>167</v>
      </c>
      <c r="BM5" s="69">
        <f t="shared" si="0"/>
        <v>48</v>
      </c>
      <c r="BN5" s="69">
        <f t="shared" si="0"/>
        <v>116</v>
      </c>
      <c r="BO5" s="69">
        <f t="shared" si="0"/>
        <v>90</v>
      </c>
      <c r="BP5" s="69">
        <f t="shared" ref="BP5:CF5" si="1">SUM(BP8:BP18)</f>
        <v>106</v>
      </c>
      <c r="BQ5" s="69">
        <f t="shared" si="1"/>
        <v>59</v>
      </c>
      <c r="BR5" s="69">
        <f t="shared" si="1"/>
        <v>31</v>
      </c>
      <c r="BS5" s="69">
        <f t="shared" si="1"/>
        <v>16</v>
      </c>
      <c r="BT5" s="69">
        <f t="shared" si="1"/>
        <v>224</v>
      </c>
      <c r="BU5" s="69">
        <f t="shared" si="1"/>
        <v>143</v>
      </c>
      <c r="BV5" s="69">
        <f t="shared" si="1"/>
        <v>25</v>
      </c>
      <c r="BW5" s="69">
        <f t="shared" si="1"/>
        <v>36</v>
      </c>
      <c r="BX5" s="69">
        <f t="shared" si="1"/>
        <v>34</v>
      </c>
      <c r="BY5" s="69">
        <f t="shared" si="1"/>
        <v>17</v>
      </c>
      <c r="BZ5" s="69">
        <f t="shared" si="1"/>
        <v>35</v>
      </c>
      <c r="CA5" s="69">
        <f t="shared" si="1"/>
        <v>73</v>
      </c>
      <c r="CB5" s="69">
        <f t="shared" si="1"/>
        <v>34</v>
      </c>
      <c r="CC5" s="69">
        <f t="shared" si="1"/>
        <v>167</v>
      </c>
      <c r="CD5" s="69">
        <f t="shared" si="1"/>
        <v>180</v>
      </c>
      <c r="CE5" s="69">
        <f t="shared" si="1"/>
        <v>75</v>
      </c>
      <c r="CF5" s="69">
        <f t="shared" si="1"/>
        <v>113</v>
      </c>
      <c r="CG5" s="69">
        <f>SUM(CC5:CF5)</f>
        <v>535</v>
      </c>
      <c r="CH5" s="69">
        <f t="shared" ref="CH5:CM5" si="2">SUM(CH8:CH18)</f>
        <v>118</v>
      </c>
      <c r="CI5" s="69">
        <f t="shared" si="2"/>
        <v>164</v>
      </c>
      <c r="CJ5" s="69">
        <f t="shared" si="2"/>
        <v>182</v>
      </c>
      <c r="CK5" s="69">
        <f t="shared" si="2"/>
        <v>26</v>
      </c>
      <c r="CL5" s="69">
        <f t="shared" si="2"/>
        <v>139</v>
      </c>
      <c r="CM5" s="69">
        <f t="shared" si="2"/>
        <v>151</v>
      </c>
    </row>
    <row r="6" spans="1:91" s="63" customFormat="1" x14ac:dyDescent="0.2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</row>
    <row r="7" spans="1:91" s="63" customFormat="1" x14ac:dyDescent="0.2">
      <c r="A7" s="61" t="s">
        <v>272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</row>
    <row r="8" spans="1:91" s="63" customFormat="1" x14ac:dyDescent="0.2">
      <c r="A8" s="61">
        <v>-18</v>
      </c>
      <c r="B8" s="69">
        <f t="shared" ref="B8:B18" si="3">SUM(C8:J8)</f>
        <v>0</v>
      </c>
      <c r="C8" s="69">
        <f t="shared" ref="C8:C16" si="4">SUM(K8:S8)-P8</f>
        <v>0</v>
      </c>
      <c r="D8" s="69">
        <f t="shared" ref="D8:D16" si="5">SUM(T8:Z8)</f>
        <v>0</v>
      </c>
      <c r="E8" s="69">
        <f t="shared" ref="E8:E16" si="6">SUM(AA8:AI8)</f>
        <v>0</v>
      </c>
      <c r="F8" s="69">
        <f t="shared" ref="F8:F16" si="7">SUM(AJ8:AP8)</f>
        <v>0</v>
      </c>
      <c r="G8" s="69">
        <f t="shared" ref="G8:G16" si="8">SUM(AQ8:BA8)</f>
        <v>0</v>
      </c>
      <c r="H8" s="69">
        <f t="shared" ref="H8:H16" si="9">SUM(BB8:BN8)</f>
        <v>0</v>
      </c>
      <c r="I8" s="69">
        <f t="shared" ref="I8:I16" si="10">SUM(BO8:CA8)</f>
        <v>0</v>
      </c>
      <c r="J8" s="69">
        <f>SUM(CB8:CM8)-CG8</f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f t="shared" ref="P8:P18" si="11">SUM(K8:O8)</f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I8" s="69">
        <v>0</v>
      </c>
      <c r="AJ8" s="69">
        <v>0</v>
      </c>
      <c r="AK8" s="69">
        <v>0</v>
      </c>
      <c r="AL8" s="69">
        <v>0</v>
      </c>
      <c r="AM8" s="69">
        <v>0</v>
      </c>
      <c r="AN8" s="69">
        <v>0</v>
      </c>
      <c r="AO8" s="69">
        <v>0</v>
      </c>
      <c r="AP8" s="69">
        <v>0</v>
      </c>
      <c r="AQ8" s="69">
        <v>0</v>
      </c>
      <c r="AR8" s="69">
        <v>0</v>
      </c>
      <c r="AS8" s="69">
        <v>0</v>
      </c>
      <c r="AT8" s="69">
        <v>0</v>
      </c>
      <c r="AU8" s="69">
        <v>0</v>
      </c>
      <c r="AV8" s="69">
        <v>0</v>
      </c>
      <c r="AW8" s="69">
        <v>0</v>
      </c>
      <c r="AX8" s="69">
        <v>0</v>
      </c>
      <c r="AY8" s="69">
        <v>0</v>
      </c>
      <c r="AZ8" s="69">
        <v>0</v>
      </c>
      <c r="BA8" s="69">
        <v>0</v>
      </c>
      <c r="BB8" s="69">
        <v>0</v>
      </c>
      <c r="BC8" s="69">
        <v>0</v>
      </c>
      <c r="BD8" s="69">
        <v>0</v>
      </c>
      <c r="BE8" s="69">
        <v>0</v>
      </c>
      <c r="BF8" s="69">
        <v>0</v>
      </c>
      <c r="BG8" s="69">
        <v>0</v>
      </c>
      <c r="BH8" s="69">
        <v>0</v>
      </c>
      <c r="BI8" s="69">
        <v>0</v>
      </c>
      <c r="BJ8" s="69">
        <v>0</v>
      </c>
      <c r="BK8" s="69">
        <v>0</v>
      </c>
      <c r="BL8" s="69">
        <v>0</v>
      </c>
      <c r="BM8" s="69">
        <v>0</v>
      </c>
      <c r="BN8" s="69">
        <v>0</v>
      </c>
      <c r="BO8" s="69">
        <v>0</v>
      </c>
      <c r="BP8" s="69">
        <v>0</v>
      </c>
      <c r="BQ8" s="69">
        <v>0</v>
      </c>
      <c r="BR8" s="69">
        <v>0</v>
      </c>
      <c r="BS8" s="69">
        <v>0</v>
      </c>
      <c r="BT8" s="69">
        <v>0</v>
      </c>
      <c r="BU8" s="69">
        <v>0</v>
      </c>
      <c r="BV8" s="69">
        <v>0</v>
      </c>
      <c r="BW8" s="69">
        <v>0</v>
      </c>
      <c r="BX8" s="69">
        <v>0</v>
      </c>
      <c r="BY8" s="69">
        <v>0</v>
      </c>
      <c r="BZ8" s="69">
        <v>0</v>
      </c>
      <c r="CA8" s="69">
        <v>0</v>
      </c>
      <c r="CB8" s="69">
        <v>0</v>
      </c>
      <c r="CC8" s="69">
        <v>0</v>
      </c>
      <c r="CD8" s="69">
        <v>0</v>
      </c>
      <c r="CE8" s="69">
        <v>0</v>
      </c>
      <c r="CF8" s="69">
        <v>0</v>
      </c>
      <c r="CG8" s="69">
        <f t="shared" ref="CG8:CG18" si="12">SUM(CC8:CF8)</f>
        <v>0</v>
      </c>
      <c r="CH8" s="69">
        <v>0</v>
      </c>
      <c r="CI8" s="69">
        <v>0</v>
      </c>
      <c r="CJ8" s="69">
        <v>0</v>
      </c>
      <c r="CK8" s="69">
        <v>0</v>
      </c>
      <c r="CL8" s="69">
        <v>0</v>
      </c>
      <c r="CM8" s="69">
        <v>0</v>
      </c>
    </row>
    <row r="9" spans="1:91" s="63" customFormat="1" x14ac:dyDescent="0.2">
      <c r="A9" s="61" t="s">
        <v>273</v>
      </c>
      <c r="B9" s="69">
        <f t="shared" si="3"/>
        <v>397</v>
      </c>
      <c r="C9" s="69">
        <f t="shared" si="4"/>
        <v>36</v>
      </c>
      <c r="D9" s="69">
        <f t="shared" si="5"/>
        <v>53</v>
      </c>
      <c r="E9" s="69">
        <f t="shared" si="6"/>
        <v>52</v>
      </c>
      <c r="F9" s="69">
        <f t="shared" si="7"/>
        <v>64</v>
      </c>
      <c r="G9" s="69">
        <f t="shared" si="8"/>
        <v>40</v>
      </c>
      <c r="H9" s="69">
        <f t="shared" si="9"/>
        <v>64</v>
      </c>
      <c r="I9" s="69">
        <f t="shared" si="10"/>
        <v>37</v>
      </c>
      <c r="J9" s="69">
        <f t="shared" ref="J9:J16" si="13">SUM(CB9:CM9)-CG9</f>
        <v>51</v>
      </c>
      <c r="K9" s="69">
        <v>0</v>
      </c>
      <c r="L9" s="69">
        <v>3</v>
      </c>
      <c r="M9" s="69">
        <v>5</v>
      </c>
      <c r="N9" s="69">
        <v>4</v>
      </c>
      <c r="O9" s="69">
        <v>7</v>
      </c>
      <c r="P9" s="69">
        <f t="shared" si="11"/>
        <v>19</v>
      </c>
      <c r="Q9" s="69">
        <v>8</v>
      </c>
      <c r="R9" s="69">
        <v>9</v>
      </c>
      <c r="S9" s="69">
        <v>0</v>
      </c>
      <c r="T9" s="69">
        <v>18</v>
      </c>
      <c r="U9" s="69">
        <v>5</v>
      </c>
      <c r="V9" s="69">
        <v>2</v>
      </c>
      <c r="W9" s="69">
        <v>6</v>
      </c>
      <c r="X9" s="69">
        <v>8</v>
      </c>
      <c r="Y9" s="69">
        <v>6</v>
      </c>
      <c r="Z9" s="69">
        <v>8</v>
      </c>
      <c r="AA9" s="69">
        <v>3</v>
      </c>
      <c r="AB9" s="69">
        <v>4</v>
      </c>
      <c r="AC9" s="69">
        <v>2</v>
      </c>
      <c r="AD9" s="69">
        <v>3</v>
      </c>
      <c r="AE9" s="69">
        <v>7</v>
      </c>
      <c r="AF9" s="69">
        <v>7</v>
      </c>
      <c r="AG9" s="69">
        <v>13</v>
      </c>
      <c r="AH9" s="69">
        <v>5</v>
      </c>
      <c r="AI9" s="69">
        <v>8</v>
      </c>
      <c r="AJ9" s="69">
        <v>13</v>
      </c>
      <c r="AK9" s="69">
        <v>13</v>
      </c>
      <c r="AL9" s="69">
        <v>9</v>
      </c>
      <c r="AM9" s="69">
        <v>16</v>
      </c>
      <c r="AN9" s="69">
        <v>4</v>
      </c>
      <c r="AO9" s="69">
        <v>6</v>
      </c>
      <c r="AP9" s="69">
        <v>3</v>
      </c>
      <c r="AQ9" s="69">
        <v>1</v>
      </c>
      <c r="AR9" s="69">
        <v>8</v>
      </c>
      <c r="AS9" s="69">
        <v>1</v>
      </c>
      <c r="AT9" s="69">
        <v>1</v>
      </c>
      <c r="AU9" s="69">
        <v>6</v>
      </c>
      <c r="AV9" s="69">
        <v>10</v>
      </c>
      <c r="AW9" s="69">
        <v>1</v>
      </c>
      <c r="AX9" s="69">
        <v>4</v>
      </c>
      <c r="AY9" s="69">
        <v>2</v>
      </c>
      <c r="AZ9" s="69">
        <v>1</v>
      </c>
      <c r="BA9" s="69">
        <v>5</v>
      </c>
      <c r="BB9" s="69">
        <v>10</v>
      </c>
      <c r="BC9" s="69">
        <v>1</v>
      </c>
      <c r="BD9" s="69">
        <v>3</v>
      </c>
      <c r="BE9" s="69">
        <v>2</v>
      </c>
      <c r="BF9" s="69">
        <v>2</v>
      </c>
      <c r="BG9" s="69">
        <v>12</v>
      </c>
      <c r="BH9" s="69">
        <v>2</v>
      </c>
      <c r="BI9" s="69">
        <v>4</v>
      </c>
      <c r="BJ9" s="69">
        <v>7</v>
      </c>
      <c r="BK9" s="69">
        <v>3</v>
      </c>
      <c r="BL9" s="69">
        <v>7</v>
      </c>
      <c r="BM9" s="69">
        <v>5</v>
      </c>
      <c r="BN9" s="69">
        <v>6</v>
      </c>
      <c r="BO9" s="69">
        <v>7</v>
      </c>
      <c r="BP9" s="69">
        <v>4</v>
      </c>
      <c r="BQ9" s="69">
        <v>1</v>
      </c>
      <c r="BR9" s="69">
        <v>1</v>
      </c>
      <c r="BS9" s="69">
        <v>1</v>
      </c>
      <c r="BT9" s="69">
        <v>4</v>
      </c>
      <c r="BU9" s="69">
        <v>4</v>
      </c>
      <c r="BV9" s="69">
        <v>0</v>
      </c>
      <c r="BW9" s="69">
        <v>2</v>
      </c>
      <c r="BX9" s="69">
        <v>2</v>
      </c>
      <c r="BY9" s="69">
        <v>0</v>
      </c>
      <c r="BZ9" s="69">
        <v>5</v>
      </c>
      <c r="CA9" s="69">
        <v>6</v>
      </c>
      <c r="CB9" s="69">
        <v>2</v>
      </c>
      <c r="CC9" s="69">
        <v>1</v>
      </c>
      <c r="CD9" s="69">
        <v>5</v>
      </c>
      <c r="CE9" s="69">
        <v>1</v>
      </c>
      <c r="CF9" s="69">
        <v>3</v>
      </c>
      <c r="CG9" s="69">
        <f t="shared" si="12"/>
        <v>10</v>
      </c>
      <c r="CH9" s="69">
        <v>6</v>
      </c>
      <c r="CI9" s="69">
        <v>6</v>
      </c>
      <c r="CJ9" s="69">
        <v>11</v>
      </c>
      <c r="CK9" s="69">
        <v>1</v>
      </c>
      <c r="CL9" s="69">
        <v>3</v>
      </c>
      <c r="CM9" s="69">
        <v>12</v>
      </c>
    </row>
    <row r="10" spans="1:91" s="63" customFormat="1" x14ac:dyDescent="0.2">
      <c r="A10" s="61" t="s">
        <v>220</v>
      </c>
      <c r="B10" s="69">
        <f t="shared" si="3"/>
        <v>1718</v>
      </c>
      <c r="C10" s="69">
        <f t="shared" si="4"/>
        <v>195</v>
      </c>
      <c r="D10" s="69">
        <f t="shared" si="5"/>
        <v>179</v>
      </c>
      <c r="E10" s="69">
        <f t="shared" si="6"/>
        <v>189</v>
      </c>
      <c r="F10" s="69">
        <f t="shared" si="7"/>
        <v>297</v>
      </c>
      <c r="G10" s="69">
        <f t="shared" si="8"/>
        <v>195</v>
      </c>
      <c r="H10" s="69">
        <f t="shared" si="9"/>
        <v>270</v>
      </c>
      <c r="I10" s="69">
        <f t="shared" si="10"/>
        <v>172</v>
      </c>
      <c r="J10" s="69">
        <f t="shared" si="13"/>
        <v>221</v>
      </c>
      <c r="K10" s="69">
        <v>11</v>
      </c>
      <c r="L10" s="69">
        <v>28</v>
      </c>
      <c r="M10" s="69">
        <v>24</v>
      </c>
      <c r="N10" s="69">
        <v>38</v>
      </c>
      <c r="O10" s="69">
        <v>39</v>
      </c>
      <c r="P10" s="69">
        <f t="shared" si="11"/>
        <v>140</v>
      </c>
      <c r="Q10" s="69">
        <v>20</v>
      </c>
      <c r="R10" s="69">
        <v>23</v>
      </c>
      <c r="S10" s="69">
        <v>12</v>
      </c>
      <c r="T10" s="69">
        <v>53</v>
      </c>
      <c r="U10" s="69">
        <v>28</v>
      </c>
      <c r="V10" s="69">
        <v>12</v>
      </c>
      <c r="W10" s="69">
        <v>8</v>
      </c>
      <c r="X10" s="69">
        <v>17</v>
      </c>
      <c r="Y10" s="69">
        <v>19</v>
      </c>
      <c r="Z10" s="69">
        <v>42</v>
      </c>
      <c r="AA10" s="69">
        <v>15</v>
      </c>
      <c r="AB10" s="69">
        <v>14</v>
      </c>
      <c r="AC10" s="69">
        <v>3</v>
      </c>
      <c r="AD10" s="69">
        <v>19</v>
      </c>
      <c r="AE10" s="69">
        <v>10</v>
      </c>
      <c r="AF10" s="69">
        <v>19</v>
      </c>
      <c r="AG10" s="69">
        <v>51</v>
      </c>
      <c r="AH10" s="69">
        <v>10</v>
      </c>
      <c r="AI10" s="69">
        <v>48</v>
      </c>
      <c r="AJ10" s="69">
        <v>63</v>
      </c>
      <c r="AK10" s="69">
        <v>51</v>
      </c>
      <c r="AL10" s="69">
        <v>61</v>
      </c>
      <c r="AM10" s="69">
        <v>68</v>
      </c>
      <c r="AN10" s="69">
        <v>23</v>
      </c>
      <c r="AO10" s="69">
        <v>20</v>
      </c>
      <c r="AP10" s="69">
        <v>11</v>
      </c>
      <c r="AQ10" s="69">
        <v>5</v>
      </c>
      <c r="AR10" s="69">
        <v>19</v>
      </c>
      <c r="AS10" s="69">
        <v>4</v>
      </c>
      <c r="AT10" s="69">
        <v>10</v>
      </c>
      <c r="AU10" s="69">
        <v>28</v>
      </c>
      <c r="AV10" s="69">
        <v>49</v>
      </c>
      <c r="AW10" s="69">
        <v>9</v>
      </c>
      <c r="AX10" s="69">
        <v>15</v>
      </c>
      <c r="AY10" s="69">
        <v>7</v>
      </c>
      <c r="AZ10" s="69">
        <v>5</v>
      </c>
      <c r="BA10" s="69">
        <v>44</v>
      </c>
      <c r="BB10" s="69">
        <v>50</v>
      </c>
      <c r="BC10" s="69">
        <v>8</v>
      </c>
      <c r="BD10" s="69">
        <v>20</v>
      </c>
      <c r="BE10" s="69">
        <v>15</v>
      </c>
      <c r="BF10" s="69">
        <v>4</v>
      </c>
      <c r="BG10" s="69">
        <v>42</v>
      </c>
      <c r="BH10" s="69">
        <v>10</v>
      </c>
      <c r="BI10" s="69">
        <v>12</v>
      </c>
      <c r="BJ10" s="69">
        <v>32</v>
      </c>
      <c r="BK10" s="69">
        <v>18</v>
      </c>
      <c r="BL10" s="69">
        <v>26</v>
      </c>
      <c r="BM10" s="69">
        <v>9</v>
      </c>
      <c r="BN10" s="69">
        <v>24</v>
      </c>
      <c r="BO10" s="69">
        <v>17</v>
      </c>
      <c r="BP10" s="69">
        <v>19</v>
      </c>
      <c r="BQ10" s="69">
        <v>11</v>
      </c>
      <c r="BR10" s="69">
        <v>5</v>
      </c>
      <c r="BS10" s="69">
        <v>2</v>
      </c>
      <c r="BT10" s="69">
        <v>42</v>
      </c>
      <c r="BU10" s="69">
        <v>33</v>
      </c>
      <c r="BV10" s="69">
        <v>4</v>
      </c>
      <c r="BW10" s="69">
        <v>5</v>
      </c>
      <c r="BX10" s="69">
        <v>5</v>
      </c>
      <c r="BY10" s="69">
        <v>3</v>
      </c>
      <c r="BZ10" s="69">
        <v>8</v>
      </c>
      <c r="CA10" s="69">
        <v>18</v>
      </c>
      <c r="CB10" s="69">
        <v>5</v>
      </c>
      <c r="CC10" s="69">
        <v>23</v>
      </c>
      <c r="CD10" s="69">
        <v>17</v>
      </c>
      <c r="CE10" s="69">
        <v>7</v>
      </c>
      <c r="CF10" s="69">
        <v>20</v>
      </c>
      <c r="CG10" s="69">
        <f t="shared" si="12"/>
        <v>67</v>
      </c>
      <c r="CH10" s="69">
        <v>21</v>
      </c>
      <c r="CI10" s="69">
        <v>35</v>
      </c>
      <c r="CJ10" s="69">
        <v>31</v>
      </c>
      <c r="CK10" s="69">
        <v>5</v>
      </c>
      <c r="CL10" s="69">
        <v>24</v>
      </c>
      <c r="CM10" s="69">
        <v>33</v>
      </c>
    </row>
    <row r="11" spans="1:91" s="63" customFormat="1" x14ac:dyDescent="0.2">
      <c r="A11" s="61" t="s">
        <v>221</v>
      </c>
      <c r="B11" s="69">
        <f t="shared" si="3"/>
        <v>1886</v>
      </c>
      <c r="C11" s="69">
        <f t="shared" si="4"/>
        <v>274</v>
      </c>
      <c r="D11" s="69">
        <f t="shared" si="5"/>
        <v>193</v>
      </c>
      <c r="E11" s="69">
        <f t="shared" si="6"/>
        <v>214</v>
      </c>
      <c r="F11" s="69">
        <f t="shared" si="7"/>
        <v>260</v>
      </c>
      <c r="G11" s="69">
        <f t="shared" si="8"/>
        <v>207</v>
      </c>
      <c r="H11" s="69">
        <f t="shared" si="9"/>
        <v>289</v>
      </c>
      <c r="I11" s="69">
        <f t="shared" si="10"/>
        <v>155</v>
      </c>
      <c r="J11" s="69">
        <f t="shared" si="13"/>
        <v>294</v>
      </c>
      <c r="K11" s="69">
        <v>21</v>
      </c>
      <c r="L11" s="69">
        <v>62</v>
      </c>
      <c r="M11" s="69">
        <v>33</v>
      </c>
      <c r="N11" s="69">
        <v>58</v>
      </c>
      <c r="O11" s="69">
        <v>35</v>
      </c>
      <c r="P11" s="69">
        <f t="shared" si="11"/>
        <v>209</v>
      </c>
      <c r="Q11" s="69">
        <v>27</v>
      </c>
      <c r="R11" s="69">
        <v>19</v>
      </c>
      <c r="S11" s="69">
        <v>19</v>
      </c>
      <c r="T11" s="69">
        <v>43</v>
      </c>
      <c r="U11" s="69">
        <v>29</v>
      </c>
      <c r="V11" s="69">
        <v>20</v>
      </c>
      <c r="W11" s="69">
        <v>22</v>
      </c>
      <c r="X11" s="69">
        <v>19</v>
      </c>
      <c r="Y11" s="69">
        <v>18</v>
      </c>
      <c r="Z11" s="69">
        <v>42</v>
      </c>
      <c r="AA11" s="69">
        <v>15</v>
      </c>
      <c r="AB11" s="69">
        <v>28</v>
      </c>
      <c r="AC11" s="69">
        <v>6</v>
      </c>
      <c r="AD11" s="69">
        <v>18</v>
      </c>
      <c r="AE11" s="69">
        <v>17</v>
      </c>
      <c r="AF11" s="69">
        <v>23</v>
      </c>
      <c r="AG11" s="69">
        <v>57</v>
      </c>
      <c r="AH11" s="69">
        <v>15</v>
      </c>
      <c r="AI11" s="69">
        <v>35</v>
      </c>
      <c r="AJ11" s="69">
        <v>59</v>
      </c>
      <c r="AK11" s="69">
        <v>43</v>
      </c>
      <c r="AL11" s="69">
        <v>44</v>
      </c>
      <c r="AM11" s="69">
        <v>54</v>
      </c>
      <c r="AN11" s="69">
        <v>27</v>
      </c>
      <c r="AO11" s="69">
        <v>22</v>
      </c>
      <c r="AP11" s="69">
        <v>11</v>
      </c>
      <c r="AQ11" s="69">
        <v>5</v>
      </c>
      <c r="AR11" s="69">
        <v>20</v>
      </c>
      <c r="AS11" s="69">
        <v>14</v>
      </c>
      <c r="AT11" s="69">
        <v>12</v>
      </c>
      <c r="AU11" s="69">
        <v>30</v>
      </c>
      <c r="AV11" s="69">
        <v>39</v>
      </c>
      <c r="AW11" s="69">
        <v>9</v>
      </c>
      <c r="AX11" s="69">
        <v>21</v>
      </c>
      <c r="AY11" s="69">
        <v>9</v>
      </c>
      <c r="AZ11" s="69">
        <v>3</v>
      </c>
      <c r="BA11" s="69">
        <v>45</v>
      </c>
      <c r="BB11" s="69">
        <v>57</v>
      </c>
      <c r="BC11" s="69">
        <v>13</v>
      </c>
      <c r="BD11" s="69">
        <v>34</v>
      </c>
      <c r="BE11" s="69">
        <v>14</v>
      </c>
      <c r="BF11" s="69">
        <v>7</v>
      </c>
      <c r="BG11" s="69">
        <v>40</v>
      </c>
      <c r="BH11" s="69">
        <v>8</v>
      </c>
      <c r="BI11" s="69">
        <v>11</v>
      </c>
      <c r="BJ11" s="69">
        <v>35</v>
      </c>
      <c r="BK11" s="69">
        <v>14</v>
      </c>
      <c r="BL11" s="69">
        <v>30</v>
      </c>
      <c r="BM11" s="69">
        <v>8</v>
      </c>
      <c r="BN11" s="69">
        <v>18</v>
      </c>
      <c r="BO11" s="69">
        <v>17</v>
      </c>
      <c r="BP11" s="69">
        <v>18</v>
      </c>
      <c r="BQ11" s="69">
        <v>9</v>
      </c>
      <c r="BR11" s="69">
        <v>4</v>
      </c>
      <c r="BS11" s="69">
        <v>1</v>
      </c>
      <c r="BT11" s="69">
        <v>38</v>
      </c>
      <c r="BU11" s="69">
        <v>29</v>
      </c>
      <c r="BV11" s="69">
        <v>2</v>
      </c>
      <c r="BW11" s="69">
        <v>11</v>
      </c>
      <c r="BX11" s="69">
        <v>5</v>
      </c>
      <c r="BY11" s="69">
        <v>4</v>
      </c>
      <c r="BZ11" s="69">
        <v>4</v>
      </c>
      <c r="CA11" s="69">
        <v>13</v>
      </c>
      <c r="CB11" s="69">
        <v>14</v>
      </c>
      <c r="CC11" s="69">
        <v>39</v>
      </c>
      <c r="CD11" s="69">
        <v>39</v>
      </c>
      <c r="CE11" s="69">
        <v>16</v>
      </c>
      <c r="CF11" s="69">
        <v>32</v>
      </c>
      <c r="CG11" s="69">
        <f t="shared" si="12"/>
        <v>126</v>
      </c>
      <c r="CH11" s="69">
        <v>28</v>
      </c>
      <c r="CI11" s="69">
        <v>32</v>
      </c>
      <c r="CJ11" s="69">
        <v>39</v>
      </c>
      <c r="CK11" s="69">
        <v>6</v>
      </c>
      <c r="CL11" s="69">
        <v>20</v>
      </c>
      <c r="CM11" s="69">
        <v>29</v>
      </c>
    </row>
    <row r="12" spans="1:91" s="63" customFormat="1" x14ac:dyDescent="0.2">
      <c r="A12" s="61" t="s">
        <v>222</v>
      </c>
      <c r="B12" s="69">
        <f t="shared" si="3"/>
        <v>1728</v>
      </c>
      <c r="C12" s="69">
        <f t="shared" si="4"/>
        <v>241</v>
      </c>
      <c r="D12" s="69">
        <f t="shared" si="5"/>
        <v>169</v>
      </c>
      <c r="E12" s="69">
        <f t="shared" si="6"/>
        <v>212</v>
      </c>
      <c r="F12" s="69">
        <f t="shared" si="7"/>
        <v>237</v>
      </c>
      <c r="G12" s="69">
        <f t="shared" si="8"/>
        <v>192</v>
      </c>
      <c r="H12" s="69">
        <f t="shared" si="9"/>
        <v>261</v>
      </c>
      <c r="I12" s="69">
        <f t="shared" si="10"/>
        <v>162</v>
      </c>
      <c r="J12" s="69">
        <f t="shared" si="13"/>
        <v>254</v>
      </c>
      <c r="K12" s="69">
        <v>16</v>
      </c>
      <c r="L12" s="69">
        <v>41</v>
      </c>
      <c r="M12" s="69">
        <v>35</v>
      </c>
      <c r="N12" s="69">
        <v>55</v>
      </c>
      <c r="O12" s="69">
        <v>41</v>
      </c>
      <c r="P12" s="69">
        <f t="shared" si="11"/>
        <v>188</v>
      </c>
      <c r="Q12" s="69">
        <v>18</v>
      </c>
      <c r="R12" s="69">
        <v>23</v>
      </c>
      <c r="S12" s="69">
        <v>12</v>
      </c>
      <c r="T12" s="69">
        <v>40</v>
      </c>
      <c r="U12" s="69">
        <v>33</v>
      </c>
      <c r="V12" s="69">
        <v>8</v>
      </c>
      <c r="W12" s="69">
        <v>15</v>
      </c>
      <c r="X12" s="69">
        <v>18</v>
      </c>
      <c r="Y12" s="69">
        <v>7</v>
      </c>
      <c r="Z12" s="69">
        <v>48</v>
      </c>
      <c r="AA12" s="69">
        <v>20</v>
      </c>
      <c r="AB12" s="69">
        <v>25</v>
      </c>
      <c r="AC12" s="69">
        <v>9</v>
      </c>
      <c r="AD12" s="69">
        <v>19</v>
      </c>
      <c r="AE12" s="69">
        <v>14</v>
      </c>
      <c r="AF12" s="69">
        <v>25</v>
      </c>
      <c r="AG12" s="69">
        <v>52</v>
      </c>
      <c r="AH12" s="69">
        <v>10</v>
      </c>
      <c r="AI12" s="69">
        <v>38</v>
      </c>
      <c r="AJ12" s="69">
        <v>52</v>
      </c>
      <c r="AK12" s="69">
        <v>40</v>
      </c>
      <c r="AL12" s="69">
        <v>44</v>
      </c>
      <c r="AM12" s="69">
        <v>49</v>
      </c>
      <c r="AN12" s="69">
        <v>21</v>
      </c>
      <c r="AO12" s="69">
        <v>17</v>
      </c>
      <c r="AP12" s="69">
        <v>14</v>
      </c>
      <c r="AQ12" s="69">
        <v>4</v>
      </c>
      <c r="AR12" s="69">
        <v>22</v>
      </c>
      <c r="AS12" s="69">
        <v>11</v>
      </c>
      <c r="AT12" s="69">
        <v>3</v>
      </c>
      <c r="AU12" s="69">
        <v>24</v>
      </c>
      <c r="AV12" s="69">
        <v>47</v>
      </c>
      <c r="AW12" s="69">
        <v>3</v>
      </c>
      <c r="AX12" s="69">
        <v>19</v>
      </c>
      <c r="AY12" s="69">
        <v>9</v>
      </c>
      <c r="AZ12" s="69">
        <v>2</v>
      </c>
      <c r="BA12" s="69">
        <v>48</v>
      </c>
      <c r="BB12" s="69">
        <v>66</v>
      </c>
      <c r="BC12" s="69">
        <v>8</v>
      </c>
      <c r="BD12" s="69">
        <v>20</v>
      </c>
      <c r="BE12" s="69">
        <v>10</v>
      </c>
      <c r="BF12" s="69">
        <v>7</v>
      </c>
      <c r="BG12" s="69">
        <v>34</v>
      </c>
      <c r="BH12" s="69">
        <v>7</v>
      </c>
      <c r="BI12" s="69">
        <v>9</v>
      </c>
      <c r="BJ12" s="69">
        <v>39</v>
      </c>
      <c r="BK12" s="69">
        <v>5</v>
      </c>
      <c r="BL12" s="69">
        <v>28</v>
      </c>
      <c r="BM12" s="69">
        <v>7</v>
      </c>
      <c r="BN12" s="69">
        <v>21</v>
      </c>
      <c r="BO12" s="69">
        <v>18</v>
      </c>
      <c r="BP12" s="69">
        <v>16</v>
      </c>
      <c r="BQ12" s="69">
        <v>9</v>
      </c>
      <c r="BR12" s="69">
        <v>9</v>
      </c>
      <c r="BS12" s="69">
        <v>2</v>
      </c>
      <c r="BT12" s="69">
        <v>40</v>
      </c>
      <c r="BU12" s="69">
        <v>29</v>
      </c>
      <c r="BV12" s="69">
        <v>7</v>
      </c>
      <c r="BW12" s="69">
        <v>6</v>
      </c>
      <c r="BX12" s="69">
        <v>6</v>
      </c>
      <c r="BY12" s="69">
        <v>3</v>
      </c>
      <c r="BZ12" s="69">
        <v>6</v>
      </c>
      <c r="CA12" s="69">
        <v>11</v>
      </c>
      <c r="CB12" s="69">
        <v>6</v>
      </c>
      <c r="CC12" s="69">
        <v>37</v>
      </c>
      <c r="CD12" s="69">
        <v>41</v>
      </c>
      <c r="CE12" s="69">
        <v>7</v>
      </c>
      <c r="CF12" s="69">
        <v>16</v>
      </c>
      <c r="CG12" s="69">
        <f t="shared" si="12"/>
        <v>101</v>
      </c>
      <c r="CH12" s="69">
        <v>32</v>
      </c>
      <c r="CI12" s="69">
        <v>21</v>
      </c>
      <c r="CJ12" s="69">
        <v>32</v>
      </c>
      <c r="CK12" s="69">
        <v>3</v>
      </c>
      <c r="CL12" s="69">
        <v>33</v>
      </c>
      <c r="CM12" s="69">
        <v>26</v>
      </c>
    </row>
    <row r="13" spans="1:91" s="63" customFormat="1" x14ac:dyDescent="0.2">
      <c r="A13" s="61" t="s">
        <v>223</v>
      </c>
      <c r="B13" s="69">
        <f t="shared" si="3"/>
        <v>1601</v>
      </c>
      <c r="C13" s="69">
        <f t="shared" si="4"/>
        <v>248</v>
      </c>
      <c r="D13" s="69">
        <f t="shared" si="5"/>
        <v>174</v>
      </c>
      <c r="E13" s="69">
        <f t="shared" si="6"/>
        <v>197</v>
      </c>
      <c r="F13" s="69">
        <f t="shared" si="7"/>
        <v>228</v>
      </c>
      <c r="G13" s="69">
        <f t="shared" si="8"/>
        <v>168</v>
      </c>
      <c r="H13" s="69">
        <f t="shared" si="9"/>
        <v>257</v>
      </c>
      <c r="I13" s="69">
        <f t="shared" si="10"/>
        <v>143</v>
      </c>
      <c r="J13" s="69">
        <f t="shared" si="13"/>
        <v>186</v>
      </c>
      <c r="K13" s="69">
        <v>15</v>
      </c>
      <c r="L13" s="69">
        <v>38</v>
      </c>
      <c r="M13" s="69">
        <v>28</v>
      </c>
      <c r="N13" s="69">
        <v>37</v>
      </c>
      <c r="O13" s="69">
        <v>78</v>
      </c>
      <c r="P13" s="69">
        <f t="shared" si="11"/>
        <v>196</v>
      </c>
      <c r="Q13" s="69">
        <v>14</v>
      </c>
      <c r="R13" s="69">
        <v>25</v>
      </c>
      <c r="S13" s="69">
        <v>13</v>
      </c>
      <c r="T13" s="69">
        <v>37</v>
      </c>
      <c r="U13" s="69">
        <v>26</v>
      </c>
      <c r="V13" s="69">
        <v>6</v>
      </c>
      <c r="W13" s="69">
        <v>20</v>
      </c>
      <c r="X13" s="69">
        <v>28</v>
      </c>
      <c r="Y13" s="69">
        <v>14</v>
      </c>
      <c r="Z13" s="69">
        <v>43</v>
      </c>
      <c r="AA13" s="69">
        <v>11</v>
      </c>
      <c r="AB13" s="69">
        <v>17</v>
      </c>
      <c r="AC13" s="69">
        <v>10</v>
      </c>
      <c r="AD13" s="69">
        <v>18</v>
      </c>
      <c r="AE13" s="69">
        <v>19</v>
      </c>
      <c r="AF13" s="69">
        <v>24</v>
      </c>
      <c r="AG13" s="69">
        <v>50</v>
      </c>
      <c r="AH13" s="69">
        <v>12</v>
      </c>
      <c r="AI13" s="69">
        <v>36</v>
      </c>
      <c r="AJ13" s="69">
        <v>44</v>
      </c>
      <c r="AK13" s="69">
        <v>43</v>
      </c>
      <c r="AL13" s="69">
        <v>41</v>
      </c>
      <c r="AM13" s="69">
        <v>59</v>
      </c>
      <c r="AN13" s="69">
        <v>12</v>
      </c>
      <c r="AO13" s="69">
        <v>16</v>
      </c>
      <c r="AP13" s="69">
        <v>13</v>
      </c>
      <c r="AQ13" s="69">
        <v>6</v>
      </c>
      <c r="AR13" s="69">
        <v>15</v>
      </c>
      <c r="AS13" s="69">
        <v>10</v>
      </c>
      <c r="AT13" s="69">
        <v>9</v>
      </c>
      <c r="AU13" s="69">
        <v>33</v>
      </c>
      <c r="AV13" s="69">
        <v>30</v>
      </c>
      <c r="AW13" s="69">
        <v>3</v>
      </c>
      <c r="AX13" s="69">
        <v>16</v>
      </c>
      <c r="AY13" s="69">
        <v>7</v>
      </c>
      <c r="AZ13" s="69">
        <v>3</v>
      </c>
      <c r="BA13" s="69">
        <v>36</v>
      </c>
      <c r="BB13" s="69">
        <v>57</v>
      </c>
      <c r="BC13" s="69">
        <v>6</v>
      </c>
      <c r="BD13" s="69">
        <v>16</v>
      </c>
      <c r="BE13" s="69">
        <v>9</v>
      </c>
      <c r="BF13" s="69">
        <v>7</v>
      </c>
      <c r="BG13" s="69">
        <v>36</v>
      </c>
      <c r="BH13" s="69">
        <v>8</v>
      </c>
      <c r="BI13" s="69">
        <v>11</v>
      </c>
      <c r="BJ13" s="69">
        <v>38</v>
      </c>
      <c r="BK13" s="69">
        <v>13</v>
      </c>
      <c r="BL13" s="69">
        <v>32</v>
      </c>
      <c r="BM13" s="69">
        <v>9</v>
      </c>
      <c r="BN13" s="69">
        <v>15</v>
      </c>
      <c r="BO13" s="69">
        <v>9</v>
      </c>
      <c r="BP13" s="69">
        <v>20</v>
      </c>
      <c r="BQ13" s="69">
        <v>15</v>
      </c>
      <c r="BR13" s="69">
        <v>7</v>
      </c>
      <c r="BS13" s="69">
        <v>5</v>
      </c>
      <c r="BT13" s="69">
        <v>29</v>
      </c>
      <c r="BU13" s="69">
        <v>20</v>
      </c>
      <c r="BV13" s="69">
        <v>5</v>
      </c>
      <c r="BW13" s="69">
        <v>7</v>
      </c>
      <c r="BX13" s="69">
        <v>6</v>
      </c>
      <c r="BY13" s="69">
        <v>4</v>
      </c>
      <c r="BZ13" s="69">
        <v>6</v>
      </c>
      <c r="CA13" s="69">
        <v>10</v>
      </c>
      <c r="CB13" s="69">
        <v>3</v>
      </c>
      <c r="CC13" s="69">
        <v>26</v>
      </c>
      <c r="CD13" s="69">
        <v>32</v>
      </c>
      <c r="CE13" s="69">
        <v>19</v>
      </c>
      <c r="CF13" s="69">
        <v>7</v>
      </c>
      <c r="CG13" s="69">
        <f t="shared" si="12"/>
        <v>84</v>
      </c>
      <c r="CH13" s="69">
        <v>9</v>
      </c>
      <c r="CI13" s="69">
        <v>27</v>
      </c>
      <c r="CJ13" s="69">
        <v>25</v>
      </c>
      <c r="CK13" s="69">
        <v>3</v>
      </c>
      <c r="CL13" s="69">
        <v>15</v>
      </c>
      <c r="CM13" s="69">
        <v>20</v>
      </c>
    </row>
    <row r="14" spans="1:91" s="63" customFormat="1" x14ac:dyDescent="0.2">
      <c r="A14" s="61" t="s">
        <v>224</v>
      </c>
      <c r="B14" s="69">
        <f t="shared" si="3"/>
        <v>1285</v>
      </c>
      <c r="C14" s="69">
        <f t="shared" si="4"/>
        <v>219</v>
      </c>
      <c r="D14" s="69">
        <f t="shared" si="5"/>
        <v>118</v>
      </c>
      <c r="E14" s="69">
        <f t="shared" si="6"/>
        <v>162</v>
      </c>
      <c r="F14" s="69">
        <f t="shared" si="7"/>
        <v>173</v>
      </c>
      <c r="G14" s="69">
        <f t="shared" si="8"/>
        <v>129</v>
      </c>
      <c r="H14" s="69">
        <f t="shared" si="9"/>
        <v>191</v>
      </c>
      <c r="I14" s="69">
        <f t="shared" si="10"/>
        <v>102</v>
      </c>
      <c r="J14" s="69">
        <f t="shared" si="13"/>
        <v>191</v>
      </c>
      <c r="K14" s="69">
        <v>19</v>
      </c>
      <c r="L14" s="69">
        <v>36</v>
      </c>
      <c r="M14" s="69">
        <v>19</v>
      </c>
      <c r="N14" s="69">
        <v>29</v>
      </c>
      <c r="O14" s="69">
        <v>80</v>
      </c>
      <c r="P14" s="69">
        <f t="shared" si="11"/>
        <v>183</v>
      </c>
      <c r="Q14" s="69">
        <v>11</v>
      </c>
      <c r="R14" s="69">
        <v>16</v>
      </c>
      <c r="S14" s="69">
        <v>9</v>
      </c>
      <c r="T14" s="69">
        <v>27</v>
      </c>
      <c r="U14" s="69">
        <v>17</v>
      </c>
      <c r="V14" s="69">
        <v>11</v>
      </c>
      <c r="W14" s="69">
        <v>10</v>
      </c>
      <c r="X14" s="69">
        <v>15</v>
      </c>
      <c r="Y14" s="69">
        <v>11</v>
      </c>
      <c r="Z14" s="69">
        <v>27</v>
      </c>
      <c r="AA14" s="69">
        <v>8</v>
      </c>
      <c r="AB14" s="69">
        <v>26</v>
      </c>
      <c r="AC14" s="69">
        <v>10</v>
      </c>
      <c r="AD14" s="69">
        <v>15</v>
      </c>
      <c r="AE14" s="69">
        <v>10</v>
      </c>
      <c r="AF14" s="69">
        <v>24</v>
      </c>
      <c r="AG14" s="69">
        <v>37</v>
      </c>
      <c r="AH14" s="69">
        <v>6</v>
      </c>
      <c r="AI14" s="69">
        <v>26</v>
      </c>
      <c r="AJ14" s="69">
        <v>34</v>
      </c>
      <c r="AK14" s="69">
        <v>31</v>
      </c>
      <c r="AL14" s="69">
        <v>40</v>
      </c>
      <c r="AM14" s="69">
        <v>36</v>
      </c>
      <c r="AN14" s="69">
        <v>9</v>
      </c>
      <c r="AO14" s="69">
        <v>18</v>
      </c>
      <c r="AP14" s="69">
        <v>5</v>
      </c>
      <c r="AQ14" s="69">
        <v>4</v>
      </c>
      <c r="AR14" s="69">
        <v>12</v>
      </c>
      <c r="AS14" s="69">
        <v>8</v>
      </c>
      <c r="AT14" s="69">
        <v>7</v>
      </c>
      <c r="AU14" s="69">
        <v>19</v>
      </c>
      <c r="AV14" s="69">
        <v>30</v>
      </c>
      <c r="AW14" s="69">
        <v>1</v>
      </c>
      <c r="AX14" s="69">
        <v>13</v>
      </c>
      <c r="AY14" s="69">
        <v>1</v>
      </c>
      <c r="AZ14" s="69">
        <v>5</v>
      </c>
      <c r="BA14" s="69">
        <v>29</v>
      </c>
      <c r="BB14" s="69">
        <v>41</v>
      </c>
      <c r="BC14" s="69">
        <v>4</v>
      </c>
      <c r="BD14" s="69">
        <v>15</v>
      </c>
      <c r="BE14" s="69">
        <v>5</v>
      </c>
      <c r="BF14" s="69">
        <v>2</v>
      </c>
      <c r="BG14" s="69">
        <v>20</v>
      </c>
      <c r="BH14" s="69">
        <v>6</v>
      </c>
      <c r="BI14" s="69">
        <v>10</v>
      </c>
      <c r="BJ14" s="69">
        <v>34</v>
      </c>
      <c r="BK14" s="69">
        <v>7</v>
      </c>
      <c r="BL14" s="69">
        <v>23</v>
      </c>
      <c r="BM14" s="69">
        <v>7</v>
      </c>
      <c r="BN14" s="69">
        <v>17</v>
      </c>
      <c r="BO14" s="69">
        <v>7</v>
      </c>
      <c r="BP14" s="69">
        <v>16</v>
      </c>
      <c r="BQ14" s="69">
        <v>9</v>
      </c>
      <c r="BR14" s="69">
        <v>4</v>
      </c>
      <c r="BS14" s="69">
        <v>2</v>
      </c>
      <c r="BT14" s="69">
        <v>34</v>
      </c>
      <c r="BU14" s="69">
        <v>11</v>
      </c>
      <c r="BV14" s="69">
        <v>5</v>
      </c>
      <c r="BW14" s="69">
        <v>1</v>
      </c>
      <c r="BX14" s="69">
        <v>2</v>
      </c>
      <c r="BY14" s="69">
        <v>1</v>
      </c>
      <c r="BZ14" s="69">
        <v>4</v>
      </c>
      <c r="CA14" s="69">
        <v>6</v>
      </c>
      <c r="CB14" s="69">
        <v>1</v>
      </c>
      <c r="CC14" s="69">
        <v>26</v>
      </c>
      <c r="CD14" s="69">
        <v>20</v>
      </c>
      <c r="CE14" s="69">
        <v>18</v>
      </c>
      <c r="CF14" s="69">
        <v>15</v>
      </c>
      <c r="CG14" s="69">
        <f t="shared" si="12"/>
        <v>79</v>
      </c>
      <c r="CH14" s="69">
        <v>12</v>
      </c>
      <c r="CI14" s="69">
        <v>23</v>
      </c>
      <c r="CJ14" s="69">
        <v>23</v>
      </c>
      <c r="CK14" s="69">
        <v>5</v>
      </c>
      <c r="CL14" s="69">
        <v>27</v>
      </c>
      <c r="CM14" s="69">
        <v>21</v>
      </c>
    </row>
    <row r="15" spans="1:91" s="63" customFormat="1" x14ac:dyDescent="0.2">
      <c r="A15" s="61" t="s">
        <v>225</v>
      </c>
      <c r="B15" s="69">
        <f t="shared" si="3"/>
        <v>719</v>
      </c>
      <c r="C15" s="69">
        <f t="shared" si="4"/>
        <v>128</v>
      </c>
      <c r="D15" s="69">
        <f t="shared" si="5"/>
        <v>58</v>
      </c>
      <c r="E15" s="69">
        <f t="shared" si="6"/>
        <v>81</v>
      </c>
      <c r="F15" s="69">
        <f t="shared" si="7"/>
        <v>95</v>
      </c>
      <c r="G15" s="69">
        <f t="shared" si="8"/>
        <v>95</v>
      </c>
      <c r="H15" s="69">
        <f t="shared" si="9"/>
        <v>101</v>
      </c>
      <c r="I15" s="69">
        <f t="shared" si="10"/>
        <v>72</v>
      </c>
      <c r="J15" s="69">
        <f t="shared" si="13"/>
        <v>89</v>
      </c>
      <c r="K15" s="69">
        <v>17</v>
      </c>
      <c r="L15" s="69">
        <v>16</v>
      </c>
      <c r="M15" s="69">
        <v>18</v>
      </c>
      <c r="N15" s="69">
        <v>23</v>
      </c>
      <c r="O15" s="69">
        <v>39</v>
      </c>
      <c r="P15" s="69">
        <f t="shared" si="11"/>
        <v>113</v>
      </c>
      <c r="Q15" s="69">
        <v>7</v>
      </c>
      <c r="R15" s="69">
        <v>4</v>
      </c>
      <c r="S15" s="69">
        <v>4</v>
      </c>
      <c r="T15" s="69">
        <v>12</v>
      </c>
      <c r="U15" s="69">
        <v>10</v>
      </c>
      <c r="V15" s="69">
        <v>3</v>
      </c>
      <c r="W15" s="69">
        <v>9</v>
      </c>
      <c r="X15" s="69">
        <v>5</v>
      </c>
      <c r="Y15" s="69">
        <v>6</v>
      </c>
      <c r="Z15" s="69">
        <v>13</v>
      </c>
      <c r="AA15" s="69">
        <v>10</v>
      </c>
      <c r="AB15" s="69">
        <v>8</v>
      </c>
      <c r="AC15" s="69">
        <v>6</v>
      </c>
      <c r="AD15" s="69">
        <v>7</v>
      </c>
      <c r="AE15" s="69">
        <v>7</v>
      </c>
      <c r="AF15" s="69">
        <v>9</v>
      </c>
      <c r="AG15" s="69">
        <v>20</v>
      </c>
      <c r="AH15" s="69">
        <v>2</v>
      </c>
      <c r="AI15" s="69">
        <v>12</v>
      </c>
      <c r="AJ15" s="69">
        <v>14</v>
      </c>
      <c r="AK15" s="69">
        <v>16</v>
      </c>
      <c r="AL15" s="69">
        <v>20</v>
      </c>
      <c r="AM15" s="69">
        <v>20</v>
      </c>
      <c r="AN15" s="69">
        <v>12</v>
      </c>
      <c r="AO15" s="69">
        <v>9</v>
      </c>
      <c r="AP15" s="69">
        <v>4</v>
      </c>
      <c r="AQ15" s="69">
        <v>3</v>
      </c>
      <c r="AR15" s="69">
        <v>9</v>
      </c>
      <c r="AS15" s="69">
        <v>4</v>
      </c>
      <c r="AT15" s="69">
        <v>3</v>
      </c>
      <c r="AU15" s="69">
        <v>17</v>
      </c>
      <c r="AV15" s="69">
        <v>20</v>
      </c>
      <c r="AW15" s="69">
        <v>2</v>
      </c>
      <c r="AX15" s="69">
        <v>6</v>
      </c>
      <c r="AY15" s="69">
        <v>0</v>
      </c>
      <c r="AZ15" s="69">
        <v>3</v>
      </c>
      <c r="BA15" s="69">
        <v>28</v>
      </c>
      <c r="BB15" s="69">
        <v>20</v>
      </c>
      <c r="BC15" s="69">
        <v>0</v>
      </c>
      <c r="BD15" s="69">
        <v>9</v>
      </c>
      <c r="BE15" s="69">
        <v>6</v>
      </c>
      <c r="BF15" s="69">
        <v>3</v>
      </c>
      <c r="BG15" s="69">
        <v>17</v>
      </c>
      <c r="BH15" s="69">
        <v>1</v>
      </c>
      <c r="BI15" s="69">
        <v>1</v>
      </c>
      <c r="BJ15" s="69">
        <v>16</v>
      </c>
      <c r="BK15" s="69">
        <v>6</v>
      </c>
      <c r="BL15" s="69">
        <v>10</v>
      </c>
      <c r="BM15" s="69">
        <v>3</v>
      </c>
      <c r="BN15" s="69">
        <v>9</v>
      </c>
      <c r="BO15" s="69">
        <v>10</v>
      </c>
      <c r="BP15" s="69">
        <v>6</v>
      </c>
      <c r="BQ15" s="69">
        <v>4</v>
      </c>
      <c r="BR15" s="69">
        <v>0</v>
      </c>
      <c r="BS15" s="69">
        <v>1</v>
      </c>
      <c r="BT15" s="69">
        <v>24</v>
      </c>
      <c r="BU15" s="69">
        <v>10</v>
      </c>
      <c r="BV15" s="69">
        <v>0</v>
      </c>
      <c r="BW15" s="69">
        <v>3</v>
      </c>
      <c r="BX15" s="69">
        <v>6</v>
      </c>
      <c r="BY15" s="69">
        <v>1</v>
      </c>
      <c r="BZ15" s="69">
        <v>1</v>
      </c>
      <c r="CA15" s="69">
        <v>6</v>
      </c>
      <c r="CB15" s="69">
        <v>1</v>
      </c>
      <c r="CC15" s="69">
        <v>6</v>
      </c>
      <c r="CD15" s="69">
        <v>15</v>
      </c>
      <c r="CE15" s="69">
        <v>5</v>
      </c>
      <c r="CF15" s="69">
        <v>14</v>
      </c>
      <c r="CG15" s="69">
        <f t="shared" si="12"/>
        <v>40</v>
      </c>
      <c r="CH15" s="69">
        <v>7</v>
      </c>
      <c r="CI15" s="69">
        <v>9</v>
      </c>
      <c r="CJ15" s="69">
        <v>12</v>
      </c>
      <c r="CK15" s="69">
        <v>1</v>
      </c>
      <c r="CL15" s="69">
        <v>13</v>
      </c>
      <c r="CM15" s="69">
        <v>6</v>
      </c>
    </row>
    <row r="16" spans="1:91" s="63" customFormat="1" x14ac:dyDescent="0.2">
      <c r="A16" s="61" t="s">
        <v>226</v>
      </c>
      <c r="B16" s="69">
        <f t="shared" si="3"/>
        <v>276</v>
      </c>
      <c r="C16" s="69">
        <f t="shared" si="4"/>
        <v>53</v>
      </c>
      <c r="D16" s="69">
        <f t="shared" si="5"/>
        <v>28</v>
      </c>
      <c r="E16" s="69">
        <f t="shared" si="6"/>
        <v>31</v>
      </c>
      <c r="F16" s="69">
        <f t="shared" si="7"/>
        <v>40</v>
      </c>
      <c r="G16" s="69">
        <f t="shared" si="8"/>
        <v>21</v>
      </c>
      <c r="H16" s="69">
        <f t="shared" si="9"/>
        <v>46</v>
      </c>
      <c r="I16" s="69">
        <f t="shared" si="10"/>
        <v>22</v>
      </c>
      <c r="J16" s="69">
        <f t="shared" si="13"/>
        <v>35</v>
      </c>
      <c r="K16" s="69">
        <v>3</v>
      </c>
      <c r="L16" s="69">
        <v>11</v>
      </c>
      <c r="M16" s="69">
        <v>9</v>
      </c>
      <c r="N16" s="69">
        <v>17</v>
      </c>
      <c r="O16" s="69">
        <v>7</v>
      </c>
      <c r="P16" s="69">
        <f t="shared" si="11"/>
        <v>47</v>
      </c>
      <c r="Q16" s="69">
        <v>1</v>
      </c>
      <c r="R16" s="69">
        <v>3</v>
      </c>
      <c r="S16" s="69">
        <v>2</v>
      </c>
      <c r="T16" s="69">
        <v>8</v>
      </c>
      <c r="U16" s="69">
        <v>6</v>
      </c>
      <c r="V16" s="69">
        <v>1</v>
      </c>
      <c r="W16" s="69">
        <v>5</v>
      </c>
      <c r="X16" s="69">
        <v>2</v>
      </c>
      <c r="Y16" s="69">
        <v>2</v>
      </c>
      <c r="Z16" s="69">
        <v>4</v>
      </c>
      <c r="AA16" s="69">
        <v>3</v>
      </c>
      <c r="AB16" s="69">
        <v>4</v>
      </c>
      <c r="AC16" s="69">
        <v>3</v>
      </c>
      <c r="AD16" s="69">
        <v>5</v>
      </c>
      <c r="AE16" s="69">
        <v>2</v>
      </c>
      <c r="AF16" s="69">
        <v>1</v>
      </c>
      <c r="AG16" s="69">
        <v>6</v>
      </c>
      <c r="AH16" s="69">
        <v>4</v>
      </c>
      <c r="AI16" s="69">
        <v>3</v>
      </c>
      <c r="AJ16" s="69">
        <v>4</v>
      </c>
      <c r="AK16" s="69">
        <v>9</v>
      </c>
      <c r="AL16" s="69">
        <v>8</v>
      </c>
      <c r="AM16" s="69">
        <v>11</v>
      </c>
      <c r="AN16" s="69">
        <v>2</v>
      </c>
      <c r="AO16" s="69">
        <v>3</v>
      </c>
      <c r="AP16" s="69">
        <v>3</v>
      </c>
      <c r="AQ16" s="69">
        <v>1</v>
      </c>
      <c r="AR16" s="69">
        <v>3</v>
      </c>
      <c r="AS16" s="69">
        <v>0</v>
      </c>
      <c r="AT16" s="69">
        <v>2</v>
      </c>
      <c r="AU16" s="69">
        <v>4</v>
      </c>
      <c r="AV16" s="69">
        <v>5</v>
      </c>
      <c r="AW16" s="69">
        <v>0</v>
      </c>
      <c r="AX16" s="69">
        <v>1</v>
      </c>
      <c r="AY16" s="69">
        <v>0</v>
      </c>
      <c r="AZ16" s="69">
        <v>0</v>
      </c>
      <c r="BA16" s="69">
        <v>5</v>
      </c>
      <c r="BB16" s="69">
        <v>11</v>
      </c>
      <c r="BC16" s="69">
        <v>0</v>
      </c>
      <c r="BD16" s="69">
        <v>4</v>
      </c>
      <c r="BE16" s="69">
        <v>0</v>
      </c>
      <c r="BF16" s="69">
        <v>2</v>
      </c>
      <c r="BG16" s="69">
        <v>6</v>
      </c>
      <c r="BH16" s="69">
        <v>3</v>
      </c>
      <c r="BI16" s="69">
        <v>2</v>
      </c>
      <c r="BJ16" s="69">
        <v>7</v>
      </c>
      <c r="BK16" s="69">
        <v>1</v>
      </c>
      <c r="BL16" s="69">
        <v>7</v>
      </c>
      <c r="BM16" s="69">
        <v>0</v>
      </c>
      <c r="BN16" s="69">
        <v>3</v>
      </c>
      <c r="BO16" s="69">
        <v>2</v>
      </c>
      <c r="BP16" s="69">
        <v>5</v>
      </c>
      <c r="BQ16" s="69">
        <v>0</v>
      </c>
      <c r="BR16" s="69">
        <v>0</v>
      </c>
      <c r="BS16" s="69">
        <v>1</v>
      </c>
      <c r="BT16" s="69">
        <v>6</v>
      </c>
      <c r="BU16" s="69">
        <v>3</v>
      </c>
      <c r="BV16" s="69">
        <v>2</v>
      </c>
      <c r="BW16" s="69">
        <v>0</v>
      </c>
      <c r="BX16" s="69">
        <v>0</v>
      </c>
      <c r="BY16" s="69">
        <v>1</v>
      </c>
      <c r="BZ16" s="69">
        <v>0</v>
      </c>
      <c r="CA16" s="69">
        <v>2</v>
      </c>
      <c r="CB16" s="69">
        <v>1</v>
      </c>
      <c r="CC16" s="69">
        <v>6</v>
      </c>
      <c r="CD16" s="69">
        <v>7</v>
      </c>
      <c r="CE16" s="69">
        <v>0</v>
      </c>
      <c r="CF16" s="69">
        <v>5</v>
      </c>
      <c r="CG16" s="69">
        <f t="shared" si="12"/>
        <v>18</v>
      </c>
      <c r="CH16" s="69">
        <v>2</v>
      </c>
      <c r="CI16" s="69">
        <v>7</v>
      </c>
      <c r="CJ16" s="69">
        <v>3</v>
      </c>
      <c r="CK16" s="69">
        <v>1</v>
      </c>
      <c r="CL16" s="69">
        <v>2</v>
      </c>
      <c r="CM16" s="69">
        <v>1</v>
      </c>
    </row>
    <row r="17" spans="1:91" s="63" customFormat="1" x14ac:dyDescent="0.2">
      <c r="A17" s="61" t="s">
        <v>227</v>
      </c>
      <c r="B17" s="69">
        <f t="shared" si="3"/>
        <v>108</v>
      </c>
      <c r="C17" s="69">
        <f>SUM(K17:S17)-P17</f>
        <v>24</v>
      </c>
      <c r="D17" s="69">
        <f>SUM(T17:Z17)</f>
        <v>9</v>
      </c>
      <c r="E17" s="69">
        <f>SUM(AA17:AI17)</f>
        <v>9</v>
      </c>
      <c r="F17" s="69">
        <f>SUM(AJ17:AP17)</f>
        <v>11</v>
      </c>
      <c r="G17" s="69">
        <f>SUM(AQ17:BA17)</f>
        <v>10</v>
      </c>
      <c r="H17" s="69">
        <f>SUM(BB17:BN17)</f>
        <v>16</v>
      </c>
      <c r="I17" s="69">
        <f>SUM(BO17:CA17)</f>
        <v>13</v>
      </c>
      <c r="J17" s="69">
        <f>SUM(CB17:CM17)-CG17</f>
        <v>16</v>
      </c>
      <c r="K17" s="69">
        <v>2</v>
      </c>
      <c r="L17" s="69">
        <v>5</v>
      </c>
      <c r="M17" s="69">
        <v>1</v>
      </c>
      <c r="N17" s="69">
        <v>4</v>
      </c>
      <c r="O17" s="69">
        <v>8</v>
      </c>
      <c r="P17" s="69">
        <f t="shared" si="11"/>
        <v>20</v>
      </c>
      <c r="Q17" s="69">
        <v>2</v>
      </c>
      <c r="R17" s="69">
        <v>1</v>
      </c>
      <c r="S17" s="69">
        <v>1</v>
      </c>
      <c r="T17" s="69">
        <v>1</v>
      </c>
      <c r="U17" s="69">
        <v>1</v>
      </c>
      <c r="V17" s="69">
        <v>0</v>
      </c>
      <c r="W17" s="69">
        <v>2</v>
      </c>
      <c r="X17" s="69">
        <v>0</v>
      </c>
      <c r="Y17" s="69">
        <v>1</v>
      </c>
      <c r="Z17" s="69">
        <v>4</v>
      </c>
      <c r="AA17" s="69">
        <v>0</v>
      </c>
      <c r="AB17" s="69">
        <v>0</v>
      </c>
      <c r="AC17" s="69">
        <v>1</v>
      </c>
      <c r="AD17" s="69">
        <v>2</v>
      </c>
      <c r="AE17" s="69">
        <v>0</v>
      </c>
      <c r="AF17" s="69">
        <v>0</v>
      </c>
      <c r="AG17" s="69">
        <v>5</v>
      </c>
      <c r="AH17" s="69">
        <v>0</v>
      </c>
      <c r="AI17" s="69">
        <v>1</v>
      </c>
      <c r="AJ17" s="69">
        <v>3</v>
      </c>
      <c r="AK17" s="69">
        <v>3</v>
      </c>
      <c r="AL17" s="69">
        <v>1</v>
      </c>
      <c r="AM17" s="69">
        <v>3</v>
      </c>
      <c r="AN17" s="69">
        <v>1</v>
      </c>
      <c r="AO17" s="69">
        <v>0</v>
      </c>
      <c r="AP17" s="69">
        <v>0</v>
      </c>
      <c r="AQ17" s="69">
        <v>0</v>
      </c>
      <c r="AR17" s="69">
        <v>0</v>
      </c>
      <c r="AS17" s="69">
        <v>1</v>
      </c>
      <c r="AT17" s="69">
        <v>0</v>
      </c>
      <c r="AU17" s="69">
        <v>2</v>
      </c>
      <c r="AV17" s="69">
        <v>4</v>
      </c>
      <c r="AW17" s="69">
        <v>0</v>
      </c>
      <c r="AX17" s="69">
        <v>2</v>
      </c>
      <c r="AY17" s="69">
        <v>0</v>
      </c>
      <c r="AZ17" s="69">
        <v>0</v>
      </c>
      <c r="BA17" s="69">
        <v>1</v>
      </c>
      <c r="BB17" s="69">
        <v>2</v>
      </c>
      <c r="BC17" s="69">
        <v>0</v>
      </c>
      <c r="BD17" s="69">
        <v>1</v>
      </c>
      <c r="BE17" s="69">
        <v>0</v>
      </c>
      <c r="BF17" s="69">
        <v>0</v>
      </c>
      <c r="BG17" s="69">
        <v>1</v>
      </c>
      <c r="BH17" s="69">
        <v>2</v>
      </c>
      <c r="BI17" s="69">
        <v>0</v>
      </c>
      <c r="BJ17" s="69">
        <v>4</v>
      </c>
      <c r="BK17" s="69">
        <v>0</v>
      </c>
      <c r="BL17" s="69">
        <v>3</v>
      </c>
      <c r="BM17" s="69">
        <v>0</v>
      </c>
      <c r="BN17" s="69">
        <v>3</v>
      </c>
      <c r="BO17" s="69">
        <v>2</v>
      </c>
      <c r="BP17" s="69">
        <v>1</v>
      </c>
      <c r="BQ17" s="69">
        <v>0</v>
      </c>
      <c r="BR17" s="69">
        <v>0</v>
      </c>
      <c r="BS17" s="69">
        <v>0</v>
      </c>
      <c r="BT17" s="69">
        <v>5</v>
      </c>
      <c r="BU17" s="69">
        <v>3</v>
      </c>
      <c r="BV17" s="69">
        <v>0</v>
      </c>
      <c r="BW17" s="69">
        <v>1</v>
      </c>
      <c r="BX17" s="69">
        <v>0</v>
      </c>
      <c r="BY17" s="69">
        <v>0</v>
      </c>
      <c r="BZ17" s="69">
        <v>1</v>
      </c>
      <c r="CA17" s="69">
        <v>0</v>
      </c>
      <c r="CB17" s="69">
        <v>0</v>
      </c>
      <c r="CC17" s="69">
        <v>1</v>
      </c>
      <c r="CD17" s="69">
        <v>2</v>
      </c>
      <c r="CE17" s="69">
        <v>1</v>
      </c>
      <c r="CF17" s="69">
        <v>1</v>
      </c>
      <c r="CG17" s="69">
        <f t="shared" si="12"/>
        <v>5</v>
      </c>
      <c r="CH17" s="69">
        <v>0</v>
      </c>
      <c r="CI17" s="69">
        <v>3</v>
      </c>
      <c r="CJ17" s="69">
        <v>5</v>
      </c>
      <c r="CK17" s="69">
        <v>0</v>
      </c>
      <c r="CL17" s="69">
        <v>1</v>
      </c>
      <c r="CM17" s="69">
        <v>2</v>
      </c>
    </row>
    <row r="18" spans="1:91" s="63" customFormat="1" x14ac:dyDescent="0.2">
      <c r="A18" s="64" t="s">
        <v>206</v>
      </c>
      <c r="B18" s="69">
        <f t="shared" si="3"/>
        <v>99</v>
      </c>
      <c r="C18" s="69">
        <f>SUM(K18:S18)-P18</f>
        <v>17</v>
      </c>
      <c r="D18" s="69">
        <f>SUM(T18:Z18)</f>
        <v>12</v>
      </c>
      <c r="E18" s="69">
        <f>SUM(AA18:AI18)</f>
        <v>13</v>
      </c>
      <c r="F18" s="69">
        <f>SUM(AJ18:AP18)</f>
        <v>13</v>
      </c>
      <c r="G18" s="69">
        <f>SUM(AQ18:BA18)</f>
        <v>8</v>
      </c>
      <c r="H18" s="69">
        <f>SUM(BB18:BN18)</f>
        <v>13</v>
      </c>
      <c r="I18" s="69">
        <f>SUM(BO18:CA18)</f>
        <v>11</v>
      </c>
      <c r="J18" s="69">
        <f>SUM(CB18:CM18)-CG18</f>
        <v>12</v>
      </c>
      <c r="K18" s="69">
        <v>1</v>
      </c>
      <c r="L18" s="69">
        <v>3</v>
      </c>
      <c r="M18" s="69">
        <v>3</v>
      </c>
      <c r="N18" s="69">
        <v>5</v>
      </c>
      <c r="O18" s="69">
        <v>3</v>
      </c>
      <c r="P18" s="69">
        <f t="shared" si="11"/>
        <v>15</v>
      </c>
      <c r="Q18" s="69">
        <v>2</v>
      </c>
      <c r="R18" s="69">
        <v>0</v>
      </c>
      <c r="S18" s="69">
        <v>0</v>
      </c>
      <c r="T18" s="69">
        <v>3</v>
      </c>
      <c r="U18" s="69">
        <v>1</v>
      </c>
      <c r="V18" s="69">
        <v>0</v>
      </c>
      <c r="W18" s="69">
        <v>3</v>
      </c>
      <c r="X18" s="69">
        <v>1</v>
      </c>
      <c r="Y18" s="69">
        <v>0</v>
      </c>
      <c r="Z18" s="69">
        <v>4</v>
      </c>
      <c r="AA18" s="69">
        <v>1</v>
      </c>
      <c r="AB18" s="69">
        <v>0</v>
      </c>
      <c r="AC18" s="69">
        <v>1</v>
      </c>
      <c r="AD18" s="69">
        <v>0</v>
      </c>
      <c r="AE18" s="69">
        <v>1</v>
      </c>
      <c r="AF18" s="69">
        <v>1</v>
      </c>
      <c r="AG18" s="69">
        <v>2</v>
      </c>
      <c r="AH18" s="69">
        <v>0</v>
      </c>
      <c r="AI18" s="69">
        <v>7</v>
      </c>
      <c r="AJ18" s="69">
        <v>2</v>
      </c>
      <c r="AK18" s="69">
        <v>0</v>
      </c>
      <c r="AL18" s="69">
        <v>3</v>
      </c>
      <c r="AM18" s="69">
        <v>4</v>
      </c>
      <c r="AN18" s="69">
        <v>2</v>
      </c>
      <c r="AO18" s="69">
        <v>1</v>
      </c>
      <c r="AP18" s="69">
        <v>1</v>
      </c>
      <c r="AQ18" s="69">
        <v>0</v>
      </c>
      <c r="AR18" s="69">
        <v>1</v>
      </c>
      <c r="AS18" s="69">
        <v>0</v>
      </c>
      <c r="AT18" s="69">
        <v>0</v>
      </c>
      <c r="AU18" s="69">
        <v>2</v>
      </c>
      <c r="AV18" s="69">
        <v>3</v>
      </c>
      <c r="AW18" s="69">
        <v>0</v>
      </c>
      <c r="AX18" s="69">
        <v>0</v>
      </c>
      <c r="AY18" s="69">
        <v>1</v>
      </c>
      <c r="AZ18" s="69">
        <v>0</v>
      </c>
      <c r="BA18" s="69">
        <v>1</v>
      </c>
      <c r="BB18" s="69">
        <v>3</v>
      </c>
      <c r="BC18" s="69">
        <v>1</v>
      </c>
      <c r="BD18" s="69">
        <v>1</v>
      </c>
      <c r="BE18" s="69">
        <v>0</v>
      </c>
      <c r="BF18" s="69">
        <v>0</v>
      </c>
      <c r="BG18" s="69">
        <v>2</v>
      </c>
      <c r="BH18" s="69">
        <v>2</v>
      </c>
      <c r="BI18" s="69">
        <v>0</v>
      </c>
      <c r="BJ18" s="69">
        <v>2</v>
      </c>
      <c r="BK18" s="69">
        <v>1</v>
      </c>
      <c r="BL18" s="69">
        <v>1</v>
      </c>
      <c r="BM18" s="69">
        <v>0</v>
      </c>
      <c r="BN18" s="69">
        <v>0</v>
      </c>
      <c r="BO18" s="69">
        <v>1</v>
      </c>
      <c r="BP18" s="69">
        <v>1</v>
      </c>
      <c r="BQ18" s="69">
        <v>1</v>
      </c>
      <c r="BR18" s="69">
        <v>1</v>
      </c>
      <c r="BS18" s="69">
        <v>1</v>
      </c>
      <c r="BT18" s="69">
        <v>2</v>
      </c>
      <c r="BU18" s="69">
        <v>1</v>
      </c>
      <c r="BV18" s="69">
        <v>0</v>
      </c>
      <c r="BW18" s="69">
        <v>0</v>
      </c>
      <c r="BX18" s="69">
        <v>2</v>
      </c>
      <c r="BY18" s="69">
        <v>0</v>
      </c>
      <c r="BZ18" s="69">
        <v>0</v>
      </c>
      <c r="CA18" s="69">
        <v>1</v>
      </c>
      <c r="CB18" s="69">
        <v>1</v>
      </c>
      <c r="CC18" s="69">
        <v>2</v>
      </c>
      <c r="CD18" s="69">
        <v>2</v>
      </c>
      <c r="CE18" s="69">
        <v>1</v>
      </c>
      <c r="CF18" s="69">
        <v>0</v>
      </c>
      <c r="CG18" s="69">
        <f t="shared" si="12"/>
        <v>5</v>
      </c>
      <c r="CH18" s="69">
        <v>1</v>
      </c>
      <c r="CI18" s="69">
        <v>1</v>
      </c>
      <c r="CJ18" s="69">
        <v>1</v>
      </c>
      <c r="CK18" s="69">
        <v>1</v>
      </c>
      <c r="CL18" s="69">
        <v>1</v>
      </c>
      <c r="CM18" s="69">
        <v>1</v>
      </c>
    </row>
    <row r="19" spans="1:91" s="63" customFormat="1" x14ac:dyDescent="0.2">
      <c r="A19" s="64" t="s">
        <v>373</v>
      </c>
      <c r="B19" s="70">
        <v>38.55521034939391</v>
      </c>
      <c r="C19" s="70">
        <v>40.060975609756099</v>
      </c>
      <c r="D19" s="70">
        <v>37.998489425981873</v>
      </c>
      <c r="E19" s="70">
        <v>38.609482758620686</v>
      </c>
      <c r="F19" s="70">
        <v>37.837094499294778</v>
      </c>
      <c r="G19" s="70">
        <v>38.370422535211269</v>
      </c>
      <c r="H19" s="70">
        <v>38.425066312997345</v>
      </c>
      <c r="I19" s="70">
        <v>38.520247469066369</v>
      </c>
      <c r="J19" s="70">
        <v>38.385841363973313</v>
      </c>
      <c r="K19" s="70">
        <v>41.795238095238098</v>
      </c>
      <c r="L19" s="70">
        <v>39.960905349794238</v>
      </c>
      <c r="M19" s="70">
        <v>39.882857142857141</v>
      </c>
      <c r="N19" s="70">
        <v>39.977777777777774</v>
      </c>
      <c r="O19" s="70">
        <v>41.989614243323444</v>
      </c>
      <c r="P19" s="70">
        <v>40.728318584070799</v>
      </c>
      <c r="Q19" s="70">
        <v>37.227272727272727</v>
      </c>
      <c r="R19" s="70">
        <v>37.5</v>
      </c>
      <c r="S19" s="70">
        <v>38.291666666666664</v>
      </c>
      <c r="T19" s="70">
        <v>36.909090909090907</v>
      </c>
      <c r="U19" s="70">
        <v>38.256410256410255</v>
      </c>
      <c r="V19" s="70">
        <v>36.722222222222221</v>
      </c>
      <c r="W19" s="70">
        <v>40.520000000000003</v>
      </c>
      <c r="X19" s="70">
        <v>37.853982300884958</v>
      </c>
      <c r="Y19" s="70">
        <v>37.535714285714285</v>
      </c>
      <c r="Z19" s="70">
        <v>38.4531914893617</v>
      </c>
      <c r="AA19" s="70">
        <v>38.755813953488371</v>
      </c>
      <c r="AB19" s="70">
        <v>39.063492063492063</v>
      </c>
      <c r="AC19" s="70">
        <v>42.362745098039213</v>
      </c>
      <c r="AD19" s="70">
        <v>38.933962264150942</v>
      </c>
      <c r="AE19" s="70">
        <v>38.522988505747129</v>
      </c>
      <c r="AF19" s="70">
        <v>38.582706766917291</v>
      </c>
      <c r="AG19" s="70">
        <v>38.31911262798635</v>
      </c>
      <c r="AH19" s="70">
        <v>37.28125</v>
      </c>
      <c r="AI19" s="70">
        <v>38.074766355140184</v>
      </c>
      <c r="AJ19" s="70">
        <v>37.017361111111114</v>
      </c>
      <c r="AK19" s="70">
        <v>37.821285140562246</v>
      </c>
      <c r="AL19" s="70">
        <v>38.212177121771219</v>
      </c>
      <c r="AM19" s="70">
        <v>38.1</v>
      </c>
      <c r="AN19" s="70">
        <v>37.561946902654867</v>
      </c>
      <c r="AO19" s="70">
        <v>38.401785714285715</v>
      </c>
      <c r="AP19" s="70">
        <v>38.176923076923075</v>
      </c>
      <c r="AQ19" s="70">
        <v>38.948275862068968</v>
      </c>
      <c r="AR19" s="70">
        <v>37.738532110091747</v>
      </c>
      <c r="AS19" s="70">
        <v>39.537735849056602</v>
      </c>
      <c r="AT19" s="70">
        <v>38.074468085106382</v>
      </c>
      <c r="AU19" s="70">
        <v>39.221212121212119</v>
      </c>
      <c r="AV19" s="70">
        <v>38.369198312236286</v>
      </c>
      <c r="AW19" s="70">
        <v>34</v>
      </c>
      <c r="AX19" s="70">
        <v>37.97422680412371</v>
      </c>
      <c r="AY19" s="70">
        <v>35.861111111111114</v>
      </c>
      <c r="AZ19" s="70">
        <v>39.363636363636367</v>
      </c>
      <c r="BA19" s="70">
        <v>38.756198347107436</v>
      </c>
      <c r="BB19" s="70">
        <v>38.960567823343851</v>
      </c>
      <c r="BC19" s="70">
        <v>36.012195121951223</v>
      </c>
      <c r="BD19" s="70">
        <v>38.134146341463413</v>
      </c>
      <c r="BE19" s="70">
        <v>36.680327868852459</v>
      </c>
      <c r="BF19" s="70">
        <v>38.352941176470587</v>
      </c>
      <c r="BG19" s="70">
        <v>37.69047619047619</v>
      </c>
      <c r="BH19" s="70">
        <v>39.806122448979593</v>
      </c>
      <c r="BI19" s="70">
        <v>37.200000000000003</v>
      </c>
      <c r="BJ19" s="70">
        <v>39.757009345794394</v>
      </c>
      <c r="BK19" s="70">
        <v>37.367647058823529</v>
      </c>
      <c r="BL19" s="70">
        <v>39.164670658682631</v>
      </c>
      <c r="BM19" s="70">
        <v>36.708333333333336</v>
      </c>
      <c r="BN19" s="70">
        <v>38.25</v>
      </c>
      <c r="BO19" s="70">
        <v>37.944444444444443</v>
      </c>
      <c r="BP19" s="70">
        <v>38.89622641509434</v>
      </c>
      <c r="BQ19" s="70">
        <v>38.906779661016948</v>
      </c>
      <c r="BR19" s="70">
        <v>38.37096774193548</v>
      </c>
      <c r="BS19" s="70">
        <v>41.9375</v>
      </c>
      <c r="BT19" s="70">
        <v>39.691964285714285</v>
      </c>
      <c r="BU19" s="70">
        <v>37.674825174825173</v>
      </c>
      <c r="BV19" s="70">
        <v>39.619999999999997</v>
      </c>
      <c r="BW19" s="70">
        <v>36.805555555555557</v>
      </c>
      <c r="BX19" s="70">
        <v>40.441176470588232</v>
      </c>
      <c r="BY19" s="70">
        <v>38.147058823529413</v>
      </c>
      <c r="BZ19" s="70">
        <v>36.071428571428569</v>
      </c>
      <c r="CA19" s="70">
        <v>36.582191780821915</v>
      </c>
      <c r="CB19" s="70">
        <v>35.441176470588232</v>
      </c>
      <c r="CC19" s="70">
        <v>38.889221556886227</v>
      </c>
      <c r="CD19" s="70">
        <v>39.65</v>
      </c>
      <c r="CE19" s="70">
        <v>40.43333333333333</v>
      </c>
      <c r="CF19" s="70">
        <v>38.517699115044245</v>
      </c>
      <c r="CG19" s="70">
        <v>39.283177570093457</v>
      </c>
      <c r="CH19" s="70">
        <v>36.932203389830505</v>
      </c>
      <c r="CI19" s="70">
        <v>38.31707317073171</v>
      </c>
      <c r="CJ19" s="70">
        <v>37.983516483516482</v>
      </c>
      <c r="CK19" s="70">
        <v>38.846153846153847</v>
      </c>
      <c r="CL19" s="70">
        <v>39.435251798561154</v>
      </c>
      <c r="CM19" s="70">
        <v>37.260135135135137</v>
      </c>
    </row>
    <row r="20" spans="1:91" s="63" customFormat="1" x14ac:dyDescent="0.2">
      <c r="A20" s="61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</row>
    <row r="21" spans="1:91" s="63" customFormat="1" x14ac:dyDescent="0.2">
      <c r="A21" s="61" t="s">
        <v>396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</row>
    <row r="22" spans="1:91" s="63" customFormat="1" x14ac:dyDescent="0.2">
      <c r="A22" s="61">
        <v>0</v>
      </c>
      <c r="B22" s="69">
        <f t="shared" ref="B22:B34" si="14">SUM(C22:J22)</f>
        <v>0</v>
      </c>
      <c r="C22" s="69">
        <f t="shared" ref="C22:C34" si="15">SUM(K22:S22)-P22</f>
        <v>0</v>
      </c>
      <c r="D22" s="69">
        <f t="shared" ref="D22:D34" si="16">SUM(T22:Z22)</f>
        <v>0</v>
      </c>
      <c r="E22" s="69">
        <f t="shared" ref="E22:E34" si="17">SUM(AA22:AI22)</f>
        <v>0</v>
      </c>
      <c r="F22" s="69">
        <f t="shared" ref="F22:F34" si="18">SUM(AJ22:AP22)</f>
        <v>0</v>
      </c>
      <c r="G22" s="69">
        <f t="shared" ref="G22:G34" si="19">SUM(AQ22:BA22)</f>
        <v>0</v>
      </c>
      <c r="H22" s="69">
        <f t="shared" ref="H22:H34" si="20">SUM(BB22:BN22)</f>
        <v>0</v>
      </c>
      <c r="I22" s="69">
        <f t="shared" ref="I22:I34" si="21">SUM(BO22:CA22)</f>
        <v>0</v>
      </c>
      <c r="J22" s="69">
        <f t="shared" ref="J22:J34" si="22">SUM(CB22:CM22)-CG22</f>
        <v>0</v>
      </c>
      <c r="K22" s="69">
        <v>0</v>
      </c>
      <c r="L22" s="69">
        <v>0</v>
      </c>
      <c r="M22" s="69">
        <v>0</v>
      </c>
      <c r="N22" s="69">
        <v>0</v>
      </c>
      <c r="O22" s="69">
        <v>0</v>
      </c>
      <c r="P22" s="69">
        <f t="shared" ref="P22:P34" si="23">SUM(K22:O22)</f>
        <v>0</v>
      </c>
      <c r="Q22" s="69">
        <v>0</v>
      </c>
      <c r="R22" s="69">
        <v>0</v>
      </c>
      <c r="S22" s="69">
        <v>0</v>
      </c>
      <c r="T22" s="69">
        <v>0</v>
      </c>
      <c r="U22" s="69">
        <v>0</v>
      </c>
      <c r="V22" s="69">
        <v>0</v>
      </c>
      <c r="W22" s="69">
        <v>0</v>
      </c>
      <c r="X22" s="69">
        <v>0</v>
      </c>
      <c r="Y22" s="69">
        <v>0</v>
      </c>
      <c r="Z22" s="69">
        <v>0</v>
      </c>
      <c r="AA22" s="69">
        <v>0</v>
      </c>
      <c r="AB22" s="69">
        <v>0</v>
      </c>
      <c r="AC22" s="69">
        <v>0</v>
      </c>
      <c r="AD22" s="69">
        <v>0</v>
      </c>
      <c r="AE22" s="69">
        <v>0</v>
      </c>
      <c r="AF22" s="69">
        <v>0</v>
      </c>
      <c r="AG22" s="69">
        <v>0</v>
      </c>
      <c r="AH22" s="69">
        <v>0</v>
      </c>
      <c r="AI22" s="69">
        <v>0</v>
      </c>
      <c r="AJ22" s="69">
        <v>0</v>
      </c>
      <c r="AK22" s="69">
        <v>0</v>
      </c>
      <c r="AL22" s="69">
        <v>0</v>
      </c>
      <c r="AM22" s="69">
        <v>0</v>
      </c>
      <c r="AN22" s="69">
        <v>0</v>
      </c>
      <c r="AO22" s="69">
        <v>0</v>
      </c>
      <c r="AP22" s="69">
        <v>0</v>
      </c>
      <c r="AQ22" s="69">
        <v>0</v>
      </c>
      <c r="AR22" s="69">
        <v>0</v>
      </c>
      <c r="AS22" s="69">
        <v>0</v>
      </c>
      <c r="AT22" s="69">
        <v>0</v>
      </c>
      <c r="AU22" s="69">
        <v>0</v>
      </c>
      <c r="AV22" s="69">
        <v>0</v>
      </c>
      <c r="AW22" s="69">
        <v>0</v>
      </c>
      <c r="AX22" s="69">
        <v>0</v>
      </c>
      <c r="AY22" s="69">
        <v>0</v>
      </c>
      <c r="AZ22" s="69">
        <v>0</v>
      </c>
      <c r="BA22" s="69">
        <v>0</v>
      </c>
      <c r="BB22" s="69">
        <v>0</v>
      </c>
      <c r="BC22" s="69">
        <v>0</v>
      </c>
      <c r="BD22" s="69">
        <v>0</v>
      </c>
      <c r="BE22" s="69">
        <v>0</v>
      </c>
      <c r="BF22" s="69">
        <v>0</v>
      </c>
      <c r="BG22" s="69">
        <v>0</v>
      </c>
      <c r="BH22" s="69">
        <v>0</v>
      </c>
      <c r="BI22" s="69">
        <v>0</v>
      </c>
      <c r="BJ22" s="69">
        <v>0</v>
      </c>
      <c r="BK22" s="69">
        <v>0</v>
      </c>
      <c r="BL22" s="69">
        <v>0</v>
      </c>
      <c r="BM22" s="69">
        <v>0</v>
      </c>
      <c r="BN22" s="69">
        <v>0</v>
      </c>
      <c r="BO22" s="69">
        <v>0</v>
      </c>
      <c r="BP22" s="69">
        <v>0</v>
      </c>
      <c r="BQ22" s="69">
        <v>0</v>
      </c>
      <c r="BR22" s="69">
        <v>0</v>
      </c>
      <c r="BS22" s="69">
        <v>0</v>
      </c>
      <c r="BT22" s="69">
        <v>0</v>
      </c>
      <c r="BU22" s="69">
        <v>0</v>
      </c>
      <c r="BV22" s="69">
        <v>0</v>
      </c>
      <c r="BW22" s="69">
        <v>0</v>
      </c>
      <c r="BX22" s="69">
        <v>0</v>
      </c>
      <c r="BY22" s="69">
        <v>0</v>
      </c>
      <c r="BZ22" s="69">
        <v>0</v>
      </c>
      <c r="CA22" s="69">
        <v>0</v>
      </c>
      <c r="CB22" s="69">
        <v>0</v>
      </c>
      <c r="CC22" s="69">
        <v>0</v>
      </c>
      <c r="CD22" s="69">
        <v>0</v>
      </c>
      <c r="CE22" s="69">
        <v>0</v>
      </c>
      <c r="CF22" s="69">
        <v>0</v>
      </c>
      <c r="CG22" s="69">
        <f t="shared" ref="CG22:CG34" si="24">SUM(CC22:CF22)</f>
        <v>0</v>
      </c>
      <c r="CH22" s="69">
        <v>0</v>
      </c>
      <c r="CI22" s="69">
        <v>0</v>
      </c>
      <c r="CJ22" s="69">
        <v>0</v>
      </c>
      <c r="CK22" s="69">
        <v>0</v>
      </c>
      <c r="CL22" s="69">
        <v>0</v>
      </c>
      <c r="CM22" s="69">
        <v>0</v>
      </c>
    </row>
    <row r="23" spans="1:91" s="63" customFormat="1" x14ac:dyDescent="0.2">
      <c r="A23" s="61">
        <v>1</v>
      </c>
      <c r="B23" s="69">
        <f t="shared" si="14"/>
        <v>134</v>
      </c>
      <c r="C23" s="69">
        <f t="shared" si="15"/>
        <v>9</v>
      </c>
      <c r="D23" s="69">
        <f t="shared" si="16"/>
        <v>16</v>
      </c>
      <c r="E23" s="69">
        <f t="shared" si="17"/>
        <v>11</v>
      </c>
      <c r="F23" s="69">
        <f t="shared" si="18"/>
        <v>30</v>
      </c>
      <c r="G23" s="69">
        <f t="shared" si="19"/>
        <v>9</v>
      </c>
      <c r="H23" s="69">
        <f t="shared" si="20"/>
        <v>27</v>
      </c>
      <c r="I23" s="69">
        <f t="shared" si="21"/>
        <v>14</v>
      </c>
      <c r="J23" s="69">
        <f t="shared" si="22"/>
        <v>18</v>
      </c>
      <c r="K23" s="69">
        <v>1</v>
      </c>
      <c r="L23" s="69">
        <v>1</v>
      </c>
      <c r="M23" s="69">
        <v>0</v>
      </c>
      <c r="N23" s="69">
        <v>1</v>
      </c>
      <c r="O23" s="69">
        <v>4</v>
      </c>
      <c r="P23" s="69">
        <f t="shared" si="23"/>
        <v>7</v>
      </c>
      <c r="Q23" s="69">
        <v>2</v>
      </c>
      <c r="R23" s="69">
        <v>0</v>
      </c>
      <c r="S23" s="69">
        <v>0</v>
      </c>
      <c r="T23" s="69">
        <v>6</v>
      </c>
      <c r="U23" s="69">
        <v>2</v>
      </c>
      <c r="V23" s="69">
        <v>1</v>
      </c>
      <c r="W23" s="69">
        <v>3</v>
      </c>
      <c r="X23" s="69">
        <v>0</v>
      </c>
      <c r="Y23" s="69">
        <v>1</v>
      </c>
      <c r="Z23" s="69">
        <v>3</v>
      </c>
      <c r="AA23" s="69">
        <v>3</v>
      </c>
      <c r="AB23" s="69">
        <v>0</v>
      </c>
      <c r="AC23" s="69">
        <v>0</v>
      </c>
      <c r="AD23" s="69">
        <v>0</v>
      </c>
      <c r="AE23" s="69">
        <v>2</v>
      </c>
      <c r="AF23" s="69">
        <v>2</v>
      </c>
      <c r="AG23" s="69">
        <v>1</v>
      </c>
      <c r="AH23" s="69">
        <v>0</v>
      </c>
      <c r="AI23" s="69">
        <v>3</v>
      </c>
      <c r="AJ23" s="69">
        <v>12</v>
      </c>
      <c r="AK23" s="69">
        <v>3</v>
      </c>
      <c r="AL23" s="69">
        <v>3</v>
      </c>
      <c r="AM23" s="69">
        <v>10</v>
      </c>
      <c r="AN23" s="69">
        <v>1</v>
      </c>
      <c r="AO23" s="69">
        <v>0</v>
      </c>
      <c r="AP23" s="69">
        <v>1</v>
      </c>
      <c r="AQ23" s="69">
        <v>0</v>
      </c>
      <c r="AR23" s="69">
        <v>0</v>
      </c>
      <c r="AS23" s="69">
        <v>0</v>
      </c>
      <c r="AT23" s="69">
        <v>0</v>
      </c>
      <c r="AU23" s="69">
        <v>2</v>
      </c>
      <c r="AV23" s="69">
        <v>4</v>
      </c>
      <c r="AW23" s="69">
        <v>0</v>
      </c>
      <c r="AX23" s="69">
        <v>1</v>
      </c>
      <c r="AY23" s="69">
        <v>0</v>
      </c>
      <c r="AZ23" s="69">
        <v>0</v>
      </c>
      <c r="BA23" s="69">
        <v>2</v>
      </c>
      <c r="BB23" s="69">
        <v>7</v>
      </c>
      <c r="BC23" s="69">
        <v>1</v>
      </c>
      <c r="BD23" s="69">
        <v>1</v>
      </c>
      <c r="BE23" s="69">
        <v>0</v>
      </c>
      <c r="BF23" s="69">
        <v>0</v>
      </c>
      <c r="BG23" s="69">
        <v>6</v>
      </c>
      <c r="BH23" s="69">
        <v>0</v>
      </c>
      <c r="BI23" s="69">
        <v>0</v>
      </c>
      <c r="BJ23" s="69">
        <v>4</v>
      </c>
      <c r="BK23" s="69">
        <v>1</v>
      </c>
      <c r="BL23" s="69">
        <v>4</v>
      </c>
      <c r="BM23" s="69">
        <v>2</v>
      </c>
      <c r="BN23" s="69">
        <v>1</v>
      </c>
      <c r="BO23" s="69">
        <v>1</v>
      </c>
      <c r="BP23" s="69">
        <v>4</v>
      </c>
      <c r="BQ23" s="69">
        <v>0</v>
      </c>
      <c r="BR23" s="69">
        <v>1</v>
      </c>
      <c r="BS23" s="69">
        <v>0</v>
      </c>
      <c r="BT23" s="69">
        <v>3</v>
      </c>
      <c r="BU23" s="69">
        <v>2</v>
      </c>
      <c r="BV23" s="69">
        <v>0</v>
      </c>
      <c r="BW23" s="69">
        <v>0</v>
      </c>
      <c r="BX23" s="69">
        <v>0</v>
      </c>
      <c r="BY23" s="69">
        <v>0</v>
      </c>
      <c r="BZ23" s="69">
        <v>0</v>
      </c>
      <c r="CA23" s="69">
        <v>3</v>
      </c>
      <c r="CB23" s="69">
        <v>0</v>
      </c>
      <c r="CC23" s="69">
        <v>2</v>
      </c>
      <c r="CD23" s="69">
        <v>2</v>
      </c>
      <c r="CE23" s="69">
        <v>0</v>
      </c>
      <c r="CF23" s="69">
        <v>3</v>
      </c>
      <c r="CG23" s="69">
        <f t="shared" si="24"/>
        <v>7</v>
      </c>
      <c r="CH23" s="69">
        <v>3</v>
      </c>
      <c r="CI23" s="69">
        <v>3</v>
      </c>
      <c r="CJ23" s="69">
        <v>1</v>
      </c>
      <c r="CK23" s="69">
        <v>0</v>
      </c>
      <c r="CL23" s="69">
        <v>2</v>
      </c>
      <c r="CM23" s="69">
        <v>2</v>
      </c>
    </row>
    <row r="24" spans="1:91" s="63" customFormat="1" x14ac:dyDescent="0.2">
      <c r="A24" s="61">
        <v>2</v>
      </c>
      <c r="B24" s="69">
        <f t="shared" si="14"/>
        <v>450</v>
      </c>
      <c r="C24" s="69">
        <f t="shared" si="15"/>
        <v>57</v>
      </c>
      <c r="D24" s="69">
        <f t="shared" si="16"/>
        <v>50</v>
      </c>
      <c r="E24" s="69">
        <f t="shared" si="17"/>
        <v>52</v>
      </c>
      <c r="F24" s="69">
        <f t="shared" si="18"/>
        <v>76</v>
      </c>
      <c r="G24" s="69">
        <f t="shared" si="19"/>
        <v>40</v>
      </c>
      <c r="H24" s="69">
        <f t="shared" si="20"/>
        <v>69</v>
      </c>
      <c r="I24" s="69">
        <f t="shared" si="21"/>
        <v>48</v>
      </c>
      <c r="J24" s="69">
        <f t="shared" si="22"/>
        <v>58</v>
      </c>
      <c r="K24" s="69">
        <v>3</v>
      </c>
      <c r="L24" s="69">
        <v>14</v>
      </c>
      <c r="M24" s="69">
        <v>11</v>
      </c>
      <c r="N24" s="69">
        <v>10</v>
      </c>
      <c r="O24" s="69">
        <v>9</v>
      </c>
      <c r="P24" s="69">
        <f t="shared" si="23"/>
        <v>47</v>
      </c>
      <c r="Q24" s="69">
        <v>6</v>
      </c>
      <c r="R24" s="69">
        <v>3</v>
      </c>
      <c r="S24" s="69">
        <v>1</v>
      </c>
      <c r="T24" s="69">
        <v>17</v>
      </c>
      <c r="U24" s="69">
        <v>3</v>
      </c>
      <c r="V24" s="69">
        <v>1</v>
      </c>
      <c r="W24" s="69">
        <v>6</v>
      </c>
      <c r="X24" s="69">
        <v>9</v>
      </c>
      <c r="Y24" s="69">
        <v>3</v>
      </c>
      <c r="Z24" s="69">
        <v>11</v>
      </c>
      <c r="AA24" s="69">
        <v>2</v>
      </c>
      <c r="AB24" s="69">
        <v>4</v>
      </c>
      <c r="AC24" s="69">
        <v>1</v>
      </c>
      <c r="AD24" s="69">
        <v>4</v>
      </c>
      <c r="AE24" s="69">
        <v>6</v>
      </c>
      <c r="AF24" s="69">
        <v>5</v>
      </c>
      <c r="AG24" s="69">
        <v>15</v>
      </c>
      <c r="AH24" s="69">
        <v>6</v>
      </c>
      <c r="AI24" s="69">
        <v>9</v>
      </c>
      <c r="AJ24" s="69">
        <v>17</v>
      </c>
      <c r="AK24" s="69">
        <v>12</v>
      </c>
      <c r="AL24" s="69">
        <v>16</v>
      </c>
      <c r="AM24" s="69">
        <v>17</v>
      </c>
      <c r="AN24" s="69">
        <v>6</v>
      </c>
      <c r="AO24" s="69">
        <v>5</v>
      </c>
      <c r="AP24" s="69">
        <v>3</v>
      </c>
      <c r="AQ24" s="69">
        <v>1</v>
      </c>
      <c r="AR24" s="69">
        <v>6</v>
      </c>
      <c r="AS24" s="69">
        <v>1</v>
      </c>
      <c r="AT24" s="69">
        <v>1</v>
      </c>
      <c r="AU24" s="69">
        <v>5</v>
      </c>
      <c r="AV24" s="69">
        <v>9</v>
      </c>
      <c r="AW24" s="69">
        <v>3</v>
      </c>
      <c r="AX24" s="69">
        <v>2</v>
      </c>
      <c r="AY24" s="69">
        <v>2</v>
      </c>
      <c r="AZ24" s="69">
        <v>0</v>
      </c>
      <c r="BA24" s="69">
        <v>10</v>
      </c>
      <c r="BB24" s="69">
        <v>8</v>
      </c>
      <c r="BC24" s="69">
        <v>2</v>
      </c>
      <c r="BD24" s="69">
        <v>7</v>
      </c>
      <c r="BE24" s="69">
        <v>2</v>
      </c>
      <c r="BF24" s="69">
        <v>1</v>
      </c>
      <c r="BG24" s="69">
        <v>14</v>
      </c>
      <c r="BH24" s="69">
        <v>1</v>
      </c>
      <c r="BI24" s="69">
        <v>4</v>
      </c>
      <c r="BJ24" s="69">
        <v>9</v>
      </c>
      <c r="BK24" s="69">
        <v>3</v>
      </c>
      <c r="BL24" s="69">
        <v>8</v>
      </c>
      <c r="BM24" s="69">
        <v>4</v>
      </c>
      <c r="BN24" s="69">
        <v>6</v>
      </c>
      <c r="BO24" s="69">
        <v>6</v>
      </c>
      <c r="BP24" s="69">
        <v>4</v>
      </c>
      <c r="BQ24" s="69">
        <v>4</v>
      </c>
      <c r="BR24" s="69">
        <v>1</v>
      </c>
      <c r="BS24" s="69">
        <v>0</v>
      </c>
      <c r="BT24" s="69">
        <v>14</v>
      </c>
      <c r="BU24" s="69">
        <v>5</v>
      </c>
      <c r="BV24" s="69">
        <v>1</v>
      </c>
      <c r="BW24" s="69">
        <v>4</v>
      </c>
      <c r="BX24" s="69">
        <v>3</v>
      </c>
      <c r="BY24" s="69">
        <v>2</v>
      </c>
      <c r="BZ24" s="69">
        <v>2</v>
      </c>
      <c r="CA24" s="69">
        <v>2</v>
      </c>
      <c r="CB24" s="69">
        <v>0</v>
      </c>
      <c r="CC24" s="69">
        <v>3</v>
      </c>
      <c r="CD24" s="69">
        <v>4</v>
      </c>
      <c r="CE24" s="69">
        <v>1</v>
      </c>
      <c r="CF24" s="69">
        <v>6</v>
      </c>
      <c r="CG24" s="69">
        <f t="shared" si="24"/>
        <v>14</v>
      </c>
      <c r="CH24" s="69">
        <v>6</v>
      </c>
      <c r="CI24" s="69">
        <v>13</v>
      </c>
      <c r="CJ24" s="69">
        <v>8</v>
      </c>
      <c r="CK24" s="69">
        <v>2</v>
      </c>
      <c r="CL24" s="69">
        <v>7</v>
      </c>
      <c r="CM24" s="69">
        <v>8</v>
      </c>
    </row>
    <row r="25" spans="1:91" s="63" customFormat="1" x14ac:dyDescent="0.2">
      <c r="A25" s="61">
        <v>3</v>
      </c>
      <c r="B25" s="69">
        <f t="shared" si="14"/>
        <v>526</v>
      </c>
      <c r="C25" s="69">
        <f t="shared" si="15"/>
        <v>78</v>
      </c>
      <c r="D25" s="69">
        <f t="shared" si="16"/>
        <v>59</v>
      </c>
      <c r="E25" s="69">
        <f t="shared" si="17"/>
        <v>48</v>
      </c>
      <c r="F25" s="69">
        <f t="shared" si="18"/>
        <v>73</v>
      </c>
      <c r="G25" s="69">
        <f t="shared" si="19"/>
        <v>69</v>
      </c>
      <c r="H25" s="69">
        <f t="shared" si="20"/>
        <v>80</v>
      </c>
      <c r="I25" s="69">
        <f t="shared" si="21"/>
        <v>49</v>
      </c>
      <c r="J25" s="69">
        <f t="shared" si="22"/>
        <v>70</v>
      </c>
      <c r="K25" s="69">
        <v>7</v>
      </c>
      <c r="L25" s="69">
        <v>7</v>
      </c>
      <c r="M25" s="69">
        <v>15</v>
      </c>
      <c r="N25" s="69">
        <v>14</v>
      </c>
      <c r="O25" s="69">
        <v>15</v>
      </c>
      <c r="P25" s="69">
        <f t="shared" si="23"/>
        <v>58</v>
      </c>
      <c r="Q25" s="69">
        <v>10</v>
      </c>
      <c r="R25" s="69">
        <v>6</v>
      </c>
      <c r="S25" s="69">
        <v>4</v>
      </c>
      <c r="T25" s="69">
        <v>13</v>
      </c>
      <c r="U25" s="69">
        <v>16</v>
      </c>
      <c r="V25" s="69">
        <v>6</v>
      </c>
      <c r="W25" s="69">
        <v>3</v>
      </c>
      <c r="X25" s="69">
        <v>5</v>
      </c>
      <c r="Y25" s="69">
        <v>6</v>
      </c>
      <c r="Z25" s="69">
        <v>10</v>
      </c>
      <c r="AA25" s="69">
        <v>4</v>
      </c>
      <c r="AB25" s="69">
        <v>2</v>
      </c>
      <c r="AC25" s="69">
        <v>3</v>
      </c>
      <c r="AD25" s="69">
        <v>2</v>
      </c>
      <c r="AE25" s="69">
        <v>2</v>
      </c>
      <c r="AF25" s="69">
        <v>9</v>
      </c>
      <c r="AG25" s="69">
        <v>15</v>
      </c>
      <c r="AH25" s="69">
        <v>5</v>
      </c>
      <c r="AI25" s="69">
        <v>6</v>
      </c>
      <c r="AJ25" s="69">
        <v>18</v>
      </c>
      <c r="AK25" s="69">
        <v>10</v>
      </c>
      <c r="AL25" s="69">
        <v>18</v>
      </c>
      <c r="AM25" s="69">
        <v>14</v>
      </c>
      <c r="AN25" s="69">
        <v>5</v>
      </c>
      <c r="AO25" s="69">
        <v>6</v>
      </c>
      <c r="AP25" s="69">
        <v>2</v>
      </c>
      <c r="AQ25" s="69">
        <v>2</v>
      </c>
      <c r="AR25" s="69">
        <v>5</v>
      </c>
      <c r="AS25" s="69">
        <v>1</v>
      </c>
      <c r="AT25" s="69">
        <v>6</v>
      </c>
      <c r="AU25" s="69">
        <v>8</v>
      </c>
      <c r="AV25" s="69">
        <v>19</v>
      </c>
      <c r="AW25" s="69">
        <v>3</v>
      </c>
      <c r="AX25" s="69">
        <v>9</v>
      </c>
      <c r="AY25" s="69">
        <v>2</v>
      </c>
      <c r="AZ25" s="69">
        <v>1</v>
      </c>
      <c r="BA25" s="69">
        <v>13</v>
      </c>
      <c r="BB25" s="69">
        <v>14</v>
      </c>
      <c r="BC25" s="69">
        <v>1</v>
      </c>
      <c r="BD25" s="69">
        <v>8</v>
      </c>
      <c r="BE25" s="69">
        <v>3</v>
      </c>
      <c r="BF25" s="69">
        <v>1</v>
      </c>
      <c r="BG25" s="69">
        <v>9</v>
      </c>
      <c r="BH25" s="69">
        <v>2</v>
      </c>
      <c r="BI25" s="69">
        <v>5</v>
      </c>
      <c r="BJ25" s="69">
        <v>7</v>
      </c>
      <c r="BK25" s="69">
        <v>8</v>
      </c>
      <c r="BL25" s="69">
        <v>9</v>
      </c>
      <c r="BM25" s="69">
        <v>6</v>
      </c>
      <c r="BN25" s="69">
        <v>7</v>
      </c>
      <c r="BO25" s="69">
        <v>7</v>
      </c>
      <c r="BP25" s="69">
        <v>6</v>
      </c>
      <c r="BQ25" s="69">
        <v>3</v>
      </c>
      <c r="BR25" s="69">
        <v>4</v>
      </c>
      <c r="BS25" s="69">
        <v>0</v>
      </c>
      <c r="BT25" s="69">
        <v>10</v>
      </c>
      <c r="BU25" s="69">
        <v>11</v>
      </c>
      <c r="BV25" s="69">
        <v>0</v>
      </c>
      <c r="BW25" s="69">
        <v>0</v>
      </c>
      <c r="BX25" s="69">
        <v>0</v>
      </c>
      <c r="BY25" s="69">
        <v>0</v>
      </c>
      <c r="BZ25" s="69">
        <v>1</v>
      </c>
      <c r="CA25" s="69">
        <v>7</v>
      </c>
      <c r="CB25" s="69">
        <v>4</v>
      </c>
      <c r="CC25" s="69">
        <v>1</v>
      </c>
      <c r="CD25" s="69">
        <v>11</v>
      </c>
      <c r="CE25" s="69">
        <v>6</v>
      </c>
      <c r="CF25" s="69">
        <v>2</v>
      </c>
      <c r="CG25" s="69">
        <f t="shared" si="24"/>
        <v>20</v>
      </c>
      <c r="CH25" s="69">
        <v>8</v>
      </c>
      <c r="CI25" s="69">
        <v>12</v>
      </c>
      <c r="CJ25" s="69">
        <v>10</v>
      </c>
      <c r="CK25" s="69">
        <v>1</v>
      </c>
      <c r="CL25" s="69">
        <v>7</v>
      </c>
      <c r="CM25" s="69">
        <v>8</v>
      </c>
    </row>
    <row r="26" spans="1:91" s="63" customFormat="1" x14ac:dyDescent="0.2">
      <c r="A26" s="61">
        <v>4</v>
      </c>
      <c r="B26" s="69">
        <f t="shared" si="14"/>
        <v>465</v>
      </c>
      <c r="C26" s="69">
        <f t="shared" si="15"/>
        <v>66</v>
      </c>
      <c r="D26" s="69">
        <f t="shared" si="16"/>
        <v>53</v>
      </c>
      <c r="E26" s="69">
        <f t="shared" si="17"/>
        <v>48</v>
      </c>
      <c r="F26" s="69">
        <f t="shared" si="18"/>
        <v>90</v>
      </c>
      <c r="G26" s="69">
        <f t="shared" si="19"/>
        <v>37</v>
      </c>
      <c r="H26" s="69">
        <f t="shared" si="20"/>
        <v>75</v>
      </c>
      <c r="I26" s="69">
        <f t="shared" si="21"/>
        <v>42</v>
      </c>
      <c r="J26" s="69">
        <f t="shared" si="22"/>
        <v>54</v>
      </c>
      <c r="K26" s="69">
        <v>3</v>
      </c>
      <c r="L26" s="69">
        <v>8</v>
      </c>
      <c r="M26" s="69">
        <v>14</v>
      </c>
      <c r="N26" s="69">
        <v>11</v>
      </c>
      <c r="O26" s="69">
        <v>13</v>
      </c>
      <c r="P26" s="69">
        <f t="shared" si="23"/>
        <v>49</v>
      </c>
      <c r="Q26" s="69">
        <v>8</v>
      </c>
      <c r="R26" s="69">
        <v>8</v>
      </c>
      <c r="S26" s="69">
        <v>1</v>
      </c>
      <c r="T26" s="69">
        <v>13</v>
      </c>
      <c r="U26" s="69">
        <v>9</v>
      </c>
      <c r="V26" s="69">
        <v>4</v>
      </c>
      <c r="W26" s="69">
        <v>3</v>
      </c>
      <c r="X26" s="69">
        <v>8</v>
      </c>
      <c r="Y26" s="69">
        <v>2</v>
      </c>
      <c r="Z26" s="69">
        <v>14</v>
      </c>
      <c r="AA26" s="69">
        <v>1</v>
      </c>
      <c r="AB26" s="69">
        <v>6</v>
      </c>
      <c r="AC26" s="69">
        <v>0</v>
      </c>
      <c r="AD26" s="69">
        <v>2</v>
      </c>
      <c r="AE26" s="69">
        <v>2</v>
      </c>
      <c r="AF26" s="69">
        <v>4</v>
      </c>
      <c r="AG26" s="69">
        <v>15</v>
      </c>
      <c r="AH26" s="69">
        <v>3</v>
      </c>
      <c r="AI26" s="69">
        <v>15</v>
      </c>
      <c r="AJ26" s="69">
        <v>19</v>
      </c>
      <c r="AK26" s="69">
        <v>16</v>
      </c>
      <c r="AL26" s="69">
        <v>14</v>
      </c>
      <c r="AM26" s="69">
        <v>25</v>
      </c>
      <c r="AN26" s="69">
        <v>6</v>
      </c>
      <c r="AO26" s="69">
        <v>4</v>
      </c>
      <c r="AP26" s="69">
        <v>6</v>
      </c>
      <c r="AQ26" s="69">
        <v>1</v>
      </c>
      <c r="AR26" s="69">
        <v>6</v>
      </c>
      <c r="AS26" s="69">
        <v>1</v>
      </c>
      <c r="AT26" s="69">
        <v>0</v>
      </c>
      <c r="AU26" s="69">
        <v>5</v>
      </c>
      <c r="AV26" s="69">
        <v>10</v>
      </c>
      <c r="AW26" s="69">
        <v>1</v>
      </c>
      <c r="AX26" s="69">
        <v>1</v>
      </c>
      <c r="AY26" s="69">
        <v>0</v>
      </c>
      <c r="AZ26" s="69">
        <v>2</v>
      </c>
      <c r="BA26" s="69">
        <v>10</v>
      </c>
      <c r="BB26" s="69">
        <v>21</v>
      </c>
      <c r="BC26" s="69">
        <v>0</v>
      </c>
      <c r="BD26" s="69">
        <v>10</v>
      </c>
      <c r="BE26" s="69">
        <v>2</v>
      </c>
      <c r="BF26" s="69">
        <v>1</v>
      </c>
      <c r="BG26" s="69">
        <v>13</v>
      </c>
      <c r="BH26" s="69">
        <v>5</v>
      </c>
      <c r="BI26" s="69">
        <v>0</v>
      </c>
      <c r="BJ26" s="69">
        <v>10</v>
      </c>
      <c r="BK26" s="69">
        <v>2</v>
      </c>
      <c r="BL26" s="69">
        <v>6</v>
      </c>
      <c r="BM26" s="69">
        <v>0</v>
      </c>
      <c r="BN26" s="69">
        <v>5</v>
      </c>
      <c r="BO26" s="69">
        <v>7</v>
      </c>
      <c r="BP26" s="69">
        <v>4</v>
      </c>
      <c r="BQ26" s="69">
        <v>3</v>
      </c>
      <c r="BR26" s="69">
        <v>2</v>
      </c>
      <c r="BS26" s="69">
        <v>1</v>
      </c>
      <c r="BT26" s="69">
        <v>8</v>
      </c>
      <c r="BU26" s="69">
        <v>12</v>
      </c>
      <c r="BV26" s="69">
        <v>0</v>
      </c>
      <c r="BW26" s="69">
        <v>0</v>
      </c>
      <c r="BX26" s="69">
        <v>1</v>
      </c>
      <c r="BY26" s="69">
        <v>0</v>
      </c>
      <c r="BZ26" s="69">
        <v>1</v>
      </c>
      <c r="CA26" s="69">
        <v>3</v>
      </c>
      <c r="CB26" s="69">
        <v>1</v>
      </c>
      <c r="CC26" s="69">
        <v>5</v>
      </c>
      <c r="CD26" s="69">
        <v>6</v>
      </c>
      <c r="CE26" s="69">
        <v>1</v>
      </c>
      <c r="CF26" s="69">
        <v>7</v>
      </c>
      <c r="CG26" s="69">
        <f t="shared" si="24"/>
        <v>19</v>
      </c>
      <c r="CH26" s="69">
        <v>4</v>
      </c>
      <c r="CI26" s="69">
        <v>7</v>
      </c>
      <c r="CJ26" s="69">
        <v>5</v>
      </c>
      <c r="CK26" s="69">
        <v>1</v>
      </c>
      <c r="CL26" s="69">
        <v>6</v>
      </c>
      <c r="CM26" s="69">
        <v>11</v>
      </c>
    </row>
    <row r="27" spans="1:91" s="63" customFormat="1" x14ac:dyDescent="0.2">
      <c r="A27" s="61">
        <v>5</v>
      </c>
      <c r="B27" s="69">
        <f t="shared" si="14"/>
        <v>515</v>
      </c>
      <c r="C27" s="69">
        <f t="shared" si="15"/>
        <v>65</v>
      </c>
      <c r="D27" s="69">
        <f t="shared" si="16"/>
        <v>60</v>
      </c>
      <c r="E27" s="69">
        <f t="shared" si="17"/>
        <v>71</v>
      </c>
      <c r="F27" s="69">
        <f t="shared" si="18"/>
        <v>91</v>
      </c>
      <c r="G27" s="69">
        <f t="shared" si="19"/>
        <v>51</v>
      </c>
      <c r="H27" s="69">
        <f t="shared" si="20"/>
        <v>68</v>
      </c>
      <c r="I27" s="69">
        <f t="shared" si="21"/>
        <v>42</v>
      </c>
      <c r="J27" s="69">
        <f t="shared" si="22"/>
        <v>67</v>
      </c>
      <c r="K27" s="69">
        <v>3</v>
      </c>
      <c r="L27" s="69">
        <v>15</v>
      </c>
      <c r="M27" s="69">
        <v>7</v>
      </c>
      <c r="N27" s="69">
        <v>13</v>
      </c>
      <c r="O27" s="69">
        <v>8</v>
      </c>
      <c r="P27" s="69">
        <f t="shared" si="23"/>
        <v>46</v>
      </c>
      <c r="Q27" s="69">
        <v>6</v>
      </c>
      <c r="R27" s="69">
        <v>8</v>
      </c>
      <c r="S27" s="69">
        <v>5</v>
      </c>
      <c r="T27" s="69">
        <v>12</v>
      </c>
      <c r="U27" s="69">
        <v>9</v>
      </c>
      <c r="V27" s="69">
        <v>4</v>
      </c>
      <c r="W27" s="69">
        <v>5</v>
      </c>
      <c r="X27" s="69">
        <v>5</v>
      </c>
      <c r="Y27" s="69">
        <v>7</v>
      </c>
      <c r="Z27" s="69">
        <v>18</v>
      </c>
      <c r="AA27" s="69">
        <v>5</v>
      </c>
      <c r="AB27" s="69">
        <v>3</v>
      </c>
      <c r="AC27" s="69">
        <v>3</v>
      </c>
      <c r="AD27" s="69">
        <v>11</v>
      </c>
      <c r="AE27" s="69">
        <v>5</v>
      </c>
      <c r="AF27" s="69">
        <v>7</v>
      </c>
      <c r="AG27" s="69">
        <v>16</v>
      </c>
      <c r="AH27" s="69">
        <v>3</v>
      </c>
      <c r="AI27" s="69">
        <v>18</v>
      </c>
      <c r="AJ27" s="69">
        <v>20</v>
      </c>
      <c r="AK27" s="69">
        <v>13</v>
      </c>
      <c r="AL27" s="69">
        <v>15</v>
      </c>
      <c r="AM27" s="69">
        <v>18</v>
      </c>
      <c r="AN27" s="69">
        <v>8</v>
      </c>
      <c r="AO27" s="69">
        <v>14</v>
      </c>
      <c r="AP27" s="69">
        <v>3</v>
      </c>
      <c r="AQ27" s="69">
        <v>1</v>
      </c>
      <c r="AR27" s="69">
        <v>5</v>
      </c>
      <c r="AS27" s="69">
        <v>1</v>
      </c>
      <c r="AT27" s="69">
        <v>3</v>
      </c>
      <c r="AU27" s="69">
        <v>4</v>
      </c>
      <c r="AV27" s="69">
        <v>13</v>
      </c>
      <c r="AW27" s="69">
        <v>2</v>
      </c>
      <c r="AX27" s="69">
        <v>3</v>
      </c>
      <c r="AY27" s="69">
        <v>4</v>
      </c>
      <c r="AZ27" s="69">
        <v>1</v>
      </c>
      <c r="BA27" s="69">
        <v>14</v>
      </c>
      <c r="BB27" s="69">
        <v>10</v>
      </c>
      <c r="BC27" s="69">
        <v>5</v>
      </c>
      <c r="BD27" s="69">
        <v>5</v>
      </c>
      <c r="BE27" s="69">
        <v>4</v>
      </c>
      <c r="BF27" s="69">
        <v>2</v>
      </c>
      <c r="BG27" s="69">
        <v>11</v>
      </c>
      <c r="BH27" s="69">
        <v>3</v>
      </c>
      <c r="BI27" s="69">
        <v>2</v>
      </c>
      <c r="BJ27" s="69">
        <v>8</v>
      </c>
      <c r="BK27" s="69">
        <v>2</v>
      </c>
      <c r="BL27" s="69">
        <v>9</v>
      </c>
      <c r="BM27" s="69">
        <v>2</v>
      </c>
      <c r="BN27" s="69">
        <v>5</v>
      </c>
      <c r="BO27" s="69">
        <v>5</v>
      </c>
      <c r="BP27" s="69">
        <v>6</v>
      </c>
      <c r="BQ27" s="69">
        <v>2</v>
      </c>
      <c r="BR27" s="69">
        <v>0</v>
      </c>
      <c r="BS27" s="69">
        <v>0</v>
      </c>
      <c r="BT27" s="69">
        <v>8</v>
      </c>
      <c r="BU27" s="69">
        <v>6</v>
      </c>
      <c r="BV27" s="69">
        <v>2</v>
      </c>
      <c r="BW27" s="69">
        <v>2</v>
      </c>
      <c r="BX27" s="69">
        <v>0</v>
      </c>
      <c r="BY27" s="69">
        <v>0</v>
      </c>
      <c r="BZ27" s="69">
        <v>7</v>
      </c>
      <c r="CA27" s="69">
        <v>4</v>
      </c>
      <c r="CB27" s="69">
        <v>2</v>
      </c>
      <c r="CC27" s="69">
        <v>14</v>
      </c>
      <c r="CD27" s="69">
        <v>8</v>
      </c>
      <c r="CE27" s="69">
        <v>2</v>
      </c>
      <c r="CF27" s="69">
        <v>6</v>
      </c>
      <c r="CG27" s="69">
        <f t="shared" si="24"/>
        <v>30</v>
      </c>
      <c r="CH27" s="69">
        <v>5</v>
      </c>
      <c r="CI27" s="69">
        <v>7</v>
      </c>
      <c r="CJ27" s="69">
        <v>8</v>
      </c>
      <c r="CK27" s="69">
        <v>2</v>
      </c>
      <c r="CL27" s="69">
        <v>2</v>
      </c>
      <c r="CM27" s="69">
        <v>11</v>
      </c>
    </row>
    <row r="28" spans="1:91" s="63" customFormat="1" x14ac:dyDescent="0.2">
      <c r="A28" s="61">
        <v>6</v>
      </c>
      <c r="B28" s="69">
        <f t="shared" si="14"/>
        <v>457</v>
      </c>
      <c r="C28" s="69">
        <f t="shared" si="15"/>
        <v>52</v>
      </c>
      <c r="D28" s="69">
        <f t="shared" si="16"/>
        <v>43</v>
      </c>
      <c r="E28" s="69">
        <f t="shared" si="17"/>
        <v>54</v>
      </c>
      <c r="F28" s="69">
        <f t="shared" si="18"/>
        <v>68</v>
      </c>
      <c r="G28" s="69">
        <f t="shared" si="19"/>
        <v>54</v>
      </c>
      <c r="H28" s="69">
        <f t="shared" si="20"/>
        <v>67</v>
      </c>
      <c r="I28" s="69">
        <f t="shared" si="21"/>
        <v>44</v>
      </c>
      <c r="J28" s="69">
        <f t="shared" si="22"/>
        <v>75</v>
      </c>
      <c r="K28" s="69">
        <v>4</v>
      </c>
      <c r="L28" s="69">
        <v>4</v>
      </c>
      <c r="M28" s="69">
        <v>7</v>
      </c>
      <c r="N28" s="69">
        <v>12</v>
      </c>
      <c r="O28" s="69">
        <v>7</v>
      </c>
      <c r="P28" s="69">
        <f t="shared" si="23"/>
        <v>34</v>
      </c>
      <c r="Q28" s="69">
        <v>5</v>
      </c>
      <c r="R28" s="69">
        <v>6</v>
      </c>
      <c r="S28" s="69">
        <v>7</v>
      </c>
      <c r="T28" s="69">
        <v>11</v>
      </c>
      <c r="U28" s="69">
        <v>10</v>
      </c>
      <c r="V28" s="69">
        <v>1</v>
      </c>
      <c r="W28" s="69">
        <v>3</v>
      </c>
      <c r="X28" s="69">
        <v>1</v>
      </c>
      <c r="Y28" s="69">
        <v>8</v>
      </c>
      <c r="Z28" s="69">
        <v>9</v>
      </c>
      <c r="AA28" s="69">
        <v>3</v>
      </c>
      <c r="AB28" s="69">
        <v>6</v>
      </c>
      <c r="AC28" s="69">
        <v>1</v>
      </c>
      <c r="AD28" s="69">
        <v>5</v>
      </c>
      <c r="AE28" s="69">
        <v>3</v>
      </c>
      <c r="AF28" s="69">
        <v>3</v>
      </c>
      <c r="AG28" s="69">
        <v>13</v>
      </c>
      <c r="AH28" s="69">
        <v>5</v>
      </c>
      <c r="AI28" s="69">
        <v>15</v>
      </c>
      <c r="AJ28" s="69">
        <v>11</v>
      </c>
      <c r="AK28" s="69">
        <v>12</v>
      </c>
      <c r="AL28" s="69">
        <v>19</v>
      </c>
      <c r="AM28" s="69">
        <v>17</v>
      </c>
      <c r="AN28" s="69">
        <v>5</v>
      </c>
      <c r="AO28" s="69">
        <v>1</v>
      </c>
      <c r="AP28" s="69">
        <v>3</v>
      </c>
      <c r="AQ28" s="69">
        <v>3</v>
      </c>
      <c r="AR28" s="69">
        <v>4</v>
      </c>
      <c r="AS28" s="69">
        <v>0</v>
      </c>
      <c r="AT28" s="69">
        <v>3</v>
      </c>
      <c r="AU28" s="69">
        <v>8</v>
      </c>
      <c r="AV28" s="69">
        <v>12</v>
      </c>
      <c r="AW28" s="69">
        <v>3</v>
      </c>
      <c r="AX28" s="69">
        <v>4</v>
      </c>
      <c r="AY28" s="69">
        <v>2</v>
      </c>
      <c r="AZ28" s="69">
        <v>1</v>
      </c>
      <c r="BA28" s="69">
        <v>14</v>
      </c>
      <c r="BB28" s="69">
        <v>14</v>
      </c>
      <c r="BC28" s="69">
        <v>2</v>
      </c>
      <c r="BD28" s="69">
        <v>5</v>
      </c>
      <c r="BE28" s="69">
        <v>3</v>
      </c>
      <c r="BF28" s="69">
        <v>3</v>
      </c>
      <c r="BG28" s="69">
        <v>11</v>
      </c>
      <c r="BH28" s="69">
        <v>1</v>
      </c>
      <c r="BI28" s="69">
        <v>5</v>
      </c>
      <c r="BJ28" s="69">
        <v>8</v>
      </c>
      <c r="BK28" s="69">
        <v>3</v>
      </c>
      <c r="BL28" s="69">
        <v>6</v>
      </c>
      <c r="BM28" s="69">
        <v>2</v>
      </c>
      <c r="BN28" s="69">
        <v>4</v>
      </c>
      <c r="BO28" s="69">
        <v>6</v>
      </c>
      <c r="BP28" s="69">
        <v>2</v>
      </c>
      <c r="BQ28" s="69">
        <v>1</v>
      </c>
      <c r="BR28" s="69">
        <v>2</v>
      </c>
      <c r="BS28" s="69">
        <v>0</v>
      </c>
      <c r="BT28" s="69">
        <v>16</v>
      </c>
      <c r="BU28" s="69">
        <v>9</v>
      </c>
      <c r="BV28" s="69">
        <v>0</v>
      </c>
      <c r="BW28" s="69">
        <v>1</v>
      </c>
      <c r="BX28" s="69">
        <v>1</v>
      </c>
      <c r="BY28" s="69">
        <v>2</v>
      </c>
      <c r="BZ28" s="69">
        <v>2</v>
      </c>
      <c r="CA28" s="69">
        <v>2</v>
      </c>
      <c r="CB28" s="69">
        <v>2</v>
      </c>
      <c r="CC28" s="69">
        <v>12</v>
      </c>
      <c r="CD28" s="69">
        <v>4</v>
      </c>
      <c r="CE28" s="69">
        <v>5</v>
      </c>
      <c r="CF28" s="69">
        <v>5</v>
      </c>
      <c r="CG28" s="69">
        <f t="shared" si="24"/>
        <v>26</v>
      </c>
      <c r="CH28" s="69">
        <v>6</v>
      </c>
      <c r="CI28" s="69">
        <v>8</v>
      </c>
      <c r="CJ28" s="69">
        <v>9</v>
      </c>
      <c r="CK28" s="69">
        <v>2</v>
      </c>
      <c r="CL28" s="69">
        <v>9</v>
      </c>
      <c r="CM28" s="69">
        <v>13</v>
      </c>
    </row>
    <row r="29" spans="1:91" s="63" customFormat="1" x14ac:dyDescent="0.2">
      <c r="A29" s="61">
        <v>7</v>
      </c>
      <c r="B29" s="69">
        <f t="shared" si="14"/>
        <v>459</v>
      </c>
      <c r="C29" s="69">
        <f t="shared" si="15"/>
        <v>69</v>
      </c>
      <c r="D29" s="69">
        <f t="shared" si="16"/>
        <v>44</v>
      </c>
      <c r="E29" s="69">
        <f t="shared" si="17"/>
        <v>59</v>
      </c>
      <c r="F29" s="69">
        <f t="shared" si="18"/>
        <v>74</v>
      </c>
      <c r="G29" s="69">
        <f t="shared" si="19"/>
        <v>56</v>
      </c>
      <c r="H29" s="69">
        <f t="shared" si="20"/>
        <v>58</v>
      </c>
      <c r="I29" s="69">
        <f t="shared" si="21"/>
        <v>39</v>
      </c>
      <c r="J29" s="69">
        <f t="shared" si="22"/>
        <v>60</v>
      </c>
      <c r="K29" s="69">
        <v>5</v>
      </c>
      <c r="L29" s="69">
        <v>16</v>
      </c>
      <c r="M29" s="69">
        <v>8</v>
      </c>
      <c r="N29" s="69">
        <v>12</v>
      </c>
      <c r="O29" s="69">
        <v>15</v>
      </c>
      <c r="P29" s="69">
        <f t="shared" si="23"/>
        <v>56</v>
      </c>
      <c r="Q29" s="69">
        <v>3</v>
      </c>
      <c r="R29" s="69">
        <v>6</v>
      </c>
      <c r="S29" s="69">
        <v>4</v>
      </c>
      <c r="T29" s="69">
        <v>15</v>
      </c>
      <c r="U29" s="69">
        <v>7</v>
      </c>
      <c r="V29" s="69">
        <v>3</v>
      </c>
      <c r="W29" s="69">
        <v>2</v>
      </c>
      <c r="X29" s="69">
        <v>4</v>
      </c>
      <c r="Y29" s="69">
        <v>4</v>
      </c>
      <c r="Z29" s="69">
        <v>9</v>
      </c>
      <c r="AA29" s="69">
        <v>5</v>
      </c>
      <c r="AB29" s="69">
        <v>8</v>
      </c>
      <c r="AC29" s="69">
        <v>3</v>
      </c>
      <c r="AD29" s="69">
        <v>7</v>
      </c>
      <c r="AE29" s="69">
        <v>2</v>
      </c>
      <c r="AF29" s="69">
        <v>5</v>
      </c>
      <c r="AG29" s="69">
        <v>15</v>
      </c>
      <c r="AH29" s="69">
        <v>2</v>
      </c>
      <c r="AI29" s="69">
        <v>12</v>
      </c>
      <c r="AJ29" s="69">
        <v>12</v>
      </c>
      <c r="AK29" s="69">
        <v>19</v>
      </c>
      <c r="AL29" s="69">
        <v>20</v>
      </c>
      <c r="AM29" s="69">
        <v>10</v>
      </c>
      <c r="AN29" s="69">
        <v>7</v>
      </c>
      <c r="AO29" s="69">
        <v>5</v>
      </c>
      <c r="AP29" s="69">
        <v>1</v>
      </c>
      <c r="AQ29" s="69">
        <v>1</v>
      </c>
      <c r="AR29" s="69">
        <v>7</v>
      </c>
      <c r="AS29" s="69">
        <v>0</v>
      </c>
      <c r="AT29" s="69">
        <v>2</v>
      </c>
      <c r="AU29" s="69">
        <v>8</v>
      </c>
      <c r="AV29" s="69">
        <v>17</v>
      </c>
      <c r="AW29" s="69">
        <v>2</v>
      </c>
      <c r="AX29" s="69">
        <v>7</v>
      </c>
      <c r="AY29" s="69">
        <v>2</v>
      </c>
      <c r="AZ29" s="69">
        <v>0</v>
      </c>
      <c r="BA29" s="69">
        <v>10</v>
      </c>
      <c r="BB29" s="69">
        <v>14</v>
      </c>
      <c r="BC29" s="69">
        <v>1</v>
      </c>
      <c r="BD29" s="69">
        <v>6</v>
      </c>
      <c r="BE29" s="69">
        <v>2</v>
      </c>
      <c r="BF29" s="69">
        <v>2</v>
      </c>
      <c r="BG29" s="69">
        <v>5</v>
      </c>
      <c r="BH29" s="69">
        <v>3</v>
      </c>
      <c r="BI29" s="69">
        <v>2</v>
      </c>
      <c r="BJ29" s="69">
        <v>12</v>
      </c>
      <c r="BK29" s="69">
        <v>2</v>
      </c>
      <c r="BL29" s="69">
        <v>3</v>
      </c>
      <c r="BM29" s="69">
        <v>2</v>
      </c>
      <c r="BN29" s="69">
        <v>4</v>
      </c>
      <c r="BO29" s="69">
        <v>2</v>
      </c>
      <c r="BP29" s="69">
        <v>6</v>
      </c>
      <c r="BQ29" s="69">
        <v>1</v>
      </c>
      <c r="BR29" s="69">
        <v>0</v>
      </c>
      <c r="BS29" s="69">
        <v>1</v>
      </c>
      <c r="BT29" s="69">
        <v>10</v>
      </c>
      <c r="BU29" s="69">
        <v>7</v>
      </c>
      <c r="BV29" s="69">
        <v>2</v>
      </c>
      <c r="BW29" s="69">
        <v>2</v>
      </c>
      <c r="BX29" s="69">
        <v>2</v>
      </c>
      <c r="BY29" s="69">
        <v>0</v>
      </c>
      <c r="BZ29" s="69">
        <v>1</v>
      </c>
      <c r="CA29" s="69">
        <v>5</v>
      </c>
      <c r="CB29" s="69">
        <v>5</v>
      </c>
      <c r="CC29" s="69">
        <v>6</v>
      </c>
      <c r="CD29" s="69">
        <v>6</v>
      </c>
      <c r="CE29" s="69">
        <v>5</v>
      </c>
      <c r="CF29" s="69">
        <v>8</v>
      </c>
      <c r="CG29" s="69">
        <f t="shared" si="24"/>
        <v>25</v>
      </c>
      <c r="CH29" s="69">
        <v>5</v>
      </c>
      <c r="CI29" s="69">
        <v>7</v>
      </c>
      <c r="CJ29" s="69">
        <v>8</v>
      </c>
      <c r="CK29" s="69">
        <v>1</v>
      </c>
      <c r="CL29" s="69">
        <v>4</v>
      </c>
      <c r="CM29" s="69">
        <v>5</v>
      </c>
    </row>
    <row r="30" spans="1:91" s="63" customFormat="1" x14ac:dyDescent="0.2">
      <c r="A30" s="61">
        <v>8</v>
      </c>
      <c r="B30" s="69">
        <f t="shared" si="14"/>
        <v>478</v>
      </c>
      <c r="C30" s="69">
        <f t="shared" si="15"/>
        <v>66</v>
      </c>
      <c r="D30" s="69">
        <f t="shared" si="16"/>
        <v>38</v>
      </c>
      <c r="E30" s="69">
        <f t="shared" si="17"/>
        <v>64</v>
      </c>
      <c r="F30" s="69">
        <f t="shared" si="18"/>
        <v>69</v>
      </c>
      <c r="G30" s="69">
        <f t="shared" si="19"/>
        <v>58</v>
      </c>
      <c r="H30" s="69">
        <f t="shared" si="20"/>
        <v>79</v>
      </c>
      <c r="I30" s="69">
        <f t="shared" si="21"/>
        <v>36</v>
      </c>
      <c r="J30" s="69">
        <f t="shared" si="22"/>
        <v>68</v>
      </c>
      <c r="K30" s="69">
        <v>5</v>
      </c>
      <c r="L30" s="69">
        <v>16</v>
      </c>
      <c r="M30" s="69">
        <v>10</v>
      </c>
      <c r="N30" s="69">
        <v>12</v>
      </c>
      <c r="O30" s="69">
        <v>11</v>
      </c>
      <c r="P30" s="69">
        <f t="shared" si="23"/>
        <v>54</v>
      </c>
      <c r="Q30" s="69">
        <v>2</v>
      </c>
      <c r="R30" s="69">
        <v>7</v>
      </c>
      <c r="S30" s="69">
        <v>3</v>
      </c>
      <c r="T30" s="69">
        <v>9</v>
      </c>
      <c r="U30" s="69">
        <v>6</v>
      </c>
      <c r="V30" s="69">
        <v>2</v>
      </c>
      <c r="W30" s="69">
        <v>6</v>
      </c>
      <c r="X30" s="69">
        <v>4</v>
      </c>
      <c r="Y30" s="69">
        <v>3</v>
      </c>
      <c r="Z30" s="69">
        <v>8</v>
      </c>
      <c r="AA30" s="69">
        <v>5</v>
      </c>
      <c r="AB30" s="69">
        <v>8</v>
      </c>
      <c r="AC30" s="69">
        <v>1</v>
      </c>
      <c r="AD30" s="69">
        <v>7</v>
      </c>
      <c r="AE30" s="69">
        <v>6</v>
      </c>
      <c r="AF30" s="69">
        <v>8</v>
      </c>
      <c r="AG30" s="69">
        <v>11</v>
      </c>
      <c r="AH30" s="69">
        <v>2</v>
      </c>
      <c r="AI30" s="69">
        <v>16</v>
      </c>
      <c r="AJ30" s="69">
        <v>16</v>
      </c>
      <c r="AK30" s="69">
        <v>8</v>
      </c>
      <c r="AL30" s="69">
        <v>11</v>
      </c>
      <c r="AM30" s="69">
        <v>16</v>
      </c>
      <c r="AN30" s="69">
        <v>9</v>
      </c>
      <c r="AO30" s="69">
        <v>6</v>
      </c>
      <c r="AP30" s="69">
        <v>3</v>
      </c>
      <c r="AQ30" s="69">
        <v>2</v>
      </c>
      <c r="AR30" s="69">
        <v>10</v>
      </c>
      <c r="AS30" s="69">
        <v>3</v>
      </c>
      <c r="AT30" s="69">
        <v>4</v>
      </c>
      <c r="AU30" s="69">
        <v>11</v>
      </c>
      <c r="AV30" s="69">
        <v>10</v>
      </c>
      <c r="AW30" s="69">
        <v>2</v>
      </c>
      <c r="AX30" s="69">
        <v>4</v>
      </c>
      <c r="AY30" s="69">
        <v>1</v>
      </c>
      <c r="AZ30" s="69">
        <v>2</v>
      </c>
      <c r="BA30" s="69">
        <v>9</v>
      </c>
      <c r="BB30" s="69">
        <v>7</v>
      </c>
      <c r="BC30" s="69">
        <v>3</v>
      </c>
      <c r="BD30" s="69">
        <v>9</v>
      </c>
      <c r="BE30" s="69">
        <v>9</v>
      </c>
      <c r="BF30" s="69">
        <v>1</v>
      </c>
      <c r="BG30" s="69">
        <v>13</v>
      </c>
      <c r="BH30" s="69">
        <v>1</v>
      </c>
      <c r="BI30" s="69">
        <v>4</v>
      </c>
      <c r="BJ30" s="69">
        <v>7</v>
      </c>
      <c r="BK30" s="69">
        <v>4</v>
      </c>
      <c r="BL30" s="69">
        <v>7</v>
      </c>
      <c r="BM30" s="69">
        <v>1</v>
      </c>
      <c r="BN30" s="69">
        <v>13</v>
      </c>
      <c r="BO30" s="69">
        <v>1</v>
      </c>
      <c r="BP30" s="69">
        <v>2</v>
      </c>
      <c r="BQ30" s="69">
        <v>1</v>
      </c>
      <c r="BR30" s="69">
        <v>0</v>
      </c>
      <c r="BS30" s="69">
        <v>2</v>
      </c>
      <c r="BT30" s="69">
        <v>9</v>
      </c>
      <c r="BU30" s="69">
        <v>6</v>
      </c>
      <c r="BV30" s="69">
        <v>2</v>
      </c>
      <c r="BW30" s="69">
        <v>1</v>
      </c>
      <c r="BX30" s="69">
        <v>3</v>
      </c>
      <c r="BY30" s="69">
        <v>2</v>
      </c>
      <c r="BZ30" s="69">
        <v>1</v>
      </c>
      <c r="CA30" s="69">
        <v>6</v>
      </c>
      <c r="CB30" s="69">
        <v>3</v>
      </c>
      <c r="CC30" s="69">
        <v>8</v>
      </c>
      <c r="CD30" s="69">
        <v>6</v>
      </c>
      <c r="CE30" s="69">
        <v>5</v>
      </c>
      <c r="CF30" s="69">
        <v>11</v>
      </c>
      <c r="CG30" s="69">
        <f t="shared" si="24"/>
        <v>30</v>
      </c>
      <c r="CH30" s="69">
        <v>6</v>
      </c>
      <c r="CI30" s="69">
        <v>6</v>
      </c>
      <c r="CJ30" s="69">
        <v>9</v>
      </c>
      <c r="CK30" s="69">
        <v>0</v>
      </c>
      <c r="CL30" s="69">
        <v>4</v>
      </c>
      <c r="CM30" s="69">
        <v>10</v>
      </c>
    </row>
    <row r="31" spans="1:91" s="63" customFormat="1" x14ac:dyDescent="0.2">
      <c r="A31" s="61">
        <v>9</v>
      </c>
      <c r="B31" s="69">
        <f t="shared" si="14"/>
        <v>473</v>
      </c>
      <c r="C31" s="69">
        <f t="shared" si="15"/>
        <v>65</v>
      </c>
      <c r="D31" s="69">
        <f t="shared" si="16"/>
        <v>47</v>
      </c>
      <c r="E31" s="69">
        <f t="shared" si="17"/>
        <v>43</v>
      </c>
      <c r="F31" s="69">
        <f t="shared" si="18"/>
        <v>65</v>
      </c>
      <c r="G31" s="69">
        <f t="shared" si="19"/>
        <v>52</v>
      </c>
      <c r="H31" s="69">
        <f t="shared" si="20"/>
        <v>65</v>
      </c>
      <c r="I31" s="69">
        <f t="shared" si="21"/>
        <v>53</v>
      </c>
      <c r="J31" s="69">
        <f t="shared" si="22"/>
        <v>83</v>
      </c>
      <c r="K31" s="69">
        <v>4</v>
      </c>
      <c r="L31" s="69">
        <v>18</v>
      </c>
      <c r="M31" s="69">
        <v>7</v>
      </c>
      <c r="N31" s="69">
        <v>8</v>
      </c>
      <c r="O31" s="69">
        <v>10</v>
      </c>
      <c r="P31" s="69">
        <f t="shared" si="23"/>
        <v>47</v>
      </c>
      <c r="Q31" s="69">
        <v>6</v>
      </c>
      <c r="R31" s="69">
        <v>7</v>
      </c>
      <c r="S31" s="69">
        <v>5</v>
      </c>
      <c r="T31" s="69">
        <v>10</v>
      </c>
      <c r="U31" s="69">
        <v>6</v>
      </c>
      <c r="V31" s="69">
        <v>6</v>
      </c>
      <c r="W31" s="69">
        <v>2</v>
      </c>
      <c r="X31" s="69">
        <v>12</v>
      </c>
      <c r="Y31" s="69">
        <v>2</v>
      </c>
      <c r="Z31" s="69">
        <v>9</v>
      </c>
      <c r="AA31" s="69">
        <v>5</v>
      </c>
      <c r="AB31" s="69">
        <v>3</v>
      </c>
      <c r="AC31" s="69">
        <v>1</v>
      </c>
      <c r="AD31" s="69">
        <v>3</v>
      </c>
      <c r="AE31" s="69">
        <v>3</v>
      </c>
      <c r="AF31" s="69">
        <v>1</v>
      </c>
      <c r="AG31" s="69">
        <v>16</v>
      </c>
      <c r="AH31" s="69">
        <v>3</v>
      </c>
      <c r="AI31" s="69">
        <v>8</v>
      </c>
      <c r="AJ31" s="69">
        <v>13</v>
      </c>
      <c r="AK31" s="69">
        <v>12</v>
      </c>
      <c r="AL31" s="69">
        <v>10</v>
      </c>
      <c r="AM31" s="69">
        <v>16</v>
      </c>
      <c r="AN31" s="69">
        <v>6</v>
      </c>
      <c r="AO31" s="69">
        <v>4</v>
      </c>
      <c r="AP31" s="69">
        <v>4</v>
      </c>
      <c r="AQ31" s="69">
        <v>1</v>
      </c>
      <c r="AR31" s="69">
        <v>5</v>
      </c>
      <c r="AS31" s="69">
        <v>5</v>
      </c>
      <c r="AT31" s="69">
        <v>0</v>
      </c>
      <c r="AU31" s="69">
        <v>13</v>
      </c>
      <c r="AV31" s="69">
        <v>10</v>
      </c>
      <c r="AW31" s="69">
        <v>0</v>
      </c>
      <c r="AX31" s="69">
        <v>8</v>
      </c>
      <c r="AY31" s="69">
        <v>3</v>
      </c>
      <c r="AZ31" s="69">
        <v>1</v>
      </c>
      <c r="BA31" s="69">
        <v>6</v>
      </c>
      <c r="BB31" s="69">
        <v>15</v>
      </c>
      <c r="BC31" s="69">
        <v>5</v>
      </c>
      <c r="BD31" s="69">
        <v>8</v>
      </c>
      <c r="BE31" s="69">
        <v>3</v>
      </c>
      <c r="BF31" s="69">
        <v>1</v>
      </c>
      <c r="BG31" s="69">
        <v>4</v>
      </c>
      <c r="BH31" s="69">
        <v>3</v>
      </c>
      <c r="BI31" s="69">
        <v>4</v>
      </c>
      <c r="BJ31" s="69">
        <v>5</v>
      </c>
      <c r="BK31" s="69">
        <v>5</v>
      </c>
      <c r="BL31" s="69">
        <v>8</v>
      </c>
      <c r="BM31" s="69">
        <v>1</v>
      </c>
      <c r="BN31" s="69">
        <v>3</v>
      </c>
      <c r="BO31" s="69">
        <v>10</v>
      </c>
      <c r="BP31" s="69">
        <v>5</v>
      </c>
      <c r="BQ31" s="69">
        <v>6</v>
      </c>
      <c r="BR31" s="69">
        <v>1</v>
      </c>
      <c r="BS31" s="69">
        <v>0</v>
      </c>
      <c r="BT31" s="69">
        <v>8</v>
      </c>
      <c r="BU31" s="69">
        <v>11</v>
      </c>
      <c r="BV31" s="69">
        <v>1</v>
      </c>
      <c r="BW31" s="69">
        <v>3</v>
      </c>
      <c r="BX31" s="69">
        <v>2</v>
      </c>
      <c r="BY31" s="69">
        <v>1</v>
      </c>
      <c r="BZ31" s="69">
        <v>2</v>
      </c>
      <c r="CA31" s="69">
        <v>3</v>
      </c>
      <c r="CB31" s="69">
        <v>2</v>
      </c>
      <c r="CC31" s="69">
        <v>12</v>
      </c>
      <c r="CD31" s="69">
        <v>15</v>
      </c>
      <c r="CE31" s="69">
        <v>2</v>
      </c>
      <c r="CF31" s="69">
        <v>6</v>
      </c>
      <c r="CG31" s="69">
        <f t="shared" si="24"/>
        <v>35</v>
      </c>
      <c r="CH31" s="69">
        <v>11</v>
      </c>
      <c r="CI31" s="69">
        <v>8</v>
      </c>
      <c r="CJ31" s="69">
        <v>13</v>
      </c>
      <c r="CK31" s="69">
        <v>1</v>
      </c>
      <c r="CL31" s="69">
        <v>4</v>
      </c>
      <c r="CM31" s="69">
        <v>9</v>
      </c>
    </row>
    <row r="32" spans="1:91" s="63" customFormat="1" x14ac:dyDescent="0.2">
      <c r="A32" s="66" t="s">
        <v>198</v>
      </c>
      <c r="B32" s="69">
        <f t="shared" si="14"/>
        <v>2078</v>
      </c>
      <c r="C32" s="69">
        <f t="shared" si="15"/>
        <v>329</v>
      </c>
      <c r="D32" s="69">
        <f t="shared" si="16"/>
        <v>209</v>
      </c>
      <c r="E32" s="69">
        <f t="shared" si="17"/>
        <v>239</v>
      </c>
      <c r="F32" s="69">
        <f t="shared" si="18"/>
        <v>262</v>
      </c>
      <c r="G32" s="69">
        <f t="shared" si="19"/>
        <v>230</v>
      </c>
      <c r="H32" s="69">
        <f t="shared" si="20"/>
        <v>327</v>
      </c>
      <c r="I32" s="69">
        <f t="shared" si="21"/>
        <v>171</v>
      </c>
      <c r="J32" s="69">
        <f t="shared" si="22"/>
        <v>311</v>
      </c>
      <c r="K32" s="69">
        <v>28</v>
      </c>
      <c r="L32" s="69">
        <v>63</v>
      </c>
      <c r="M32" s="69">
        <v>44</v>
      </c>
      <c r="N32" s="69">
        <v>75</v>
      </c>
      <c r="O32" s="69">
        <v>53</v>
      </c>
      <c r="P32" s="69">
        <f t="shared" si="23"/>
        <v>263</v>
      </c>
      <c r="Q32" s="69">
        <v>24</v>
      </c>
      <c r="R32" s="69">
        <v>23</v>
      </c>
      <c r="S32" s="69">
        <v>19</v>
      </c>
      <c r="T32" s="69">
        <v>55</v>
      </c>
      <c r="U32" s="69">
        <v>26</v>
      </c>
      <c r="V32" s="69">
        <v>13</v>
      </c>
      <c r="W32" s="69">
        <v>18</v>
      </c>
      <c r="X32" s="69">
        <v>20</v>
      </c>
      <c r="Y32" s="69">
        <v>17</v>
      </c>
      <c r="Z32" s="69">
        <v>60</v>
      </c>
      <c r="AA32" s="69">
        <v>23</v>
      </c>
      <c r="AB32" s="69">
        <v>27</v>
      </c>
      <c r="AC32" s="69">
        <v>6</v>
      </c>
      <c r="AD32" s="69">
        <v>22</v>
      </c>
      <c r="AE32" s="69">
        <v>22</v>
      </c>
      <c r="AF32" s="69">
        <v>28</v>
      </c>
      <c r="AG32" s="69">
        <v>60</v>
      </c>
      <c r="AH32" s="69">
        <v>14</v>
      </c>
      <c r="AI32" s="69">
        <v>37</v>
      </c>
      <c r="AJ32" s="69">
        <v>58</v>
      </c>
      <c r="AK32" s="69">
        <v>49</v>
      </c>
      <c r="AL32" s="69">
        <v>40</v>
      </c>
      <c r="AM32" s="69">
        <v>58</v>
      </c>
      <c r="AN32" s="69">
        <v>22</v>
      </c>
      <c r="AO32" s="69">
        <v>21</v>
      </c>
      <c r="AP32" s="69">
        <v>14</v>
      </c>
      <c r="AQ32" s="69">
        <v>4</v>
      </c>
      <c r="AR32" s="69">
        <v>22</v>
      </c>
      <c r="AS32" s="69">
        <v>15</v>
      </c>
      <c r="AT32" s="69">
        <v>12</v>
      </c>
      <c r="AU32" s="69">
        <v>31</v>
      </c>
      <c r="AV32" s="69">
        <v>49</v>
      </c>
      <c r="AW32" s="69">
        <v>5</v>
      </c>
      <c r="AX32" s="69">
        <v>22</v>
      </c>
      <c r="AY32" s="69">
        <v>10</v>
      </c>
      <c r="AZ32" s="69">
        <v>2</v>
      </c>
      <c r="BA32" s="69">
        <v>58</v>
      </c>
      <c r="BB32" s="69">
        <v>76</v>
      </c>
      <c r="BC32" s="69">
        <v>11</v>
      </c>
      <c r="BD32" s="69">
        <v>23</v>
      </c>
      <c r="BE32" s="69">
        <v>9</v>
      </c>
      <c r="BF32" s="69">
        <v>9</v>
      </c>
      <c r="BG32" s="69">
        <v>50</v>
      </c>
      <c r="BH32" s="69">
        <v>8</v>
      </c>
      <c r="BI32" s="69">
        <v>15</v>
      </c>
      <c r="BJ32" s="69">
        <v>43</v>
      </c>
      <c r="BK32" s="69">
        <v>13</v>
      </c>
      <c r="BL32" s="69">
        <v>39</v>
      </c>
      <c r="BM32" s="69">
        <v>8</v>
      </c>
      <c r="BN32" s="69">
        <v>23</v>
      </c>
      <c r="BO32" s="69">
        <v>15</v>
      </c>
      <c r="BP32" s="69">
        <v>26</v>
      </c>
      <c r="BQ32" s="69">
        <v>10</v>
      </c>
      <c r="BR32" s="69">
        <v>5</v>
      </c>
      <c r="BS32" s="69">
        <v>4</v>
      </c>
      <c r="BT32" s="69">
        <v>44</v>
      </c>
      <c r="BU32" s="69">
        <v>32</v>
      </c>
      <c r="BV32" s="69">
        <v>4</v>
      </c>
      <c r="BW32" s="69">
        <v>10</v>
      </c>
      <c r="BX32" s="69">
        <v>5</v>
      </c>
      <c r="BY32" s="69">
        <v>3</v>
      </c>
      <c r="BZ32" s="69">
        <v>3</v>
      </c>
      <c r="CA32" s="69">
        <v>10</v>
      </c>
      <c r="CB32" s="69">
        <v>6</v>
      </c>
      <c r="CC32" s="69">
        <v>52</v>
      </c>
      <c r="CD32" s="69">
        <v>37</v>
      </c>
      <c r="CE32" s="69">
        <v>16</v>
      </c>
      <c r="CF32" s="69">
        <v>22</v>
      </c>
      <c r="CG32" s="69">
        <f t="shared" si="24"/>
        <v>127</v>
      </c>
      <c r="CH32" s="69">
        <v>24</v>
      </c>
      <c r="CI32" s="69">
        <v>36</v>
      </c>
      <c r="CJ32" s="69">
        <v>47</v>
      </c>
      <c r="CK32" s="69">
        <v>9</v>
      </c>
      <c r="CL32" s="69">
        <v>36</v>
      </c>
      <c r="CM32" s="69">
        <v>26</v>
      </c>
    </row>
    <row r="33" spans="1:91" s="63" customFormat="1" x14ac:dyDescent="0.2">
      <c r="A33" s="61" t="s">
        <v>199</v>
      </c>
      <c r="B33" s="69">
        <f t="shared" si="14"/>
        <v>1506</v>
      </c>
      <c r="C33" s="69">
        <f t="shared" si="15"/>
        <v>214</v>
      </c>
      <c r="D33" s="69">
        <f t="shared" si="16"/>
        <v>152</v>
      </c>
      <c r="E33" s="69">
        <f t="shared" si="17"/>
        <v>195</v>
      </c>
      <c r="F33" s="69">
        <f t="shared" si="18"/>
        <v>227</v>
      </c>
      <c r="G33" s="69">
        <f t="shared" si="19"/>
        <v>162</v>
      </c>
      <c r="H33" s="69">
        <f t="shared" si="20"/>
        <v>241</v>
      </c>
      <c r="I33" s="69">
        <f t="shared" si="21"/>
        <v>138</v>
      </c>
      <c r="J33" s="69">
        <f t="shared" si="22"/>
        <v>177</v>
      </c>
      <c r="K33" s="69">
        <v>8</v>
      </c>
      <c r="L33" s="69">
        <v>31</v>
      </c>
      <c r="M33" s="69">
        <v>16</v>
      </c>
      <c r="N33" s="69">
        <v>39</v>
      </c>
      <c r="O33" s="69">
        <v>74</v>
      </c>
      <c r="P33" s="69">
        <f t="shared" si="23"/>
        <v>168</v>
      </c>
      <c r="Q33" s="69">
        <v>15</v>
      </c>
      <c r="R33" s="69">
        <v>24</v>
      </c>
      <c r="S33" s="69">
        <v>7</v>
      </c>
      <c r="T33" s="69">
        <v>32</v>
      </c>
      <c r="U33" s="69">
        <v>26</v>
      </c>
      <c r="V33" s="69">
        <v>7</v>
      </c>
      <c r="W33" s="69">
        <v>21</v>
      </c>
      <c r="X33" s="69">
        <v>24</v>
      </c>
      <c r="Y33" s="69">
        <v>9</v>
      </c>
      <c r="Z33" s="69">
        <v>33</v>
      </c>
      <c r="AA33" s="69">
        <v>11</v>
      </c>
      <c r="AB33" s="69">
        <v>25</v>
      </c>
      <c r="AC33" s="69">
        <v>12</v>
      </c>
      <c r="AD33" s="69">
        <v>18</v>
      </c>
      <c r="AE33" s="69">
        <v>14</v>
      </c>
      <c r="AF33" s="69">
        <v>25</v>
      </c>
      <c r="AG33" s="69">
        <v>51</v>
      </c>
      <c r="AH33" s="69">
        <v>11</v>
      </c>
      <c r="AI33" s="69">
        <v>28</v>
      </c>
      <c r="AJ33" s="69">
        <v>42</v>
      </c>
      <c r="AK33" s="69">
        <v>42</v>
      </c>
      <c r="AL33" s="69">
        <v>47</v>
      </c>
      <c r="AM33" s="69">
        <v>54</v>
      </c>
      <c r="AN33" s="69">
        <v>17</v>
      </c>
      <c r="AO33" s="69">
        <v>13</v>
      </c>
      <c r="AP33" s="69">
        <v>12</v>
      </c>
      <c r="AQ33" s="69">
        <v>5</v>
      </c>
      <c r="AR33" s="69">
        <v>16</v>
      </c>
      <c r="AS33" s="69">
        <v>11</v>
      </c>
      <c r="AT33" s="69">
        <v>4</v>
      </c>
      <c r="AU33" s="69">
        <v>28</v>
      </c>
      <c r="AV33" s="69">
        <v>32</v>
      </c>
      <c r="AW33" s="69">
        <v>5</v>
      </c>
      <c r="AX33" s="69">
        <v>13</v>
      </c>
      <c r="AY33" s="69">
        <v>6</v>
      </c>
      <c r="AZ33" s="69">
        <v>3</v>
      </c>
      <c r="BA33" s="69">
        <v>39</v>
      </c>
      <c r="BB33" s="69">
        <v>63</v>
      </c>
      <c r="BC33" s="69">
        <v>6</v>
      </c>
      <c r="BD33" s="69">
        <v>17</v>
      </c>
      <c r="BE33" s="69">
        <v>9</v>
      </c>
      <c r="BF33" s="69">
        <v>5</v>
      </c>
      <c r="BG33" s="69">
        <v>28</v>
      </c>
      <c r="BH33" s="69">
        <v>7</v>
      </c>
      <c r="BI33" s="69">
        <v>7</v>
      </c>
      <c r="BJ33" s="69">
        <v>37</v>
      </c>
      <c r="BK33" s="69">
        <v>14</v>
      </c>
      <c r="BL33" s="69">
        <v>23</v>
      </c>
      <c r="BM33" s="69">
        <v>10</v>
      </c>
      <c r="BN33" s="69">
        <v>15</v>
      </c>
      <c r="BO33" s="69">
        <v>12</v>
      </c>
      <c r="BP33" s="69">
        <v>14</v>
      </c>
      <c r="BQ33" s="69">
        <v>9</v>
      </c>
      <c r="BR33" s="69">
        <v>10</v>
      </c>
      <c r="BS33" s="69">
        <v>2</v>
      </c>
      <c r="BT33" s="69">
        <v>35</v>
      </c>
      <c r="BU33" s="69">
        <v>19</v>
      </c>
      <c r="BV33" s="69">
        <v>3</v>
      </c>
      <c r="BW33" s="69">
        <v>9</v>
      </c>
      <c r="BX33" s="69">
        <v>6</v>
      </c>
      <c r="BY33" s="69">
        <v>3</v>
      </c>
      <c r="BZ33" s="69">
        <v>6</v>
      </c>
      <c r="CA33" s="69">
        <v>10</v>
      </c>
      <c r="CB33" s="69">
        <v>3</v>
      </c>
      <c r="CC33" s="69">
        <v>27</v>
      </c>
      <c r="CD33" s="69">
        <v>38</v>
      </c>
      <c r="CE33" s="69">
        <v>6</v>
      </c>
      <c r="CF33" s="69">
        <v>12</v>
      </c>
      <c r="CG33" s="69">
        <f t="shared" si="24"/>
        <v>83</v>
      </c>
      <c r="CH33" s="69">
        <v>15</v>
      </c>
      <c r="CI33" s="69">
        <v>17</v>
      </c>
      <c r="CJ33" s="69">
        <v>22</v>
      </c>
      <c r="CK33" s="69">
        <v>2</v>
      </c>
      <c r="CL33" s="69">
        <v>14</v>
      </c>
      <c r="CM33" s="69">
        <v>21</v>
      </c>
    </row>
    <row r="34" spans="1:91" s="63" customFormat="1" x14ac:dyDescent="0.2">
      <c r="A34" s="61" t="s">
        <v>209</v>
      </c>
      <c r="B34" s="69">
        <f t="shared" si="14"/>
        <v>2276</v>
      </c>
      <c r="C34" s="69">
        <f t="shared" si="15"/>
        <v>365</v>
      </c>
      <c r="D34" s="69">
        <f t="shared" si="16"/>
        <v>222</v>
      </c>
      <c r="E34" s="69">
        <f t="shared" si="17"/>
        <v>276</v>
      </c>
      <c r="F34" s="69">
        <f t="shared" si="18"/>
        <v>293</v>
      </c>
      <c r="G34" s="69">
        <f t="shared" si="19"/>
        <v>247</v>
      </c>
      <c r="H34" s="69">
        <f t="shared" si="20"/>
        <v>352</v>
      </c>
      <c r="I34" s="69">
        <f t="shared" si="21"/>
        <v>213</v>
      </c>
      <c r="J34" s="69">
        <f t="shared" si="22"/>
        <v>308</v>
      </c>
      <c r="K34" s="69">
        <v>34</v>
      </c>
      <c r="L34" s="69">
        <v>50</v>
      </c>
      <c r="M34" s="69">
        <v>36</v>
      </c>
      <c r="N34" s="69">
        <v>63</v>
      </c>
      <c r="O34" s="69">
        <v>118</v>
      </c>
      <c r="P34" s="69">
        <f t="shared" si="23"/>
        <v>301</v>
      </c>
      <c r="Q34" s="69">
        <v>23</v>
      </c>
      <c r="R34" s="69">
        <v>25</v>
      </c>
      <c r="S34" s="69">
        <v>16</v>
      </c>
      <c r="T34" s="69">
        <v>49</v>
      </c>
      <c r="U34" s="69">
        <v>36</v>
      </c>
      <c r="V34" s="69">
        <v>15</v>
      </c>
      <c r="W34" s="69">
        <v>28</v>
      </c>
      <c r="X34" s="69">
        <v>21</v>
      </c>
      <c r="Y34" s="69">
        <v>22</v>
      </c>
      <c r="Z34" s="69">
        <v>51</v>
      </c>
      <c r="AA34" s="69">
        <v>19</v>
      </c>
      <c r="AB34" s="69">
        <v>34</v>
      </c>
      <c r="AC34" s="69">
        <v>20</v>
      </c>
      <c r="AD34" s="69">
        <v>25</v>
      </c>
      <c r="AE34" s="69">
        <v>20</v>
      </c>
      <c r="AF34" s="69">
        <v>36</v>
      </c>
      <c r="AG34" s="69">
        <v>65</v>
      </c>
      <c r="AH34" s="69">
        <v>10</v>
      </c>
      <c r="AI34" s="69">
        <v>47</v>
      </c>
      <c r="AJ34" s="69">
        <v>50</v>
      </c>
      <c r="AK34" s="69">
        <v>53</v>
      </c>
      <c r="AL34" s="69">
        <v>58</v>
      </c>
      <c r="AM34" s="69">
        <v>65</v>
      </c>
      <c r="AN34" s="69">
        <v>21</v>
      </c>
      <c r="AO34" s="69">
        <v>33</v>
      </c>
      <c r="AP34" s="69">
        <v>13</v>
      </c>
      <c r="AQ34" s="69">
        <v>8</v>
      </c>
      <c r="AR34" s="69">
        <v>23</v>
      </c>
      <c r="AS34" s="69">
        <v>15</v>
      </c>
      <c r="AT34" s="69">
        <v>12</v>
      </c>
      <c r="AU34" s="69">
        <v>42</v>
      </c>
      <c r="AV34" s="69">
        <v>52</v>
      </c>
      <c r="AW34" s="69">
        <v>2</v>
      </c>
      <c r="AX34" s="69">
        <v>23</v>
      </c>
      <c r="AY34" s="69">
        <v>4</v>
      </c>
      <c r="AZ34" s="69">
        <v>9</v>
      </c>
      <c r="BA34" s="69">
        <v>57</v>
      </c>
      <c r="BB34" s="69">
        <v>68</v>
      </c>
      <c r="BC34" s="69">
        <v>4</v>
      </c>
      <c r="BD34" s="69">
        <v>24</v>
      </c>
      <c r="BE34" s="69">
        <v>15</v>
      </c>
      <c r="BF34" s="69">
        <v>8</v>
      </c>
      <c r="BG34" s="69">
        <v>46</v>
      </c>
      <c r="BH34" s="69">
        <v>15</v>
      </c>
      <c r="BI34" s="69">
        <v>12</v>
      </c>
      <c r="BJ34" s="69">
        <v>64</v>
      </c>
      <c r="BK34" s="69">
        <v>11</v>
      </c>
      <c r="BL34" s="69">
        <v>45</v>
      </c>
      <c r="BM34" s="69">
        <v>10</v>
      </c>
      <c r="BN34" s="69">
        <v>30</v>
      </c>
      <c r="BO34" s="69">
        <v>18</v>
      </c>
      <c r="BP34" s="69">
        <v>27</v>
      </c>
      <c r="BQ34" s="69">
        <v>19</v>
      </c>
      <c r="BR34" s="69">
        <v>5</v>
      </c>
      <c r="BS34" s="69">
        <v>6</v>
      </c>
      <c r="BT34" s="69">
        <v>59</v>
      </c>
      <c r="BU34" s="69">
        <v>23</v>
      </c>
      <c r="BV34" s="69">
        <v>10</v>
      </c>
      <c r="BW34" s="69">
        <v>4</v>
      </c>
      <c r="BX34" s="69">
        <v>11</v>
      </c>
      <c r="BY34" s="69">
        <v>4</v>
      </c>
      <c r="BZ34" s="69">
        <v>9</v>
      </c>
      <c r="CA34" s="69">
        <v>18</v>
      </c>
      <c r="CB34" s="69">
        <v>6</v>
      </c>
      <c r="CC34" s="69">
        <v>25</v>
      </c>
      <c r="CD34" s="69">
        <v>43</v>
      </c>
      <c r="CE34" s="69">
        <v>26</v>
      </c>
      <c r="CF34" s="69">
        <v>25</v>
      </c>
      <c r="CG34" s="69">
        <f t="shared" si="24"/>
        <v>119</v>
      </c>
      <c r="CH34" s="69">
        <v>25</v>
      </c>
      <c r="CI34" s="69">
        <v>40</v>
      </c>
      <c r="CJ34" s="69">
        <v>42</v>
      </c>
      <c r="CK34" s="69">
        <v>5</v>
      </c>
      <c r="CL34" s="69">
        <v>44</v>
      </c>
      <c r="CM34" s="69">
        <v>27</v>
      </c>
    </row>
    <row r="35" spans="1:91" s="63" customFormat="1" x14ac:dyDescent="0.2">
      <c r="A35" s="61" t="s">
        <v>397</v>
      </c>
      <c r="B35" s="70">
        <v>13.623357441173475</v>
      </c>
      <c r="C35" s="70">
        <v>14.056794425087109</v>
      </c>
      <c r="D35" s="70">
        <v>13.467774420946627</v>
      </c>
      <c r="E35" s="70">
        <v>13.841379310344827</v>
      </c>
      <c r="F35" s="70">
        <v>13.030324400564174</v>
      </c>
      <c r="G35" s="70">
        <v>13.61737089201878</v>
      </c>
      <c r="H35" s="70">
        <v>13.75</v>
      </c>
      <c r="I35" s="70">
        <v>13.753093363329583</v>
      </c>
      <c r="J35" s="70">
        <v>13.490363232023721</v>
      </c>
      <c r="K35" s="70">
        <v>14.871428571428572</v>
      </c>
      <c r="L35" s="70">
        <v>13.224279835390947</v>
      </c>
      <c r="M35" s="70">
        <v>12.677142857142858</v>
      </c>
      <c r="N35" s="70">
        <v>13.988888888888889</v>
      </c>
      <c r="O35" s="70">
        <v>15.956973293768545</v>
      </c>
      <c r="P35" s="70">
        <v>14.290265486725664</v>
      </c>
      <c r="Q35" s="70">
        <v>12.709090909090909</v>
      </c>
      <c r="R35" s="70">
        <v>13.491869918699187</v>
      </c>
      <c r="S35" s="70">
        <v>13.416666666666666</v>
      </c>
      <c r="T35" s="70">
        <v>12.760330578512397</v>
      </c>
      <c r="U35" s="70">
        <v>13.442307692307692</v>
      </c>
      <c r="V35" s="70">
        <v>13.182539682539682</v>
      </c>
      <c r="W35" s="70">
        <v>15.76</v>
      </c>
      <c r="X35" s="70">
        <v>12.942477876106194</v>
      </c>
      <c r="Y35" s="70">
        <v>13.238095238095237</v>
      </c>
      <c r="Z35" s="70">
        <v>13.648936170212766</v>
      </c>
      <c r="AA35" s="70">
        <v>13.674418604651162</v>
      </c>
      <c r="AB35" s="70">
        <v>14.730158730158729</v>
      </c>
      <c r="AC35" s="70">
        <v>17.872549019607842</v>
      </c>
      <c r="AD35" s="70">
        <v>13.952830188679245</v>
      </c>
      <c r="AE35" s="70">
        <v>14.201149425287356</v>
      </c>
      <c r="AF35" s="70">
        <v>14.281954887218046</v>
      </c>
      <c r="AG35" s="70">
        <v>13.691126279863481</v>
      </c>
      <c r="AH35" s="70">
        <v>11.75</v>
      </c>
      <c r="AI35" s="70">
        <v>12.780373831775702</v>
      </c>
      <c r="AJ35" s="70">
        <v>12.079861111111111</v>
      </c>
      <c r="AK35" s="70">
        <v>13.39558232931727</v>
      </c>
      <c r="AL35" s="70">
        <v>13.027675276752767</v>
      </c>
      <c r="AM35" s="70">
        <v>13.159375000000001</v>
      </c>
      <c r="AN35" s="70">
        <v>12.969026548672566</v>
      </c>
      <c r="AO35" s="70">
        <v>14.125</v>
      </c>
      <c r="AP35" s="70">
        <v>13.438461538461539</v>
      </c>
      <c r="AQ35" s="70">
        <v>14.741379310344827</v>
      </c>
      <c r="AR35" s="70">
        <v>13.096330275229358</v>
      </c>
      <c r="AS35" s="70">
        <v>15.839622641509434</v>
      </c>
      <c r="AT35" s="70">
        <v>13.351063829787234</v>
      </c>
      <c r="AU35" s="70">
        <v>14.251515151515152</v>
      </c>
      <c r="AV35" s="70">
        <v>13.137130801687764</v>
      </c>
      <c r="AW35" s="70">
        <v>9.9642857142857135</v>
      </c>
      <c r="AX35" s="70">
        <v>13.242268041237113</v>
      </c>
      <c r="AY35" s="70">
        <v>11.861111111111111</v>
      </c>
      <c r="AZ35" s="70">
        <v>16.136363636363637</v>
      </c>
      <c r="BA35" s="70">
        <v>13.925619834710744</v>
      </c>
      <c r="BB35" s="70">
        <v>13.853312302839116</v>
      </c>
      <c r="BC35" s="70">
        <v>11.304878048780488</v>
      </c>
      <c r="BD35" s="70">
        <v>12.979674796747968</v>
      </c>
      <c r="BE35" s="70">
        <v>13.565573770491802</v>
      </c>
      <c r="BF35" s="70">
        <v>14.205882352941176</v>
      </c>
      <c r="BG35" s="70">
        <v>13.080952380952381</v>
      </c>
      <c r="BH35" s="70">
        <v>15.846938775510203</v>
      </c>
      <c r="BI35" s="70">
        <v>12.583333333333334</v>
      </c>
      <c r="BJ35" s="70">
        <v>15.177570093457945</v>
      </c>
      <c r="BK35" s="70">
        <v>12.705882352941176</v>
      </c>
      <c r="BL35" s="70">
        <v>13.985029940119761</v>
      </c>
      <c r="BM35" s="70">
        <v>12.833333333333334</v>
      </c>
      <c r="BN35" s="70">
        <v>14.060344827586206</v>
      </c>
      <c r="BO35" s="70">
        <v>12.6</v>
      </c>
      <c r="BP35" s="70">
        <v>14.40566037735849</v>
      </c>
      <c r="BQ35" s="70">
        <v>14.73728813559322</v>
      </c>
      <c r="BR35" s="70">
        <v>13.919354838709678</v>
      </c>
      <c r="BS35" s="70">
        <v>17.625</v>
      </c>
      <c r="BT35" s="70">
        <v>14.299107142857142</v>
      </c>
      <c r="BU35" s="70">
        <v>11.926573426573427</v>
      </c>
      <c r="BV35" s="70">
        <v>15.26</v>
      </c>
      <c r="BW35" s="70">
        <v>12.972222222222221</v>
      </c>
      <c r="BX35" s="70">
        <v>16.235294117647058</v>
      </c>
      <c r="BY35" s="70">
        <v>14.147058823529411</v>
      </c>
      <c r="BZ35" s="70">
        <v>12.957142857142857</v>
      </c>
      <c r="CA35" s="70">
        <v>13.417808219178083</v>
      </c>
      <c r="CB35" s="70">
        <v>12.058823529411764</v>
      </c>
      <c r="CC35" s="70">
        <v>13.152694610778443</v>
      </c>
      <c r="CD35" s="70">
        <v>14.366666666666667</v>
      </c>
      <c r="CE35" s="70">
        <v>15.433333333333334</v>
      </c>
      <c r="CF35" s="70">
        <v>13.216814159292035</v>
      </c>
      <c r="CG35" s="70">
        <v>13.894392523364486</v>
      </c>
      <c r="CH35" s="70">
        <v>13.025423728813559</v>
      </c>
      <c r="CI35" s="70">
        <v>13.079268292682928</v>
      </c>
      <c r="CJ35" s="70">
        <v>13.554945054945055</v>
      </c>
      <c r="CK35" s="70">
        <v>13.192307692307692</v>
      </c>
      <c r="CL35" s="70">
        <v>14.838129496402878</v>
      </c>
      <c r="CM35" s="70">
        <v>12.16554054054054</v>
      </c>
    </row>
    <row r="36" spans="1:91" s="63" customFormat="1" x14ac:dyDescent="0.2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</row>
    <row r="37" spans="1:91" s="63" customFormat="1" x14ac:dyDescent="0.2">
      <c r="A37" s="61" t="s">
        <v>374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</row>
    <row r="38" spans="1:91" s="63" customFormat="1" x14ac:dyDescent="0.2">
      <c r="A38" s="61">
        <v>0</v>
      </c>
      <c r="B38" s="69">
        <f>SUM(C38:J38)</f>
        <v>2937</v>
      </c>
      <c r="C38" s="69">
        <f>SUM(K38:S38)-P38</f>
        <v>486</v>
      </c>
      <c r="D38" s="69">
        <f>SUM(T38:Z38)</f>
        <v>278</v>
      </c>
      <c r="E38" s="69">
        <f>SUM(AA38:AI38)</f>
        <v>325</v>
      </c>
      <c r="F38" s="69">
        <f>SUM(AJ38:AP38)</f>
        <v>425</v>
      </c>
      <c r="G38" s="69">
        <f>SUM(AQ38:BA38)</f>
        <v>290</v>
      </c>
      <c r="H38" s="69">
        <f>SUM(BB38:BN38)</f>
        <v>429</v>
      </c>
      <c r="I38" s="69">
        <f>SUM(BO38:CA38)</f>
        <v>274</v>
      </c>
      <c r="J38" s="69">
        <f>SUM(CB38:CM38)-CG38</f>
        <v>430</v>
      </c>
      <c r="K38" s="69">
        <v>43</v>
      </c>
      <c r="L38" s="69">
        <v>84</v>
      </c>
      <c r="M38" s="69">
        <v>74</v>
      </c>
      <c r="N38" s="69">
        <v>90</v>
      </c>
      <c r="O38" s="69">
        <v>120</v>
      </c>
      <c r="P38" s="69">
        <f>SUM(K38:O38)</f>
        <v>411</v>
      </c>
      <c r="Q38" s="69">
        <v>24</v>
      </c>
      <c r="R38" s="69">
        <v>31</v>
      </c>
      <c r="S38" s="69">
        <v>20</v>
      </c>
      <c r="T38" s="69">
        <v>64</v>
      </c>
      <c r="U38" s="69">
        <v>54</v>
      </c>
      <c r="V38" s="69">
        <v>19</v>
      </c>
      <c r="W38" s="69">
        <v>33</v>
      </c>
      <c r="X38" s="69">
        <v>20</v>
      </c>
      <c r="Y38" s="69">
        <v>24</v>
      </c>
      <c r="Z38" s="69">
        <v>64</v>
      </c>
      <c r="AA38" s="69">
        <v>19</v>
      </c>
      <c r="AB38" s="69">
        <v>34</v>
      </c>
      <c r="AC38" s="69">
        <v>19</v>
      </c>
      <c r="AD38" s="69">
        <v>30</v>
      </c>
      <c r="AE38" s="69">
        <v>21</v>
      </c>
      <c r="AF38" s="69">
        <v>33</v>
      </c>
      <c r="AG38" s="69">
        <v>87</v>
      </c>
      <c r="AH38" s="69">
        <v>14</v>
      </c>
      <c r="AI38" s="69">
        <v>68</v>
      </c>
      <c r="AJ38" s="69">
        <v>79</v>
      </c>
      <c r="AK38" s="69">
        <v>77</v>
      </c>
      <c r="AL38" s="69">
        <v>84</v>
      </c>
      <c r="AM38" s="69">
        <v>104</v>
      </c>
      <c r="AN38" s="69">
        <v>38</v>
      </c>
      <c r="AO38" s="69">
        <v>31</v>
      </c>
      <c r="AP38" s="69">
        <v>12</v>
      </c>
      <c r="AQ38" s="69">
        <v>10</v>
      </c>
      <c r="AR38" s="69">
        <v>26</v>
      </c>
      <c r="AS38" s="69">
        <v>12</v>
      </c>
      <c r="AT38" s="69">
        <v>11</v>
      </c>
      <c r="AU38" s="69">
        <v>46</v>
      </c>
      <c r="AV38" s="69">
        <v>73</v>
      </c>
      <c r="AW38" s="69">
        <v>4</v>
      </c>
      <c r="AX38" s="69">
        <v>26</v>
      </c>
      <c r="AY38" s="69">
        <v>4</v>
      </c>
      <c r="AZ38" s="69">
        <v>5</v>
      </c>
      <c r="BA38" s="69">
        <v>73</v>
      </c>
      <c r="BB38" s="69">
        <v>86</v>
      </c>
      <c r="BC38" s="69">
        <v>6</v>
      </c>
      <c r="BD38" s="69">
        <v>36</v>
      </c>
      <c r="BE38" s="69">
        <v>20</v>
      </c>
      <c r="BF38" s="69">
        <v>6</v>
      </c>
      <c r="BG38" s="69">
        <v>64</v>
      </c>
      <c r="BH38" s="69">
        <v>12</v>
      </c>
      <c r="BI38" s="69">
        <v>15</v>
      </c>
      <c r="BJ38" s="69">
        <v>69</v>
      </c>
      <c r="BK38" s="69">
        <v>20</v>
      </c>
      <c r="BL38" s="69">
        <v>50</v>
      </c>
      <c r="BM38" s="69">
        <v>13</v>
      </c>
      <c r="BN38" s="69">
        <v>32</v>
      </c>
      <c r="BO38" s="69">
        <v>27</v>
      </c>
      <c r="BP38" s="69">
        <v>38</v>
      </c>
      <c r="BQ38" s="69">
        <v>18</v>
      </c>
      <c r="BR38" s="69">
        <v>6</v>
      </c>
      <c r="BS38" s="69">
        <v>8</v>
      </c>
      <c r="BT38" s="69">
        <v>71</v>
      </c>
      <c r="BU38" s="69">
        <v>44</v>
      </c>
      <c r="BV38" s="69">
        <v>10</v>
      </c>
      <c r="BW38" s="69">
        <v>7</v>
      </c>
      <c r="BX38" s="69">
        <v>12</v>
      </c>
      <c r="BY38" s="69">
        <v>3</v>
      </c>
      <c r="BZ38" s="69">
        <v>6</v>
      </c>
      <c r="CA38" s="69">
        <v>24</v>
      </c>
      <c r="CB38" s="69">
        <v>7</v>
      </c>
      <c r="CC38" s="69">
        <v>50</v>
      </c>
      <c r="CD38" s="69">
        <v>59</v>
      </c>
      <c r="CE38" s="69">
        <v>33</v>
      </c>
      <c r="CF38" s="69">
        <v>38</v>
      </c>
      <c r="CG38" s="69">
        <f>SUM(CC38:CF38)</f>
        <v>180</v>
      </c>
      <c r="CH38" s="69">
        <v>42</v>
      </c>
      <c r="CI38" s="69">
        <v>61</v>
      </c>
      <c r="CJ38" s="69">
        <v>47</v>
      </c>
      <c r="CK38" s="69">
        <v>6</v>
      </c>
      <c r="CL38" s="69">
        <v>46</v>
      </c>
      <c r="CM38" s="69">
        <v>41</v>
      </c>
    </row>
    <row r="39" spans="1:91" s="63" customFormat="1" x14ac:dyDescent="0.2">
      <c r="A39" s="61">
        <v>1</v>
      </c>
      <c r="B39" s="69">
        <f>SUM(C39:J39)</f>
        <v>3965</v>
      </c>
      <c r="C39" s="69">
        <f>SUM(K39:S39)-P39</f>
        <v>608</v>
      </c>
      <c r="D39" s="69">
        <f>SUM(T39:Z39)</f>
        <v>436</v>
      </c>
      <c r="E39" s="69">
        <f>SUM(AA39:AI39)</f>
        <v>474</v>
      </c>
      <c r="F39" s="69">
        <f>SUM(AJ39:AP39)</f>
        <v>624</v>
      </c>
      <c r="G39" s="69">
        <f>SUM(AQ39:BA39)</f>
        <v>419</v>
      </c>
      <c r="H39" s="69">
        <f>SUM(BB39:BN39)</f>
        <v>585</v>
      </c>
      <c r="I39" s="69">
        <f>SUM(BO39:CA39)</f>
        <v>323</v>
      </c>
      <c r="J39" s="69">
        <f>SUM(CB39:CM39)-CG39</f>
        <v>496</v>
      </c>
      <c r="K39" s="69">
        <v>51</v>
      </c>
      <c r="L39" s="69">
        <v>100</v>
      </c>
      <c r="M39" s="69">
        <v>66</v>
      </c>
      <c r="N39" s="69">
        <v>104</v>
      </c>
      <c r="O39" s="69">
        <v>144</v>
      </c>
      <c r="P39" s="69">
        <f>SUM(K39:O39)</f>
        <v>465</v>
      </c>
      <c r="Q39" s="69">
        <v>56</v>
      </c>
      <c r="R39" s="69">
        <v>60</v>
      </c>
      <c r="S39" s="69">
        <v>27</v>
      </c>
      <c r="T39" s="69">
        <v>119</v>
      </c>
      <c r="U39" s="69">
        <v>65</v>
      </c>
      <c r="V39" s="69">
        <v>27</v>
      </c>
      <c r="W39" s="69">
        <v>38</v>
      </c>
      <c r="X39" s="69">
        <v>50</v>
      </c>
      <c r="Y39" s="69">
        <v>37</v>
      </c>
      <c r="Z39" s="69">
        <v>100</v>
      </c>
      <c r="AA39" s="69">
        <v>34</v>
      </c>
      <c r="AB39" s="69">
        <v>56</v>
      </c>
      <c r="AC39" s="69">
        <v>15</v>
      </c>
      <c r="AD39" s="69">
        <v>37</v>
      </c>
      <c r="AE39" s="69">
        <v>35</v>
      </c>
      <c r="AF39" s="69">
        <v>56</v>
      </c>
      <c r="AG39" s="69">
        <v>125</v>
      </c>
      <c r="AH39" s="69">
        <v>30</v>
      </c>
      <c r="AI39" s="69">
        <v>86</v>
      </c>
      <c r="AJ39" s="69">
        <v>138</v>
      </c>
      <c r="AK39" s="69">
        <v>99</v>
      </c>
      <c r="AL39" s="69">
        <v>118</v>
      </c>
      <c r="AM39" s="69">
        <v>142</v>
      </c>
      <c r="AN39" s="69">
        <v>38</v>
      </c>
      <c r="AO39" s="69">
        <v>55</v>
      </c>
      <c r="AP39" s="69">
        <v>34</v>
      </c>
      <c r="AQ39" s="69">
        <v>9</v>
      </c>
      <c r="AR39" s="69">
        <v>40</v>
      </c>
      <c r="AS39" s="69">
        <v>16</v>
      </c>
      <c r="AT39" s="69">
        <v>12</v>
      </c>
      <c r="AU39" s="69">
        <v>73</v>
      </c>
      <c r="AV39" s="69">
        <v>98</v>
      </c>
      <c r="AW39" s="69">
        <v>13</v>
      </c>
      <c r="AX39" s="69">
        <v>35</v>
      </c>
      <c r="AY39" s="69">
        <v>17</v>
      </c>
      <c r="AZ39" s="69">
        <v>9</v>
      </c>
      <c r="BA39" s="69">
        <v>97</v>
      </c>
      <c r="BB39" s="69">
        <v>129</v>
      </c>
      <c r="BC39" s="69">
        <v>16</v>
      </c>
      <c r="BD39" s="69">
        <v>48</v>
      </c>
      <c r="BE39" s="69">
        <v>21</v>
      </c>
      <c r="BF39" s="69">
        <v>13</v>
      </c>
      <c r="BG39" s="69">
        <v>83</v>
      </c>
      <c r="BH39" s="69">
        <v>20</v>
      </c>
      <c r="BI39" s="69">
        <v>20</v>
      </c>
      <c r="BJ39" s="69">
        <v>73</v>
      </c>
      <c r="BK39" s="69">
        <v>30</v>
      </c>
      <c r="BL39" s="69">
        <v>70</v>
      </c>
      <c r="BM39" s="69">
        <v>15</v>
      </c>
      <c r="BN39" s="69">
        <v>47</v>
      </c>
      <c r="BO39" s="69">
        <v>31</v>
      </c>
      <c r="BP39" s="69">
        <v>35</v>
      </c>
      <c r="BQ39" s="69">
        <v>13</v>
      </c>
      <c r="BR39" s="69">
        <v>11</v>
      </c>
      <c r="BS39" s="69">
        <v>7</v>
      </c>
      <c r="BT39" s="69">
        <v>85</v>
      </c>
      <c r="BU39" s="69">
        <v>46</v>
      </c>
      <c r="BV39" s="69">
        <v>9</v>
      </c>
      <c r="BW39" s="69">
        <v>16</v>
      </c>
      <c r="BX39" s="69">
        <v>12</v>
      </c>
      <c r="BY39" s="69">
        <v>7</v>
      </c>
      <c r="BZ39" s="69">
        <v>22</v>
      </c>
      <c r="CA39" s="69">
        <v>29</v>
      </c>
      <c r="CB39" s="69">
        <v>17</v>
      </c>
      <c r="CC39" s="69">
        <v>61</v>
      </c>
      <c r="CD39" s="69">
        <v>65</v>
      </c>
      <c r="CE39" s="69">
        <v>23</v>
      </c>
      <c r="CF39" s="69">
        <v>47</v>
      </c>
      <c r="CG39" s="69">
        <f>SUM(CC39:CF39)</f>
        <v>196</v>
      </c>
      <c r="CH39" s="69">
        <v>38</v>
      </c>
      <c r="CI39" s="69">
        <v>61</v>
      </c>
      <c r="CJ39" s="69">
        <v>63</v>
      </c>
      <c r="CK39" s="69">
        <v>14</v>
      </c>
      <c r="CL39" s="69">
        <v>51</v>
      </c>
      <c r="CM39" s="69">
        <v>56</v>
      </c>
    </row>
    <row r="40" spans="1:91" s="63" customFormat="1" x14ac:dyDescent="0.2">
      <c r="A40" s="61">
        <v>2</v>
      </c>
      <c r="B40" s="69">
        <f>SUM(C40:J40)</f>
        <v>2375</v>
      </c>
      <c r="C40" s="69">
        <f>SUM(K40:S40)-P40</f>
        <v>304</v>
      </c>
      <c r="D40" s="69">
        <f>SUM(T40:Z40)</f>
        <v>238</v>
      </c>
      <c r="E40" s="69">
        <f>SUM(AA40:AI40)</f>
        <v>299</v>
      </c>
      <c r="F40" s="69">
        <f>SUM(AJ40:AP40)</f>
        <v>293</v>
      </c>
      <c r="G40" s="69">
        <f>SUM(AQ40:BA40)</f>
        <v>283</v>
      </c>
      <c r="H40" s="69">
        <f>SUM(BB40:BN40)</f>
        <v>410</v>
      </c>
      <c r="I40" s="69">
        <f>SUM(BO40:CA40)</f>
        <v>220</v>
      </c>
      <c r="J40" s="69">
        <f>SUM(CB40:CM40)-CG40</f>
        <v>328</v>
      </c>
      <c r="K40" s="69">
        <v>10</v>
      </c>
      <c r="L40" s="69">
        <v>53</v>
      </c>
      <c r="M40" s="69">
        <v>32</v>
      </c>
      <c r="N40" s="69">
        <v>65</v>
      </c>
      <c r="O40" s="69">
        <v>65</v>
      </c>
      <c r="P40" s="69">
        <f>SUM(K40:O40)</f>
        <v>225</v>
      </c>
      <c r="Q40" s="69">
        <v>26</v>
      </c>
      <c r="R40" s="69">
        <v>30</v>
      </c>
      <c r="S40" s="69">
        <v>23</v>
      </c>
      <c r="T40" s="69">
        <v>49</v>
      </c>
      <c r="U40" s="69">
        <v>30</v>
      </c>
      <c r="V40" s="69">
        <v>14</v>
      </c>
      <c r="W40" s="69">
        <v>24</v>
      </c>
      <c r="X40" s="69">
        <v>33</v>
      </c>
      <c r="Y40" s="69">
        <v>21</v>
      </c>
      <c r="Z40" s="69">
        <v>67</v>
      </c>
      <c r="AA40" s="69">
        <v>28</v>
      </c>
      <c r="AB40" s="69">
        <v>30</v>
      </c>
      <c r="AC40" s="69">
        <v>13</v>
      </c>
      <c r="AD40" s="69">
        <v>34</v>
      </c>
      <c r="AE40" s="69">
        <v>22</v>
      </c>
      <c r="AF40" s="69">
        <v>36</v>
      </c>
      <c r="AG40" s="69">
        <v>70</v>
      </c>
      <c r="AH40" s="69">
        <v>17</v>
      </c>
      <c r="AI40" s="69">
        <v>49</v>
      </c>
      <c r="AJ40" s="69">
        <v>59</v>
      </c>
      <c r="AK40" s="69">
        <v>56</v>
      </c>
      <c r="AL40" s="69">
        <v>54</v>
      </c>
      <c r="AM40" s="69">
        <v>61</v>
      </c>
      <c r="AN40" s="69">
        <v>30</v>
      </c>
      <c r="AO40" s="69">
        <v>20</v>
      </c>
      <c r="AP40" s="69">
        <v>13</v>
      </c>
      <c r="AQ40" s="69">
        <v>5</v>
      </c>
      <c r="AR40" s="69">
        <v>30</v>
      </c>
      <c r="AS40" s="69">
        <v>19</v>
      </c>
      <c r="AT40" s="69">
        <v>19</v>
      </c>
      <c r="AU40" s="69">
        <v>41</v>
      </c>
      <c r="AV40" s="69">
        <v>56</v>
      </c>
      <c r="AW40" s="69">
        <v>6</v>
      </c>
      <c r="AX40" s="69">
        <v>30</v>
      </c>
      <c r="AY40" s="69">
        <v>12</v>
      </c>
      <c r="AZ40" s="69">
        <v>8</v>
      </c>
      <c r="BA40" s="69">
        <v>57</v>
      </c>
      <c r="BB40" s="69">
        <v>90</v>
      </c>
      <c r="BC40" s="69">
        <v>15</v>
      </c>
      <c r="BD40" s="69">
        <v>33</v>
      </c>
      <c r="BE40" s="69">
        <v>15</v>
      </c>
      <c r="BF40" s="69">
        <v>13</v>
      </c>
      <c r="BG40" s="69">
        <v>50</v>
      </c>
      <c r="BH40" s="69">
        <v>14</v>
      </c>
      <c r="BI40" s="69">
        <v>22</v>
      </c>
      <c r="BJ40" s="69">
        <v>61</v>
      </c>
      <c r="BK40" s="69">
        <v>13</v>
      </c>
      <c r="BL40" s="69">
        <v>39</v>
      </c>
      <c r="BM40" s="69">
        <v>16</v>
      </c>
      <c r="BN40" s="69">
        <v>29</v>
      </c>
      <c r="BO40" s="69">
        <v>23</v>
      </c>
      <c r="BP40" s="69">
        <v>27</v>
      </c>
      <c r="BQ40" s="69">
        <v>19</v>
      </c>
      <c r="BR40" s="69">
        <v>8</v>
      </c>
      <c r="BS40" s="69">
        <v>1</v>
      </c>
      <c r="BT40" s="69">
        <v>56</v>
      </c>
      <c r="BU40" s="69">
        <v>44</v>
      </c>
      <c r="BV40" s="69">
        <v>2</v>
      </c>
      <c r="BW40" s="69">
        <v>8</v>
      </c>
      <c r="BX40" s="69">
        <v>6</v>
      </c>
      <c r="BY40" s="69">
        <v>5</v>
      </c>
      <c r="BZ40" s="69">
        <v>6</v>
      </c>
      <c r="CA40" s="69">
        <v>15</v>
      </c>
      <c r="CB40" s="69">
        <v>6</v>
      </c>
      <c r="CC40" s="69">
        <v>44</v>
      </c>
      <c r="CD40" s="69">
        <v>48</v>
      </c>
      <c r="CE40" s="69">
        <v>15</v>
      </c>
      <c r="CF40" s="69">
        <v>22</v>
      </c>
      <c r="CG40" s="69">
        <f>SUM(CC40:CF40)</f>
        <v>129</v>
      </c>
      <c r="CH40" s="69">
        <v>25</v>
      </c>
      <c r="CI40" s="69">
        <v>32</v>
      </c>
      <c r="CJ40" s="69">
        <v>57</v>
      </c>
      <c r="CK40" s="69">
        <v>4</v>
      </c>
      <c r="CL40" s="69">
        <v>32</v>
      </c>
      <c r="CM40" s="69">
        <v>43</v>
      </c>
    </row>
    <row r="41" spans="1:91" s="63" customFormat="1" x14ac:dyDescent="0.2">
      <c r="A41" s="61">
        <v>3</v>
      </c>
      <c r="B41" s="69">
        <f>SUM(C41:J41)</f>
        <v>431</v>
      </c>
      <c r="C41" s="69">
        <f>SUM(K41:S41)-P41</f>
        <v>34</v>
      </c>
      <c r="D41" s="69">
        <f>SUM(T41:Z41)</f>
        <v>32</v>
      </c>
      <c r="E41" s="69">
        <f>SUM(AA41:AI41)</f>
        <v>52</v>
      </c>
      <c r="F41" s="69">
        <f>SUM(AJ41:AP41)</f>
        <v>62</v>
      </c>
      <c r="G41" s="69">
        <f>SUM(AQ41:BA41)</f>
        <v>58</v>
      </c>
      <c r="H41" s="69">
        <f>SUM(BB41:BN41)</f>
        <v>61</v>
      </c>
      <c r="I41" s="69">
        <f>SUM(BO41:CA41)</f>
        <v>57</v>
      </c>
      <c r="J41" s="69">
        <f>SUM(CB41:CM41)-CG41</f>
        <v>75</v>
      </c>
      <c r="K41" s="69">
        <v>1</v>
      </c>
      <c r="L41" s="69">
        <v>6</v>
      </c>
      <c r="M41" s="69">
        <v>3</v>
      </c>
      <c r="N41" s="69">
        <v>10</v>
      </c>
      <c r="O41" s="69">
        <v>7</v>
      </c>
      <c r="P41" s="69">
        <f>SUM(K41:O41)</f>
        <v>27</v>
      </c>
      <c r="Q41" s="69">
        <v>3</v>
      </c>
      <c r="R41" s="69">
        <v>2</v>
      </c>
      <c r="S41" s="69">
        <v>2</v>
      </c>
      <c r="T41" s="69">
        <v>7</v>
      </c>
      <c r="U41" s="69">
        <v>5</v>
      </c>
      <c r="V41" s="69">
        <v>2</v>
      </c>
      <c r="W41" s="69">
        <v>3</v>
      </c>
      <c r="X41" s="69">
        <v>10</v>
      </c>
      <c r="Y41" s="69">
        <v>1</v>
      </c>
      <c r="Z41" s="69">
        <v>4</v>
      </c>
      <c r="AA41" s="69">
        <v>4</v>
      </c>
      <c r="AB41" s="69">
        <v>6</v>
      </c>
      <c r="AC41" s="69">
        <v>3</v>
      </c>
      <c r="AD41" s="69">
        <v>4</v>
      </c>
      <c r="AE41" s="69">
        <v>8</v>
      </c>
      <c r="AF41" s="69">
        <v>5</v>
      </c>
      <c r="AG41" s="69">
        <v>8</v>
      </c>
      <c r="AH41" s="69">
        <v>3</v>
      </c>
      <c r="AI41" s="69">
        <v>11</v>
      </c>
      <c r="AJ41" s="69">
        <v>9</v>
      </c>
      <c r="AK41" s="69">
        <v>15</v>
      </c>
      <c r="AL41" s="69">
        <v>13</v>
      </c>
      <c r="AM41" s="69">
        <v>10</v>
      </c>
      <c r="AN41" s="69">
        <v>6</v>
      </c>
      <c r="AO41" s="69">
        <v>4</v>
      </c>
      <c r="AP41" s="69">
        <v>5</v>
      </c>
      <c r="AQ41" s="69">
        <v>4</v>
      </c>
      <c r="AR41" s="69">
        <v>10</v>
      </c>
      <c r="AS41" s="69">
        <v>4</v>
      </c>
      <c r="AT41" s="69">
        <v>5</v>
      </c>
      <c r="AU41" s="69">
        <v>4</v>
      </c>
      <c r="AV41" s="69">
        <v>6</v>
      </c>
      <c r="AW41" s="69">
        <v>4</v>
      </c>
      <c r="AX41" s="69">
        <v>5</v>
      </c>
      <c r="AY41" s="69">
        <v>3</v>
      </c>
      <c r="AZ41" s="69">
        <v>0</v>
      </c>
      <c r="BA41" s="69">
        <v>13</v>
      </c>
      <c r="BB41" s="69">
        <v>10</v>
      </c>
      <c r="BC41" s="69">
        <v>4</v>
      </c>
      <c r="BD41" s="69">
        <v>4</v>
      </c>
      <c r="BE41" s="69">
        <v>4</v>
      </c>
      <c r="BF41" s="69">
        <v>1</v>
      </c>
      <c r="BG41" s="69">
        <v>9</v>
      </c>
      <c r="BH41" s="69">
        <v>3</v>
      </c>
      <c r="BI41" s="69">
        <v>1</v>
      </c>
      <c r="BJ41" s="69">
        <v>7</v>
      </c>
      <c r="BK41" s="69">
        <v>4</v>
      </c>
      <c r="BL41" s="69">
        <v>4</v>
      </c>
      <c r="BM41" s="69">
        <v>3</v>
      </c>
      <c r="BN41" s="69">
        <v>7</v>
      </c>
      <c r="BO41" s="69">
        <v>7</v>
      </c>
      <c r="BP41" s="69">
        <v>4</v>
      </c>
      <c r="BQ41" s="69">
        <v>9</v>
      </c>
      <c r="BR41" s="69">
        <v>4</v>
      </c>
      <c r="BS41" s="69">
        <v>0</v>
      </c>
      <c r="BT41" s="69">
        <v>10</v>
      </c>
      <c r="BU41" s="69">
        <v>7</v>
      </c>
      <c r="BV41" s="69">
        <v>3</v>
      </c>
      <c r="BW41" s="69">
        <v>5</v>
      </c>
      <c r="BX41" s="69">
        <v>2</v>
      </c>
      <c r="BY41" s="69">
        <v>2</v>
      </c>
      <c r="BZ41" s="69">
        <v>0</v>
      </c>
      <c r="CA41" s="69">
        <v>4</v>
      </c>
      <c r="CB41" s="69">
        <v>3</v>
      </c>
      <c r="CC41" s="69">
        <v>10</v>
      </c>
      <c r="CD41" s="69">
        <v>6</v>
      </c>
      <c r="CE41" s="69">
        <v>4</v>
      </c>
      <c r="CF41" s="69">
        <v>6</v>
      </c>
      <c r="CG41" s="69">
        <f>SUM(CC41:CF41)</f>
        <v>26</v>
      </c>
      <c r="CH41" s="69">
        <v>11</v>
      </c>
      <c r="CI41" s="69">
        <v>8</v>
      </c>
      <c r="CJ41" s="69">
        <v>11</v>
      </c>
      <c r="CK41" s="69">
        <v>1</v>
      </c>
      <c r="CL41" s="69">
        <v>6</v>
      </c>
      <c r="CM41" s="69">
        <v>9</v>
      </c>
    </row>
    <row r="42" spans="1:91" s="63" customFormat="1" x14ac:dyDescent="0.2">
      <c r="A42" s="61" t="s">
        <v>232</v>
      </c>
      <c r="B42" s="69">
        <f>SUM(C42:J42)</f>
        <v>109</v>
      </c>
      <c r="C42" s="69">
        <f>SUM(K42:S42)-P42</f>
        <v>3</v>
      </c>
      <c r="D42" s="69">
        <f>SUM(T42:Z42)</f>
        <v>9</v>
      </c>
      <c r="E42" s="69">
        <f>SUM(AA42:AI42)</f>
        <v>10</v>
      </c>
      <c r="F42" s="69">
        <f>SUM(AJ42:AP42)</f>
        <v>14</v>
      </c>
      <c r="G42" s="69">
        <f>SUM(AQ42:BA42)</f>
        <v>15</v>
      </c>
      <c r="H42" s="69">
        <f>SUM(BB42:BN42)</f>
        <v>23</v>
      </c>
      <c r="I42" s="69">
        <f>SUM(BO42:CA42)</f>
        <v>15</v>
      </c>
      <c r="J42" s="69">
        <f>SUM(CB42:CM42)-CG42</f>
        <v>20</v>
      </c>
      <c r="K42" s="69">
        <v>0</v>
      </c>
      <c r="L42" s="69">
        <v>0</v>
      </c>
      <c r="M42" s="69">
        <v>0</v>
      </c>
      <c r="N42" s="69">
        <v>1</v>
      </c>
      <c r="O42" s="69">
        <v>1</v>
      </c>
      <c r="P42" s="69">
        <f>SUM(K42:O42)</f>
        <v>2</v>
      </c>
      <c r="Q42" s="69">
        <v>1</v>
      </c>
      <c r="R42" s="69">
        <v>0</v>
      </c>
      <c r="S42" s="69">
        <v>0</v>
      </c>
      <c r="T42" s="69">
        <v>3</v>
      </c>
      <c r="U42" s="69">
        <v>2</v>
      </c>
      <c r="V42" s="69">
        <v>1</v>
      </c>
      <c r="W42" s="69">
        <v>2</v>
      </c>
      <c r="X42" s="69">
        <v>0</v>
      </c>
      <c r="Y42" s="69">
        <v>1</v>
      </c>
      <c r="Z42" s="69">
        <v>0</v>
      </c>
      <c r="AA42" s="69">
        <v>1</v>
      </c>
      <c r="AB42" s="69">
        <v>0</v>
      </c>
      <c r="AC42" s="69">
        <v>1</v>
      </c>
      <c r="AD42" s="69">
        <v>1</v>
      </c>
      <c r="AE42" s="69">
        <v>1</v>
      </c>
      <c r="AF42" s="69">
        <v>3</v>
      </c>
      <c r="AG42" s="69">
        <v>3</v>
      </c>
      <c r="AH42" s="69">
        <v>0</v>
      </c>
      <c r="AI42" s="69">
        <v>0</v>
      </c>
      <c r="AJ42" s="69">
        <v>3</v>
      </c>
      <c r="AK42" s="69">
        <v>2</v>
      </c>
      <c r="AL42" s="69">
        <v>2</v>
      </c>
      <c r="AM42" s="69">
        <v>3</v>
      </c>
      <c r="AN42" s="69">
        <v>1</v>
      </c>
      <c r="AO42" s="69">
        <v>2</v>
      </c>
      <c r="AP42" s="69">
        <v>1</v>
      </c>
      <c r="AQ42" s="69">
        <v>1</v>
      </c>
      <c r="AR42" s="69">
        <v>3</v>
      </c>
      <c r="AS42" s="69">
        <v>2</v>
      </c>
      <c r="AT42" s="69">
        <v>0</v>
      </c>
      <c r="AU42" s="69">
        <v>1</v>
      </c>
      <c r="AV42" s="69">
        <v>4</v>
      </c>
      <c r="AW42" s="69">
        <v>1</v>
      </c>
      <c r="AX42" s="69">
        <v>1</v>
      </c>
      <c r="AY42" s="69">
        <v>0</v>
      </c>
      <c r="AZ42" s="69">
        <v>0</v>
      </c>
      <c r="BA42" s="69">
        <v>2</v>
      </c>
      <c r="BB42" s="69">
        <v>2</v>
      </c>
      <c r="BC42" s="69">
        <v>0</v>
      </c>
      <c r="BD42" s="69">
        <v>2</v>
      </c>
      <c r="BE42" s="69">
        <v>1</v>
      </c>
      <c r="BF42" s="69">
        <v>1</v>
      </c>
      <c r="BG42" s="69">
        <v>4</v>
      </c>
      <c r="BH42" s="69">
        <v>0</v>
      </c>
      <c r="BI42" s="69">
        <v>2</v>
      </c>
      <c r="BJ42" s="69">
        <v>4</v>
      </c>
      <c r="BK42" s="69">
        <v>1</v>
      </c>
      <c r="BL42" s="69">
        <v>4</v>
      </c>
      <c r="BM42" s="69">
        <v>1</v>
      </c>
      <c r="BN42" s="69">
        <v>1</v>
      </c>
      <c r="BO42" s="69">
        <v>2</v>
      </c>
      <c r="BP42" s="69">
        <v>2</v>
      </c>
      <c r="BQ42" s="69">
        <v>0</v>
      </c>
      <c r="BR42" s="69">
        <v>2</v>
      </c>
      <c r="BS42" s="69">
        <v>0</v>
      </c>
      <c r="BT42" s="69">
        <v>2</v>
      </c>
      <c r="BU42" s="69">
        <v>2</v>
      </c>
      <c r="BV42" s="69">
        <v>1</v>
      </c>
      <c r="BW42" s="69">
        <v>0</v>
      </c>
      <c r="BX42" s="69">
        <v>2</v>
      </c>
      <c r="BY42" s="69">
        <v>0</v>
      </c>
      <c r="BZ42" s="69">
        <v>1</v>
      </c>
      <c r="CA42" s="69">
        <v>1</v>
      </c>
      <c r="CB42" s="69">
        <v>1</v>
      </c>
      <c r="CC42" s="69">
        <v>2</v>
      </c>
      <c r="CD42" s="69">
        <v>2</v>
      </c>
      <c r="CE42" s="69">
        <v>0</v>
      </c>
      <c r="CF42" s="69">
        <v>0</v>
      </c>
      <c r="CG42" s="69">
        <f>SUM(CC42:CF42)</f>
        <v>4</v>
      </c>
      <c r="CH42" s="69">
        <v>2</v>
      </c>
      <c r="CI42" s="69">
        <v>2</v>
      </c>
      <c r="CJ42" s="69">
        <v>4</v>
      </c>
      <c r="CK42" s="69">
        <v>1</v>
      </c>
      <c r="CL42" s="69">
        <v>4</v>
      </c>
      <c r="CM42" s="69">
        <v>2</v>
      </c>
    </row>
    <row r="43" spans="1:91" s="63" customFormat="1" x14ac:dyDescent="0.2">
      <c r="A43" s="61" t="s">
        <v>274</v>
      </c>
      <c r="B43" s="71">
        <v>1.523546511627907</v>
      </c>
      <c r="C43" s="71">
        <v>1.4035827186512118</v>
      </c>
      <c r="D43" s="71">
        <v>1.4643356643356644</v>
      </c>
      <c r="E43" s="71">
        <v>1.5197604790419161</v>
      </c>
      <c r="F43" s="71">
        <v>1.4712990936555892</v>
      </c>
      <c r="G43" s="71">
        <v>1.5793548387096774</v>
      </c>
      <c r="H43" s="71">
        <v>1.5644114921223355</v>
      </c>
      <c r="I43" s="71">
        <v>1.6243902439024391</v>
      </c>
      <c r="J43" s="71">
        <v>1.5908596300326441</v>
      </c>
      <c r="K43" s="71">
        <v>1.1935483870967742</v>
      </c>
      <c r="L43" s="71">
        <v>1.4088050314465408</v>
      </c>
      <c r="M43" s="71">
        <v>1.3762376237623761</v>
      </c>
      <c r="N43" s="71">
        <v>1.4944444444444445</v>
      </c>
      <c r="O43" s="71">
        <v>1.3778801843317972</v>
      </c>
      <c r="P43" s="71">
        <v>1.3977746870653687</v>
      </c>
      <c r="Q43" s="71">
        <v>1.4186046511627908</v>
      </c>
      <c r="R43" s="71">
        <v>1.3695652173913044</v>
      </c>
      <c r="S43" s="71">
        <v>1.5192307692307692</v>
      </c>
      <c r="T43" s="71">
        <v>1.4213483146067416</v>
      </c>
      <c r="U43" s="71">
        <v>1.4509803921568627</v>
      </c>
      <c r="V43" s="71">
        <v>1.4772727272727273</v>
      </c>
      <c r="W43" s="71">
        <v>1.5373134328358209</v>
      </c>
      <c r="X43" s="71">
        <v>1.5698924731182795</v>
      </c>
      <c r="Y43" s="71">
        <v>1.4333333333333333</v>
      </c>
      <c r="Z43" s="71">
        <v>1.4385964912280702</v>
      </c>
      <c r="AA43" s="71">
        <v>1.5820895522388059</v>
      </c>
      <c r="AB43" s="71">
        <v>1.4565217391304348</v>
      </c>
      <c r="AC43" s="71">
        <v>1.71875</v>
      </c>
      <c r="AD43" s="71">
        <v>1.5921052631578949</v>
      </c>
      <c r="AE43" s="71">
        <v>1.6212121212121211</v>
      </c>
      <c r="AF43" s="71">
        <v>1.55</v>
      </c>
      <c r="AG43" s="71">
        <v>1.4611650485436893</v>
      </c>
      <c r="AH43" s="71">
        <v>1.46</v>
      </c>
      <c r="AI43" s="71">
        <v>1.4863013698630136</v>
      </c>
      <c r="AJ43" s="71">
        <v>1.430622009569378</v>
      </c>
      <c r="AK43" s="71">
        <v>1.5348837209302326</v>
      </c>
      <c r="AL43" s="71">
        <v>1.481283422459893</v>
      </c>
      <c r="AM43" s="71">
        <v>1.4166666666666667</v>
      </c>
      <c r="AN43" s="71">
        <v>1.6</v>
      </c>
      <c r="AO43" s="71">
        <v>1.419753086419753</v>
      </c>
      <c r="AP43" s="71">
        <v>1.5094339622641511</v>
      </c>
      <c r="AQ43" s="71">
        <v>1.8947368421052631</v>
      </c>
      <c r="AR43" s="71">
        <v>1.7108433734939759</v>
      </c>
      <c r="AS43" s="71">
        <v>1.8048780487804879</v>
      </c>
      <c r="AT43" s="71">
        <v>1.8055555555555556</v>
      </c>
      <c r="AU43" s="71">
        <v>1.4537815126050422</v>
      </c>
      <c r="AV43" s="71">
        <v>1.4939024390243902</v>
      </c>
      <c r="AW43" s="71">
        <v>1.7083333333333333</v>
      </c>
      <c r="AX43" s="71">
        <v>1.619718309859155</v>
      </c>
      <c r="AY43" s="71">
        <v>1.5625</v>
      </c>
      <c r="AZ43" s="71">
        <v>1.4705882352941178</v>
      </c>
      <c r="BA43" s="71">
        <v>1.5266272189349113</v>
      </c>
      <c r="BB43" s="71">
        <v>1.5021645021645023</v>
      </c>
      <c r="BC43" s="71">
        <v>1.6571428571428573</v>
      </c>
      <c r="BD43" s="71">
        <v>1.5517241379310345</v>
      </c>
      <c r="BE43" s="71">
        <v>1.6341463414634145</v>
      </c>
      <c r="BF43" s="71">
        <v>1.6785714285714286</v>
      </c>
      <c r="BG43" s="71">
        <v>1.5547945205479452</v>
      </c>
      <c r="BH43" s="71">
        <v>1.5405405405405406</v>
      </c>
      <c r="BI43" s="71">
        <v>1.6666666666666667</v>
      </c>
      <c r="BJ43" s="71">
        <v>1.6206896551724137</v>
      </c>
      <c r="BK43" s="71">
        <v>1.5</v>
      </c>
      <c r="BL43" s="71">
        <v>1.5042735042735045</v>
      </c>
      <c r="BM43" s="71">
        <v>1.7428571428571429</v>
      </c>
      <c r="BN43" s="71">
        <v>1.5595238095238095</v>
      </c>
      <c r="BO43" s="71">
        <v>1.73015873015873</v>
      </c>
      <c r="BP43" s="71">
        <v>1.6029411764705885</v>
      </c>
      <c r="BQ43" s="71">
        <v>1.9024390243902438</v>
      </c>
      <c r="BR43" s="71">
        <v>1.88</v>
      </c>
      <c r="BS43" s="71">
        <v>1.125</v>
      </c>
      <c r="BT43" s="71">
        <v>1.5359477124183007</v>
      </c>
      <c r="BU43" s="71">
        <v>1.6464646464646464</v>
      </c>
      <c r="BV43" s="71">
        <v>1.7333333333333334</v>
      </c>
      <c r="BW43" s="71">
        <v>1.6206896551724137</v>
      </c>
      <c r="BX43" s="71">
        <v>1.7727272727272727</v>
      </c>
      <c r="BY43" s="71">
        <v>1.6428571428571428</v>
      </c>
      <c r="BZ43" s="71">
        <v>1.3103448275862069</v>
      </c>
      <c r="CA43" s="71">
        <v>1.5510204081632653</v>
      </c>
      <c r="CB43" s="71">
        <v>1.5555555555555556</v>
      </c>
      <c r="CC43" s="71">
        <v>1.6068376068376069</v>
      </c>
      <c r="CD43" s="71">
        <v>1.5454545454545456</v>
      </c>
      <c r="CE43" s="71">
        <v>1.5476190476190477</v>
      </c>
      <c r="CF43" s="71">
        <v>1.4533333333333334</v>
      </c>
      <c r="CG43" s="71">
        <v>1.5464788732394366</v>
      </c>
      <c r="CH43" s="71">
        <v>1.7105263157894737</v>
      </c>
      <c r="CI43" s="71">
        <v>1.5242718446601942</v>
      </c>
      <c r="CJ43" s="71">
        <v>1.674074074074074</v>
      </c>
      <c r="CK43" s="71">
        <v>1.45</v>
      </c>
      <c r="CL43" s="71">
        <v>1.6236559139784945</v>
      </c>
      <c r="CM43" s="71">
        <v>1.6509828009828009</v>
      </c>
    </row>
    <row r="44" spans="1:91" s="63" customFormat="1" x14ac:dyDescent="0.2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</row>
    <row r="45" spans="1:91" s="63" customFormat="1" x14ac:dyDescent="0.2">
      <c r="A45" s="61" t="s">
        <v>213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</row>
    <row r="46" spans="1:91" s="63" customFormat="1" x14ac:dyDescent="0.2">
      <c r="A46" s="61" t="s">
        <v>214</v>
      </c>
      <c r="B46" s="69">
        <f>SUM(C46:J46)</f>
        <v>1275</v>
      </c>
      <c r="C46" s="69">
        <f>SUM(K46:S46)-P46</f>
        <v>92</v>
      </c>
      <c r="D46" s="69">
        <f>SUM(T46:Z46)</f>
        <v>184</v>
      </c>
      <c r="E46" s="69">
        <f>SUM(AA46:AI46)</f>
        <v>105</v>
      </c>
      <c r="F46" s="69">
        <f>SUM(AJ46:AP46)</f>
        <v>264</v>
      </c>
      <c r="G46" s="69">
        <f>SUM(AQ46:BA46)</f>
        <v>93</v>
      </c>
      <c r="H46" s="69">
        <f>SUM(BB46:BN46)</f>
        <v>246</v>
      </c>
      <c r="I46" s="69">
        <f>SUM(BO46:CA46)</f>
        <v>107</v>
      </c>
      <c r="J46" s="69">
        <f>SUM(CB46:CM46)-CG46</f>
        <v>184</v>
      </c>
      <c r="K46" s="69">
        <v>5</v>
      </c>
      <c r="L46" s="69">
        <v>14</v>
      </c>
      <c r="M46" s="69">
        <v>6</v>
      </c>
      <c r="N46" s="69">
        <v>14</v>
      </c>
      <c r="O46" s="69">
        <v>20</v>
      </c>
      <c r="P46" s="69">
        <f>SUM(K46:O46)</f>
        <v>59</v>
      </c>
      <c r="Q46" s="69">
        <v>19</v>
      </c>
      <c r="R46" s="69">
        <v>6</v>
      </c>
      <c r="S46" s="69">
        <v>8</v>
      </c>
      <c r="T46" s="69">
        <v>67</v>
      </c>
      <c r="U46" s="69">
        <v>30</v>
      </c>
      <c r="V46" s="69">
        <v>11</v>
      </c>
      <c r="W46" s="69">
        <v>8</v>
      </c>
      <c r="X46" s="69">
        <v>33</v>
      </c>
      <c r="Y46" s="69">
        <v>10</v>
      </c>
      <c r="Z46" s="69">
        <v>25</v>
      </c>
      <c r="AA46" s="69">
        <v>8</v>
      </c>
      <c r="AB46" s="69">
        <v>3</v>
      </c>
      <c r="AC46" s="69">
        <v>11</v>
      </c>
      <c r="AD46" s="69">
        <v>13</v>
      </c>
      <c r="AE46" s="69">
        <v>17</v>
      </c>
      <c r="AF46" s="69">
        <v>5</v>
      </c>
      <c r="AG46" s="69">
        <v>28</v>
      </c>
      <c r="AH46" s="69">
        <v>6</v>
      </c>
      <c r="AI46" s="69">
        <v>14</v>
      </c>
      <c r="AJ46" s="69">
        <v>64</v>
      </c>
      <c r="AK46" s="69">
        <v>49</v>
      </c>
      <c r="AL46" s="69">
        <v>39</v>
      </c>
      <c r="AM46" s="69">
        <v>63</v>
      </c>
      <c r="AN46" s="69">
        <v>25</v>
      </c>
      <c r="AO46" s="69">
        <v>11</v>
      </c>
      <c r="AP46" s="69">
        <v>13</v>
      </c>
      <c r="AQ46" s="69">
        <v>2</v>
      </c>
      <c r="AR46" s="69">
        <v>15</v>
      </c>
      <c r="AS46" s="69">
        <v>5</v>
      </c>
      <c r="AT46" s="69">
        <v>7</v>
      </c>
      <c r="AU46" s="69">
        <v>8</v>
      </c>
      <c r="AV46" s="69">
        <v>14</v>
      </c>
      <c r="AW46" s="69">
        <v>3</v>
      </c>
      <c r="AX46" s="69">
        <v>12</v>
      </c>
      <c r="AY46" s="69">
        <v>3</v>
      </c>
      <c r="AZ46" s="69">
        <v>1</v>
      </c>
      <c r="BA46" s="69">
        <v>23</v>
      </c>
      <c r="BB46" s="69">
        <v>24</v>
      </c>
      <c r="BC46" s="69">
        <v>2</v>
      </c>
      <c r="BD46" s="69">
        <v>14</v>
      </c>
      <c r="BE46" s="69">
        <v>11</v>
      </c>
      <c r="BF46" s="69">
        <v>1</v>
      </c>
      <c r="BG46" s="69">
        <v>62</v>
      </c>
      <c r="BH46" s="69">
        <v>14</v>
      </c>
      <c r="BI46" s="69">
        <v>10</v>
      </c>
      <c r="BJ46" s="69">
        <v>69</v>
      </c>
      <c r="BK46" s="69">
        <v>14</v>
      </c>
      <c r="BL46" s="69">
        <v>12</v>
      </c>
      <c r="BM46" s="69">
        <v>6</v>
      </c>
      <c r="BN46" s="69">
        <v>7</v>
      </c>
      <c r="BO46" s="69">
        <v>10</v>
      </c>
      <c r="BP46" s="69">
        <v>14</v>
      </c>
      <c r="BQ46" s="69">
        <v>9</v>
      </c>
      <c r="BR46" s="69">
        <v>5</v>
      </c>
      <c r="BS46" s="69">
        <v>0</v>
      </c>
      <c r="BT46" s="69">
        <v>29</v>
      </c>
      <c r="BU46" s="69">
        <v>11</v>
      </c>
      <c r="BV46" s="69">
        <v>1</v>
      </c>
      <c r="BW46" s="69">
        <v>3</v>
      </c>
      <c r="BX46" s="69">
        <v>4</v>
      </c>
      <c r="BY46" s="69">
        <v>1</v>
      </c>
      <c r="BZ46" s="69">
        <v>3</v>
      </c>
      <c r="CA46" s="69">
        <v>17</v>
      </c>
      <c r="CB46" s="69">
        <v>3</v>
      </c>
      <c r="CC46" s="69">
        <v>12</v>
      </c>
      <c r="CD46" s="69">
        <v>16</v>
      </c>
      <c r="CE46" s="69">
        <v>5</v>
      </c>
      <c r="CF46" s="69">
        <v>6</v>
      </c>
      <c r="CG46" s="69">
        <f>SUM(CC46:CF46)</f>
        <v>39</v>
      </c>
      <c r="CH46" s="69">
        <v>18</v>
      </c>
      <c r="CI46" s="69">
        <v>25</v>
      </c>
      <c r="CJ46" s="69">
        <v>46</v>
      </c>
      <c r="CK46" s="69">
        <v>3</v>
      </c>
      <c r="CL46" s="69">
        <v>25</v>
      </c>
      <c r="CM46" s="69">
        <v>25</v>
      </c>
    </row>
    <row r="47" spans="1:91" s="63" customFormat="1" x14ac:dyDescent="0.2">
      <c r="A47" s="61" t="s">
        <v>215</v>
      </c>
      <c r="B47" s="69">
        <f>SUM(C47:J47)</f>
        <v>3979</v>
      </c>
      <c r="C47" s="69">
        <f>SUM(K47:S47)-P47</f>
        <v>410</v>
      </c>
      <c r="D47" s="69">
        <f>SUM(T47:Z47)</f>
        <v>435</v>
      </c>
      <c r="E47" s="69">
        <f>SUM(AA47:AI47)</f>
        <v>616</v>
      </c>
      <c r="F47" s="69">
        <f>SUM(AJ47:AP47)</f>
        <v>620</v>
      </c>
      <c r="G47" s="69">
        <f>SUM(AQ47:BA47)</f>
        <v>375</v>
      </c>
      <c r="H47" s="69">
        <f>SUM(BB47:BN47)</f>
        <v>609</v>
      </c>
      <c r="I47" s="69">
        <f>SUM(BO47:CA47)</f>
        <v>370</v>
      </c>
      <c r="J47" s="69">
        <f>SUM(CB47:CM47)-CG47</f>
        <v>544</v>
      </c>
      <c r="K47" s="69">
        <v>10</v>
      </c>
      <c r="L47" s="69">
        <v>69</v>
      </c>
      <c r="M47" s="69">
        <v>36</v>
      </c>
      <c r="N47" s="69">
        <v>63</v>
      </c>
      <c r="O47" s="69">
        <v>94</v>
      </c>
      <c r="P47" s="69">
        <f>SUM(K47:O47)</f>
        <v>272</v>
      </c>
      <c r="Q47" s="69">
        <v>61</v>
      </c>
      <c r="R47" s="69">
        <v>51</v>
      </c>
      <c r="S47" s="69">
        <v>26</v>
      </c>
      <c r="T47" s="69">
        <v>109</v>
      </c>
      <c r="U47" s="69">
        <v>67</v>
      </c>
      <c r="V47" s="69">
        <v>27</v>
      </c>
      <c r="W47" s="69">
        <v>32</v>
      </c>
      <c r="X47" s="69">
        <v>45</v>
      </c>
      <c r="Y47" s="69">
        <v>57</v>
      </c>
      <c r="Z47" s="69">
        <v>98</v>
      </c>
      <c r="AA47" s="69">
        <v>49</v>
      </c>
      <c r="AB47" s="69">
        <v>72</v>
      </c>
      <c r="AC47" s="69">
        <v>27</v>
      </c>
      <c r="AD47" s="69">
        <v>57</v>
      </c>
      <c r="AE47" s="69">
        <v>51</v>
      </c>
      <c r="AF47" s="69">
        <v>67</v>
      </c>
      <c r="AG47" s="69">
        <v>168</v>
      </c>
      <c r="AH47" s="69">
        <v>30</v>
      </c>
      <c r="AI47" s="69">
        <v>95</v>
      </c>
      <c r="AJ47" s="69">
        <v>128</v>
      </c>
      <c r="AK47" s="69">
        <v>121</v>
      </c>
      <c r="AL47" s="69">
        <v>96</v>
      </c>
      <c r="AM47" s="69">
        <v>140</v>
      </c>
      <c r="AN47" s="69">
        <v>57</v>
      </c>
      <c r="AO47" s="69">
        <v>53</v>
      </c>
      <c r="AP47" s="69">
        <v>25</v>
      </c>
      <c r="AQ47" s="69">
        <v>17</v>
      </c>
      <c r="AR47" s="69">
        <v>54</v>
      </c>
      <c r="AS47" s="69">
        <v>13</v>
      </c>
      <c r="AT47" s="69">
        <v>24</v>
      </c>
      <c r="AU47" s="69">
        <v>65</v>
      </c>
      <c r="AV47" s="69">
        <v>68</v>
      </c>
      <c r="AW47" s="69">
        <v>13</v>
      </c>
      <c r="AX47" s="69">
        <v>24</v>
      </c>
      <c r="AY47" s="69">
        <v>14</v>
      </c>
      <c r="AZ47" s="69">
        <v>8</v>
      </c>
      <c r="BA47" s="69">
        <v>75</v>
      </c>
      <c r="BB47" s="69">
        <v>120</v>
      </c>
      <c r="BC47" s="69">
        <v>22</v>
      </c>
      <c r="BD47" s="69">
        <v>43</v>
      </c>
      <c r="BE47" s="69">
        <v>21</v>
      </c>
      <c r="BF47" s="69">
        <v>21</v>
      </c>
      <c r="BG47" s="69">
        <v>84</v>
      </c>
      <c r="BH47" s="69">
        <v>26</v>
      </c>
      <c r="BI47" s="69">
        <v>24</v>
      </c>
      <c r="BJ47" s="69">
        <v>85</v>
      </c>
      <c r="BK47" s="69">
        <v>35</v>
      </c>
      <c r="BL47" s="69">
        <v>60</v>
      </c>
      <c r="BM47" s="69">
        <v>21</v>
      </c>
      <c r="BN47" s="69">
        <v>47</v>
      </c>
      <c r="BO47" s="69">
        <v>49</v>
      </c>
      <c r="BP47" s="69">
        <v>29</v>
      </c>
      <c r="BQ47" s="69">
        <v>30</v>
      </c>
      <c r="BR47" s="69">
        <v>15</v>
      </c>
      <c r="BS47" s="69">
        <v>9</v>
      </c>
      <c r="BT47" s="69">
        <v>97</v>
      </c>
      <c r="BU47" s="69">
        <v>45</v>
      </c>
      <c r="BV47" s="69">
        <v>13</v>
      </c>
      <c r="BW47" s="69">
        <v>16</v>
      </c>
      <c r="BX47" s="69">
        <v>18</v>
      </c>
      <c r="BY47" s="69">
        <v>7</v>
      </c>
      <c r="BZ47" s="69">
        <v>13</v>
      </c>
      <c r="CA47" s="69">
        <v>29</v>
      </c>
      <c r="CB47" s="69">
        <v>13</v>
      </c>
      <c r="CC47" s="69">
        <v>47</v>
      </c>
      <c r="CD47" s="69">
        <v>54</v>
      </c>
      <c r="CE47" s="69">
        <v>25</v>
      </c>
      <c r="CF47" s="69">
        <v>38</v>
      </c>
      <c r="CG47" s="69">
        <f>SUM(CC47:CF47)</f>
        <v>164</v>
      </c>
      <c r="CH47" s="69">
        <v>56</v>
      </c>
      <c r="CI47" s="69">
        <v>78</v>
      </c>
      <c r="CJ47" s="69">
        <v>74</v>
      </c>
      <c r="CK47" s="69">
        <v>10</v>
      </c>
      <c r="CL47" s="69">
        <v>69</v>
      </c>
      <c r="CM47" s="69">
        <v>80</v>
      </c>
    </row>
    <row r="48" spans="1:91" s="63" customFormat="1" x14ac:dyDescent="0.2">
      <c r="A48" s="61" t="s">
        <v>216</v>
      </c>
      <c r="B48" s="69">
        <f>SUM(C48:J48)</f>
        <v>3364</v>
      </c>
      <c r="C48" s="69">
        <f>SUM(K48:S48)-P48</f>
        <v>575</v>
      </c>
      <c r="D48" s="69">
        <f>SUM(T48:Z48)</f>
        <v>279</v>
      </c>
      <c r="E48" s="69">
        <f>SUM(AA48:AI48)</f>
        <v>335</v>
      </c>
      <c r="F48" s="69">
        <f>SUM(AJ48:AP48)</f>
        <v>412</v>
      </c>
      <c r="G48" s="69">
        <f>SUM(AQ48:BA48)</f>
        <v>464</v>
      </c>
      <c r="H48" s="69">
        <f>SUM(BB48:BN48)</f>
        <v>503</v>
      </c>
      <c r="I48" s="69">
        <f>SUM(BO48:CA48)</f>
        <v>329</v>
      </c>
      <c r="J48" s="69">
        <f>SUM(CB48:CM48)-CG48</f>
        <v>467</v>
      </c>
      <c r="K48" s="69">
        <v>48</v>
      </c>
      <c r="L48" s="69">
        <v>95</v>
      </c>
      <c r="M48" s="69">
        <v>80</v>
      </c>
      <c r="N48" s="69">
        <v>112</v>
      </c>
      <c r="O48" s="69">
        <v>136</v>
      </c>
      <c r="P48" s="69">
        <f>SUM(K48:O48)</f>
        <v>471</v>
      </c>
      <c r="Q48" s="69">
        <v>20</v>
      </c>
      <c r="R48" s="69">
        <v>55</v>
      </c>
      <c r="S48" s="69">
        <v>29</v>
      </c>
      <c r="T48" s="69">
        <v>54</v>
      </c>
      <c r="U48" s="69">
        <v>41</v>
      </c>
      <c r="V48" s="69">
        <v>19</v>
      </c>
      <c r="W48" s="69">
        <v>48</v>
      </c>
      <c r="X48" s="69">
        <v>28</v>
      </c>
      <c r="Y48" s="69">
        <v>14</v>
      </c>
      <c r="Z48" s="69">
        <v>75</v>
      </c>
      <c r="AA48" s="69">
        <v>23</v>
      </c>
      <c r="AB48" s="69">
        <v>37</v>
      </c>
      <c r="AC48" s="69">
        <v>9</v>
      </c>
      <c r="AD48" s="69">
        <v>29</v>
      </c>
      <c r="AE48" s="69">
        <v>12</v>
      </c>
      <c r="AF48" s="69">
        <v>47</v>
      </c>
      <c r="AG48" s="69">
        <v>74</v>
      </c>
      <c r="AH48" s="69">
        <v>24</v>
      </c>
      <c r="AI48" s="69">
        <v>80</v>
      </c>
      <c r="AJ48" s="69">
        <v>82</v>
      </c>
      <c r="AK48" s="69">
        <v>56</v>
      </c>
      <c r="AL48" s="69">
        <v>92</v>
      </c>
      <c r="AM48" s="69">
        <v>93</v>
      </c>
      <c r="AN48" s="69">
        <v>26</v>
      </c>
      <c r="AO48" s="69">
        <v>38</v>
      </c>
      <c r="AP48" s="69">
        <v>25</v>
      </c>
      <c r="AQ48" s="69">
        <v>8</v>
      </c>
      <c r="AR48" s="69">
        <v>37</v>
      </c>
      <c r="AS48" s="69">
        <v>26</v>
      </c>
      <c r="AT48" s="69">
        <v>14</v>
      </c>
      <c r="AU48" s="69">
        <v>65</v>
      </c>
      <c r="AV48" s="69">
        <v>124</v>
      </c>
      <c r="AW48" s="69">
        <v>12</v>
      </c>
      <c r="AX48" s="69">
        <v>55</v>
      </c>
      <c r="AY48" s="69">
        <v>17</v>
      </c>
      <c r="AZ48" s="69">
        <v>9</v>
      </c>
      <c r="BA48" s="69">
        <v>97</v>
      </c>
      <c r="BB48" s="69">
        <v>124</v>
      </c>
      <c r="BC48" s="69">
        <v>14</v>
      </c>
      <c r="BD48" s="69">
        <v>55</v>
      </c>
      <c r="BE48" s="69">
        <v>23</v>
      </c>
      <c r="BF48" s="69">
        <v>11</v>
      </c>
      <c r="BG48" s="69">
        <v>58</v>
      </c>
      <c r="BH48" s="69">
        <v>8</v>
      </c>
      <c r="BI48" s="69">
        <v>19</v>
      </c>
      <c r="BJ48" s="69">
        <v>46</v>
      </c>
      <c r="BK48" s="69">
        <v>14</v>
      </c>
      <c r="BL48" s="69">
        <v>67</v>
      </c>
      <c r="BM48" s="69">
        <v>16</v>
      </c>
      <c r="BN48" s="69">
        <v>48</v>
      </c>
      <c r="BO48" s="69">
        <v>25</v>
      </c>
      <c r="BP48" s="69">
        <v>54</v>
      </c>
      <c r="BQ48" s="69">
        <v>12</v>
      </c>
      <c r="BR48" s="69">
        <v>8</v>
      </c>
      <c r="BS48" s="69">
        <v>5</v>
      </c>
      <c r="BT48" s="69">
        <v>77</v>
      </c>
      <c r="BU48" s="69">
        <v>67</v>
      </c>
      <c r="BV48" s="69">
        <v>10</v>
      </c>
      <c r="BW48" s="69">
        <v>14</v>
      </c>
      <c r="BX48" s="69">
        <v>9</v>
      </c>
      <c r="BY48" s="69">
        <v>7</v>
      </c>
      <c r="BZ48" s="69">
        <v>18</v>
      </c>
      <c r="CA48" s="69">
        <v>23</v>
      </c>
      <c r="CB48" s="69">
        <v>14</v>
      </c>
      <c r="CC48" s="69">
        <v>76</v>
      </c>
      <c r="CD48" s="69">
        <v>81</v>
      </c>
      <c r="CE48" s="69">
        <v>29</v>
      </c>
      <c r="CF48" s="69">
        <v>44</v>
      </c>
      <c r="CG48" s="69">
        <f>SUM(CC48:CF48)</f>
        <v>230</v>
      </c>
      <c r="CH48" s="69">
        <v>37</v>
      </c>
      <c r="CI48" s="69">
        <v>45</v>
      </c>
      <c r="CJ48" s="69">
        <v>55</v>
      </c>
      <c r="CK48" s="69">
        <v>11</v>
      </c>
      <c r="CL48" s="69">
        <v>36</v>
      </c>
      <c r="CM48" s="69">
        <v>39</v>
      </c>
    </row>
    <row r="49" spans="1:91" s="63" customFormat="1" x14ac:dyDescent="0.2">
      <c r="A49" s="61" t="s">
        <v>217</v>
      </c>
      <c r="B49" s="69">
        <f>SUM(C49:J49)</f>
        <v>1199</v>
      </c>
      <c r="C49" s="69">
        <f>SUM(K49:S49)-P49</f>
        <v>358</v>
      </c>
      <c r="D49" s="69">
        <f>SUM(T49:Z49)</f>
        <v>95</v>
      </c>
      <c r="E49" s="69">
        <f>SUM(AA49:AI49)</f>
        <v>104</v>
      </c>
      <c r="F49" s="69">
        <f>SUM(AJ49:AP49)</f>
        <v>122</v>
      </c>
      <c r="G49" s="69">
        <f>SUM(AQ49:BA49)</f>
        <v>133</v>
      </c>
      <c r="H49" s="69">
        <f>SUM(BB49:BN49)</f>
        <v>150</v>
      </c>
      <c r="I49" s="69">
        <f>SUM(BO49:CA49)</f>
        <v>83</v>
      </c>
      <c r="J49" s="69">
        <f>SUM(CB49:CM49)-CG49</f>
        <v>154</v>
      </c>
      <c r="K49" s="69">
        <v>42</v>
      </c>
      <c r="L49" s="69">
        <v>65</v>
      </c>
      <c r="M49" s="69">
        <v>53</v>
      </c>
      <c r="N49" s="69">
        <v>81</v>
      </c>
      <c r="O49" s="69">
        <v>87</v>
      </c>
      <c r="P49" s="69">
        <f>SUM(K49:O49)</f>
        <v>328</v>
      </c>
      <c r="Q49" s="69">
        <v>10</v>
      </c>
      <c r="R49" s="69">
        <v>11</v>
      </c>
      <c r="S49" s="69">
        <v>9</v>
      </c>
      <c r="T49" s="69">
        <v>12</v>
      </c>
      <c r="U49" s="69">
        <v>18</v>
      </c>
      <c r="V49" s="69">
        <v>6</v>
      </c>
      <c r="W49" s="69">
        <v>12</v>
      </c>
      <c r="X49" s="69">
        <v>7</v>
      </c>
      <c r="Y49" s="69">
        <v>3</v>
      </c>
      <c r="Z49" s="69">
        <v>37</v>
      </c>
      <c r="AA49" s="69">
        <v>6</v>
      </c>
      <c r="AB49" s="69">
        <v>14</v>
      </c>
      <c r="AC49" s="69">
        <v>4</v>
      </c>
      <c r="AD49" s="69">
        <v>7</v>
      </c>
      <c r="AE49" s="69">
        <v>7</v>
      </c>
      <c r="AF49" s="69">
        <v>14</v>
      </c>
      <c r="AG49" s="69">
        <v>23</v>
      </c>
      <c r="AH49" s="69">
        <v>4</v>
      </c>
      <c r="AI49" s="69">
        <v>25</v>
      </c>
      <c r="AJ49" s="69">
        <v>14</v>
      </c>
      <c r="AK49" s="69">
        <v>23</v>
      </c>
      <c r="AL49" s="69">
        <v>44</v>
      </c>
      <c r="AM49" s="69">
        <v>24</v>
      </c>
      <c r="AN49" s="69">
        <v>5</v>
      </c>
      <c r="AO49" s="69">
        <v>10</v>
      </c>
      <c r="AP49" s="69">
        <v>2</v>
      </c>
      <c r="AQ49" s="69">
        <v>2</v>
      </c>
      <c r="AR49" s="69">
        <v>3</v>
      </c>
      <c r="AS49" s="69">
        <v>9</v>
      </c>
      <c r="AT49" s="69">
        <v>2</v>
      </c>
      <c r="AU49" s="69">
        <v>27</v>
      </c>
      <c r="AV49" s="69">
        <v>31</v>
      </c>
      <c r="AW49" s="69">
        <v>0</v>
      </c>
      <c r="AX49" s="69">
        <v>6</v>
      </c>
      <c r="AY49" s="69">
        <v>2</v>
      </c>
      <c r="AZ49" s="69">
        <v>4</v>
      </c>
      <c r="BA49" s="69">
        <v>47</v>
      </c>
      <c r="BB49" s="69">
        <v>49</v>
      </c>
      <c r="BC49" s="69">
        <v>3</v>
      </c>
      <c r="BD49" s="69">
        <v>11</v>
      </c>
      <c r="BE49" s="69">
        <v>6</v>
      </c>
      <c r="BF49" s="69">
        <v>1</v>
      </c>
      <c r="BG49" s="69">
        <v>6</v>
      </c>
      <c r="BH49" s="69">
        <v>1</v>
      </c>
      <c r="BI49" s="69">
        <v>7</v>
      </c>
      <c r="BJ49" s="69">
        <v>14</v>
      </c>
      <c r="BK49" s="69">
        <v>5</v>
      </c>
      <c r="BL49" s="69">
        <v>28</v>
      </c>
      <c r="BM49" s="69">
        <v>5</v>
      </c>
      <c r="BN49" s="69">
        <v>14</v>
      </c>
      <c r="BO49" s="69">
        <v>6</v>
      </c>
      <c r="BP49" s="69">
        <v>9</v>
      </c>
      <c r="BQ49" s="69">
        <v>8</v>
      </c>
      <c r="BR49" s="69">
        <v>3</v>
      </c>
      <c r="BS49" s="69">
        <v>2</v>
      </c>
      <c r="BT49" s="69">
        <v>21</v>
      </c>
      <c r="BU49" s="69">
        <v>20</v>
      </c>
      <c r="BV49" s="69">
        <v>1</v>
      </c>
      <c r="BW49" s="69">
        <v>3</v>
      </c>
      <c r="BX49" s="69">
        <v>3</v>
      </c>
      <c r="BY49" s="69">
        <v>2</v>
      </c>
      <c r="BZ49" s="69">
        <v>1</v>
      </c>
      <c r="CA49" s="69">
        <v>4</v>
      </c>
      <c r="CB49" s="69">
        <v>4</v>
      </c>
      <c r="CC49" s="69">
        <v>32</v>
      </c>
      <c r="CD49" s="69">
        <v>29</v>
      </c>
      <c r="CE49" s="69">
        <v>16</v>
      </c>
      <c r="CF49" s="69">
        <v>25</v>
      </c>
      <c r="CG49" s="69">
        <f>SUM(CC49:CF49)</f>
        <v>102</v>
      </c>
      <c r="CH49" s="69">
        <v>7</v>
      </c>
      <c r="CI49" s="69">
        <v>16</v>
      </c>
      <c r="CJ49" s="69">
        <v>7</v>
      </c>
      <c r="CK49" s="69">
        <v>2</v>
      </c>
      <c r="CL49" s="69">
        <v>9</v>
      </c>
      <c r="CM49" s="69">
        <v>7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49"/>
  <sheetViews>
    <sheetView showGridLines="0" topLeftCell="A16" workbookViewId="0">
      <selection activeCell="A51" sqref="A51:XFD53"/>
    </sheetView>
  </sheetViews>
  <sheetFormatPr defaultRowHeight="11.25" x14ac:dyDescent="0.2"/>
  <cols>
    <col min="1" max="1" width="22.7109375" style="58" customWidth="1"/>
    <col min="2" max="3" width="5.28515625" style="57" bestFit="1" customWidth="1"/>
    <col min="4" max="4" width="4.85546875" style="57" bestFit="1" customWidth="1"/>
    <col min="5" max="8" width="5.140625" style="57" bestFit="1" customWidth="1"/>
    <col min="9" max="9" width="4.85546875" style="57" bestFit="1" customWidth="1"/>
    <col min="10" max="10" width="5.140625" style="57" bestFit="1" customWidth="1"/>
    <col min="11" max="12" width="4.85546875" style="57" bestFit="1" customWidth="1"/>
    <col min="13" max="13" width="5" style="57" bestFit="1" customWidth="1"/>
    <col min="14" max="15" width="4.85546875" style="57" bestFit="1" customWidth="1"/>
    <col min="16" max="16" width="5.28515625" style="57" bestFit="1" customWidth="1"/>
    <col min="17" max="17" width="5" style="57" bestFit="1" customWidth="1"/>
    <col min="18" max="21" width="4.85546875" style="57" bestFit="1" customWidth="1"/>
    <col min="22" max="22" width="5" style="57" bestFit="1" customWidth="1"/>
    <col min="23" max="26" width="4.85546875" style="57" bestFit="1" customWidth="1"/>
    <col min="27" max="27" width="5" style="57" bestFit="1" customWidth="1"/>
    <col min="28" max="33" width="4.85546875" style="57" bestFit="1" customWidth="1"/>
    <col min="34" max="34" width="5" style="57" bestFit="1" customWidth="1"/>
    <col min="35" max="39" width="4.85546875" style="57" bestFit="1" customWidth="1"/>
    <col min="40" max="40" width="5" style="57" bestFit="1" customWidth="1"/>
    <col min="41" max="48" width="4.85546875" style="57" bestFit="1" customWidth="1"/>
    <col min="49" max="49" width="5" style="57" bestFit="1" customWidth="1"/>
    <col min="50" max="50" width="4.85546875" style="57" bestFit="1" customWidth="1"/>
    <col min="51" max="51" width="5" style="57" bestFit="1" customWidth="1"/>
    <col min="52" max="54" width="4.85546875" style="57" bestFit="1" customWidth="1"/>
    <col min="55" max="55" width="5" style="57" bestFit="1" customWidth="1"/>
    <col min="56" max="59" width="4.85546875" style="57" bestFit="1" customWidth="1"/>
    <col min="60" max="60" width="5" style="57" bestFit="1" customWidth="1"/>
    <col min="61" max="64" width="4.85546875" style="57" bestFit="1" customWidth="1"/>
    <col min="65" max="65" width="5" style="57" bestFit="1" customWidth="1"/>
    <col min="66" max="70" width="4.85546875" style="57" bestFit="1" customWidth="1"/>
    <col min="71" max="71" width="5" style="57" bestFit="1" customWidth="1"/>
    <col min="72" max="73" width="4.85546875" style="57" bestFit="1" customWidth="1"/>
    <col min="74" max="74" width="5" style="57" bestFit="1" customWidth="1"/>
    <col min="75" max="82" width="4.85546875" style="57" bestFit="1" customWidth="1"/>
    <col min="83" max="83" width="5" style="57" bestFit="1" customWidth="1"/>
    <col min="84" max="85" width="4.85546875" style="57" bestFit="1" customWidth="1"/>
    <col min="86" max="86" width="5" style="57" bestFit="1" customWidth="1"/>
    <col min="87" max="88" width="4.85546875" style="57" bestFit="1" customWidth="1"/>
    <col min="89" max="89" width="5" style="57" bestFit="1" customWidth="1"/>
    <col min="90" max="91" width="4.85546875" style="57" bestFit="1" customWidth="1"/>
    <col min="92" max="16384" width="9.140625" style="57"/>
  </cols>
  <sheetData>
    <row r="1" spans="1:91" ht="15.75" x14ac:dyDescent="0.25">
      <c r="A1" s="56" t="s">
        <v>392</v>
      </c>
    </row>
    <row r="3" spans="1:91" ht="20.100000000000001" customHeight="1" x14ac:dyDescent="0.2">
      <c r="A3" s="77" t="s">
        <v>398</v>
      </c>
      <c r="B3" s="85" t="s">
        <v>16</v>
      </c>
      <c r="C3" s="85" t="s">
        <v>278</v>
      </c>
      <c r="D3" s="85"/>
      <c r="E3" s="85"/>
      <c r="F3" s="85"/>
      <c r="G3" s="85"/>
      <c r="H3" s="85"/>
      <c r="I3" s="85"/>
      <c r="J3" s="85"/>
      <c r="K3" s="85" t="s">
        <v>279</v>
      </c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</row>
    <row r="4" spans="1:91" ht="20.100000000000001" customHeight="1" x14ac:dyDescent="0.2">
      <c r="A4" s="77"/>
      <c r="B4" s="85"/>
      <c r="C4" s="60" t="s">
        <v>280</v>
      </c>
      <c r="D4" s="60" t="s">
        <v>281</v>
      </c>
      <c r="E4" s="60" t="s">
        <v>282</v>
      </c>
      <c r="F4" s="60" t="s">
        <v>283</v>
      </c>
      <c r="G4" s="60" t="s">
        <v>284</v>
      </c>
      <c r="H4" s="60" t="s">
        <v>285</v>
      </c>
      <c r="I4" s="60" t="s">
        <v>286</v>
      </c>
      <c r="J4" s="60" t="s">
        <v>287</v>
      </c>
      <c r="K4" s="68" t="s">
        <v>288</v>
      </c>
      <c r="L4" s="68" t="s">
        <v>289</v>
      </c>
      <c r="M4" s="68" t="s">
        <v>290</v>
      </c>
      <c r="N4" s="68" t="s">
        <v>291</v>
      </c>
      <c r="O4" s="68" t="s">
        <v>292</v>
      </c>
      <c r="P4" s="68" t="s">
        <v>293</v>
      </c>
      <c r="Q4" s="68" t="s">
        <v>294</v>
      </c>
      <c r="R4" s="68" t="s">
        <v>295</v>
      </c>
      <c r="S4" s="68" t="s">
        <v>296</v>
      </c>
      <c r="T4" s="68" t="s">
        <v>297</v>
      </c>
      <c r="U4" s="68" t="s">
        <v>298</v>
      </c>
      <c r="V4" s="68" t="s">
        <v>299</v>
      </c>
      <c r="W4" s="68" t="s">
        <v>300</v>
      </c>
      <c r="X4" s="68" t="s">
        <v>301</v>
      </c>
      <c r="Y4" s="68" t="s">
        <v>302</v>
      </c>
      <c r="Z4" s="68" t="s">
        <v>303</v>
      </c>
      <c r="AA4" s="68" t="s">
        <v>304</v>
      </c>
      <c r="AB4" s="68" t="s">
        <v>305</v>
      </c>
      <c r="AC4" s="68" t="s">
        <v>306</v>
      </c>
      <c r="AD4" s="68" t="s">
        <v>307</v>
      </c>
      <c r="AE4" s="68" t="s">
        <v>308</v>
      </c>
      <c r="AF4" s="68" t="s">
        <v>309</v>
      </c>
      <c r="AG4" s="68" t="s">
        <v>310</v>
      </c>
      <c r="AH4" s="68" t="s">
        <v>311</v>
      </c>
      <c r="AI4" s="68" t="s">
        <v>312</v>
      </c>
      <c r="AJ4" s="68" t="s">
        <v>313</v>
      </c>
      <c r="AK4" s="68" t="s">
        <v>314</v>
      </c>
      <c r="AL4" s="68" t="s">
        <v>315</v>
      </c>
      <c r="AM4" s="68" t="s">
        <v>316</v>
      </c>
      <c r="AN4" s="68" t="s">
        <v>317</v>
      </c>
      <c r="AO4" s="68" t="s">
        <v>318</v>
      </c>
      <c r="AP4" s="68" t="s">
        <v>319</v>
      </c>
      <c r="AQ4" s="68" t="s">
        <v>320</v>
      </c>
      <c r="AR4" s="68" t="s">
        <v>321</v>
      </c>
      <c r="AS4" s="68" t="s">
        <v>322</v>
      </c>
      <c r="AT4" s="68" t="s">
        <v>323</v>
      </c>
      <c r="AU4" s="68" t="s">
        <v>324</v>
      </c>
      <c r="AV4" s="68" t="s">
        <v>325</v>
      </c>
      <c r="AW4" s="68" t="s">
        <v>326</v>
      </c>
      <c r="AX4" s="68" t="s">
        <v>327</v>
      </c>
      <c r="AY4" s="68" t="s">
        <v>328</v>
      </c>
      <c r="AZ4" s="68" t="s">
        <v>329</v>
      </c>
      <c r="BA4" s="68" t="s">
        <v>330</v>
      </c>
      <c r="BB4" s="68" t="s">
        <v>331</v>
      </c>
      <c r="BC4" s="68" t="s">
        <v>332</v>
      </c>
      <c r="BD4" s="68" t="s">
        <v>333</v>
      </c>
      <c r="BE4" s="68" t="s">
        <v>334</v>
      </c>
      <c r="BF4" s="68" t="s">
        <v>335</v>
      </c>
      <c r="BG4" s="68" t="s">
        <v>336</v>
      </c>
      <c r="BH4" s="68" t="s">
        <v>337</v>
      </c>
      <c r="BI4" s="68" t="s">
        <v>338</v>
      </c>
      <c r="BJ4" s="68" t="s">
        <v>339</v>
      </c>
      <c r="BK4" s="68" t="s">
        <v>340</v>
      </c>
      <c r="BL4" s="68" t="s">
        <v>341</v>
      </c>
      <c r="BM4" s="68" t="s">
        <v>342</v>
      </c>
      <c r="BN4" s="68" t="s">
        <v>343</v>
      </c>
      <c r="BO4" s="68" t="s">
        <v>344</v>
      </c>
      <c r="BP4" s="68" t="s">
        <v>345</v>
      </c>
      <c r="BQ4" s="68" t="s">
        <v>346</v>
      </c>
      <c r="BR4" s="68" t="s">
        <v>347</v>
      </c>
      <c r="BS4" s="68" t="s">
        <v>348</v>
      </c>
      <c r="BT4" s="68" t="s">
        <v>349</v>
      </c>
      <c r="BU4" s="68" t="s">
        <v>350</v>
      </c>
      <c r="BV4" s="68" t="s">
        <v>351</v>
      </c>
      <c r="BW4" s="68" t="s">
        <v>352</v>
      </c>
      <c r="BX4" s="68" t="s">
        <v>353</v>
      </c>
      <c r="BY4" s="68" t="s">
        <v>354</v>
      </c>
      <c r="BZ4" s="68" t="s">
        <v>355</v>
      </c>
      <c r="CA4" s="68" t="s">
        <v>356</v>
      </c>
      <c r="CB4" s="68" t="s">
        <v>357</v>
      </c>
      <c r="CC4" s="68" t="s">
        <v>358</v>
      </c>
      <c r="CD4" s="68" t="s">
        <v>359</v>
      </c>
      <c r="CE4" s="68" t="s">
        <v>360</v>
      </c>
      <c r="CF4" s="68" t="s">
        <v>361</v>
      </c>
      <c r="CG4" s="68" t="s">
        <v>362</v>
      </c>
      <c r="CH4" s="68" t="s">
        <v>363</v>
      </c>
      <c r="CI4" s="68" t="s">
        <v>364</v>
      </c>
      <c r="CJ4" s="68" t="s">
        <v>365</v>
      </c>
      <c r="CK4" s="68" t="s">
        <v>366</v>
      </c>
      <c r="CL4" s="68" t="s">
        <v>367</v>
      </c>
      <c r="CM4" s="68" t="s">
        <v>368</v>
      </c>
    </row>
    <row r="5" spans="1:91" s="63" customFormat="1" x14ac:dyDescent="0.2">
      <c r="A5" s="61" t="s">
        <v>205</v>
      </c>
      <c r="B5" s="69">
        <f>SUM(C5:J5)</f>
        <v>9817</v>
      </c>
      <c r="C5" s="69">
        <f>SUM(C8:C18)</f>
        <v>1435</v>
      </c>
      <c r="D5" s="69">
        <f t="shared" ref="D5:BO5" si="0">SUM(D8:D18)</f>
        <v>993</v>
      </c>
      <c r="E5" s="69">
        <f t="shared" si="0"/>
        <v>1160</v>
      </c>
      <c r="F5" s="69">
        <f t="shared" si="0"/>
        <v>1418</v>
      </c>
      <c r="G5" s="69">
        <f t="shared" si="0"/>
        <v>1065</v>
      </c>
      <c r="H5" s="69">
        <f t="shared" si="0"/>
        <v>1508</v>
      </c>
      <c r="I5" s="69">
        <f t="shared" si="0"/>
        <v>889</v>
      </c>
      <c r="J5" s="69">
        <f t="shared" si="0"/>
        <v>1349</v>
      </c>
      <c r="K5" s="69">
        <f t="shared" si="0"/>
        <v>105</v>
      </c>
      <c r="L5" s="69">
        <f t="shared" si="0"/>
        <v>243</v>
      </c>
      <c r="M5" s="69">
        <f t="shared" si="0"/>
        <v>175</v>
      </c>
      <c r="N5" s="69">
        <f t="shared" si="0"/>
        <v>270</v>
      </c>
      <c r="O5" s="69">
        <f t="shared" si="0"/>
        <v>337</v>
      </c>
      <c r="P5" s="69">
        <f>SUM(K5:O5)</f>
        <v>1130</v>
      </c>
      <c r="Q5" s="69">
        <f t="shared" si="0"/>
        <v>110</v>
      </c>
      <c r="R5" s="69">
        <f t="shared" si="0"/>
        <v>123</v>
      </c>
      <c r="S5" s="69">
        <f t="shared" si="0"/>
        <v>72</v>
      </c>
      <c r="T5" s="69">
        <f t="shared" si="0"/>
        <v>242</v>
      </c>
      <c r="U5" s="69">
        <f t="shared" si="0"/>
        <v>156</v>
      </c>
      <c r="V5" s="69">
        <f t="shared" si="0"/>
        <v>63</v>
      </c>
      <c r="W5" s="69">
        <f t="shared" si="0"/>
        <v>100</v>
      </c>
      <c r="X5" s="69">
        <f t="shared" si="0"/>
        <v>113</v>
      </c>
      <c r="Y5" s="69">
        <f t="shared" si="0"/>
        <v>84</v>
      </c>
      <c r="Z5" s="69">
        <f t="shared" si="0"/>
        <v>235</v>
      </c>
      <c r="AA5" s="69">
        <f t="shared" si="0"/>
        <v>86</v>
      </c>
      <c r="AB5" s="69">
        <f t="shared" si="0"/>
        <v>126</v>
      </c>
      <c r="AC5" s="69">
        <f t="shared" si="0"/>
        <v>51</v>
      </c>
      <c r="AD5" s="69">
        <f t="shared" si="0"/>
        <v>106</v>
      </c>
      <c r="AE5" s="69">
        <f t="shared" si="0"/>
        <v>87</v>
      </c>
      <c r="AF5" s="69">
        <f t="shared" si="0"/>
        <v>133</v>
      </c>
      <c r="AG5" s="69">
        <f t="shared" si="0"/>
        <v>293</v>
      </c>
      <c r="AH5" s="69">
        <f t="shared" si="0"/>
        <v>64</v>
      </c>
      <c r="AI5" s="69">
        <f t="shared" si="0"/>
        <v>214</v>
      </c>
      <c r="AJ5" s="69">
        <f t="shared" si="0"/>
        <v>288</v>
      </c>
      <c r="AK5" s="69">
        <f t="shared" si="0"/>
        <v>249</v>
      </c>
      <c r="AL5" s="69">
        <f t="shared" si="0"/>
        <v>271</v>
      </c>
      <c r="AM5" s="69">
        <f t="shared" si="0"/>
        <v>320</v>
      </c>
      <c r="AN5" s="69">
        <f t="shared" si="0"/>
        <v>113</v>
      </c>
      <c r="AO5" s="69">
        <f t="shared" si="0"/>
        <v>112</v>
      </c>
      <c r="AP5" s="69">
        <f t="shared" si="0"/>
        <v>65</v>
      </c>
      <c r="AQ5" s="69">
        <f t="shared" si="0"/>
        <v>29</v>
      </c>
      <c r="AR5" s="69">
        <f t="shared" si="0"/>
        <v>109</v>
      </c>
      <c r="AS5" s="69">
        <f t="shared" si="0"/>
        <v>53</v>
      </c>
      <c r="AT5" s="69">
        <f t="shared" si="0"/>
        <v>47</v>
      </c>
      <c r="AU5" s="69">
        <f t="shared" si="0"/>
        <v>165</v>
      </c>
      <c r="AV5" s="69">
        <f t="shared" si="0"/>
        <v>237</v>
      </c>
      <c r="AW5" s="69">
        <f t="shared" si="0"/>
        <v>28</v>
      </c>
      <c r="AX5" s="69">
        <f t="shared" si="0"/>
        <v>97</v>
      </c>
      <c r="AY5" s="69">
        <f t="shared" si="0"/>
        <v>36</v>
      </c>
      <c r="AZ5" s="69">
        <f t="shared" si="0"/>
        <v>22</v>
      </c>
      <c r="BA5" s="69">
        <f t="shared" si="0"/>
        <v>242</v>
      </c>
      <c r="BB5" s="69">
        <f t="shared" si="0"/>
        <v>317</v>
      </c>
      <c r="BC5" s="69">
        <f t="shared" si="0"/>
        <v>41</v>
      </c>
      <c r="BD5" s="69">
        <f t="shared" si="0"/>
        <v>123</v>
      </c>
      <c r="BE5" s="69">
        <f t="shared" si="0"/>
        <v>61</v>
      </c>
      <c r="BF5" s="69">
        <f t="shared" si="0"/>
        <v>34</v>
      </c>
      <c r="BG5" s="69">
        <f t="shared" si="0"/>
        <v>210</v>
      </c>
      <c r="BH5" s="69">
        <f t="shared" si="0"/>
        <v>49</v>
      </c>
      <c r="BI5" s="69">
        <f t="shared" si="0"/>
        <v>60</v>
      </c>
      <c r="BJ5" s="69">
        <f t="shared" si="0"/>
        <v>214</v>
      </c>
      <c r="BK5" s="69">
        <f t="shared" si="0"/>
        <v>68</v>
      </c>
      <c r="BL5" s="69">
        <f t="shared" si="0"/>
        <v>167</v>
      </c>
      <c r="BM5" s="69">
        <f t="shared" si="0"/>
        <v>48</v>
      </c>
      <c r="BN5" s="69">
        <f t="shared" si="0"/>
        <v>116</v>
      </c>
      <c r="BO5" s="69">
        <f t="shared" si="0"/>
        <v>90</v>
      </c>
      <c r="BP5" s="69">
        <f t="shared" ref="BP5:CF5" si="1">SUM(BP8:BP18)</f>
        <v>106</v>
      </c>
      <c r="BQ5" s="69">
        <f t="shared" si="1"/>
        <v>59</v>
      </c>
      <c r="BR5" s="69">
        <f t="shared" si="1"/>
        <v>31</v>
      </c>
      <c r="BS5" s="69">
        <f t="shared" si="1"/>
        <v>16</v>
      </c>
      <c r="BT5" s="69">
        <f t="shared" si="1"/>
        <v>224</v>
      </c>
      <c r="BU5" s="69">
        <f t="shared" si="1"/>
        <v>143</v>
      </c>
      <c r="BV5" s="69">
        <f t="shared" si="1"/>
        <v>25</v>
      </c>
      <c r="BW5" s="69">
        <f t="shared" si="1"/>
        <v>36</v>
      </c>
      <c r="BX5" s="69">
        <f t="shared" si="1"/>
        <v>34</v>
      </c>
      <c r="BY5" s="69">
        <f t="shared" si="1"/>
        <v>17</v>
      </c>
      <c r="BZ5" s="69">
        <f t="shared" si="1"/>
        <v>35</v>
      </c>
      <c r="CA5" s="69">
        <f t="shared" si="1"/>
        <v>73</v>
      </c>
      <c r="CB5" s="69">
        <f t="shared" si="1"/>
        <v>34</v>
      </c>
      <c r="CC5" s="69">
        <f t="shared" si="1"/>
        <v>167</v>
      </c>
      <c r="CD5" s="69">
        <f t="shared" si="1"/>
        <v>180</v>
      </c>
      <c r="CE5" s="69">
        <f t="shared" si="1"/>
        <v>75</v>
      </c>
      <c r="CF5" s="69">
        <f t="shared" si="1"/>
        <v>113</v>
      </c>
      <c r="CG5" s="69">
        <f>SUM(CC5:CF5)</f>
        <v>535</v>
      </c>
      <c r="CH5" s="69">
        <f t="shared" ref="CH5:CM5" si="2">SUM(CH8:CH18)</f>
        <v>118</v>
      </c>
      <c r="CI5" s="69">
        <f t="shared" si="2"/>
        <v>164</v>
      </c>
      <c r="CJ5" s="69">
        <f t="shared" si="2"/>
        <v>182</v>
      </c>
      <c r="CK5" s="69">
        <f t="shared" si="2"/>
        <v>26</v>
      </c>
      <c r="CL5" s="69">
        <f t="shared" si="2"/>
        <v>139</v>
      </c>
      <c r="CM5" s="69">
        <f t="shared" si="2"/>
        <v>151</v>
      </c>
    </row>
    <row r="6" spans="1:91" s="63" customFormat="1" x14ac:dyDescent="0.2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</row>
    <row r="7" spans="1:91" s="63" customFormat="1" x14ac:dyDescent="0.2">
      <c r="A7" s="61" t="s">
        <v>272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</row>
    <row r="8" spans="1:91" s="63" customFormat="1" x14ac:dyDescent="0.2">
      <c r="A8" s="61">
        <v>-18</v>
      </c>
      <c r="B8" s="69">
        <f t="shared" ref="B8:B18" si="3">SUM(C8:J8)</f>
        <v>3</v>
      </c>
      <c r="C8" s="69">
        <f t="shared" ref="C8:C18" si="4">SUM(K8:S8)-P8</f>
        <v>0</v>
      </c>
      <c r="D8" s="69">
        <f t="shared" ref="D8:D18" si="5">SUM(T8:Z8)</f>
        <v>0</v>
      </c>
      <c r="E8" s="69">
        <f t="shared" ref="E8:E18" si="6">SUM(AA8:AI8)</f>
        <v>0</v>
      </c>
      <c r="F8" s="69">
        <f t="shared" ref="F8:F18" si="7">SUM(AJ8:AP8)</f>
        <v>1</v>
      </c>
      <c r="G8" s="69">
        <f t="shared" ref="G8:G18" si="8">SUM(AQ8:BA8)</f>
        <v>0</v>
      </c>
      <c r="H8" s="69">
        <f t="shared" ref="H8:H18" si="9">SUM(BB8:BN8)</f>
        <v>1</v>
      </c>
      <c r="I8" s="69">
        <f t="shared" ref="I8:I18" si="10">SUM(BO8:CA8)</f>
        <v>1</v>
      </c>
      <c r="J8" s="69">
        <f>SUM(CB8:CM8)-CG8</f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f t="shared" ref="P8:P18" si="11">SUM(K8:O8)</f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I8" s="69">
        <v>0</v>
      </c>
      <c r="AJ8" s="69">
        <v>0</v>
      </c>
      <c r="AK8" s="69">
        <v>0</v>
      </c>
      <c r="AL8" s="69">
        <v>1</v>
      </c>
      <c r="AM8" s="69">
        <v>0</v>
      </c>
      <c r="AN8" s="69">
        <v>0</v>
      </c>
      <c r="AO8" s="69">
        <v>0</v>
      </c>
      <c r="AP8" s="69">
        <v>0</v>
      </c>
      <c r="AQ8" s="69">
        <v>0</v>
      </c>
      <c r="AR8" s="69">
        <v>0</v>
      </c>
      <c r="AS8" s="69">
        <v>0</v>
      </c>
      <c r="AT8" s="69">
        <v>0</v>
      </c>
      <c r="AU8" s="69">
        <v>0</v>
      </c>
      <c r="AV8" s="69">
        <v>0</v>
      </c>
      <c r="AW8" s="69">
        <v>0</v>
      </c>
      <c r="AX8" s="69">
        <v>0</v>
      </c>
      <c r="AY8" s="69">
        <v>0</v>
      </c>
      <c r="AZ8" s="69">
        <v>0</v>
      </c>
      <c r="BA8" s="69">
        <v>0</v>
      </c>
      <c r="BB8" s="69">
        <v>0</v>
      </c>
      <c r="BC8" s="69">
        <v>0</v>
      </c>
      <c r="BD8" s="69">
        <v>0</v>
      </c>
      <c r="BE8" s="69">
        <v>0</v>
      </c>
      <c r="BF8" s="69">
        <v>0</v>
      </c>
      <c r="BG8" s="69">
        <v>0</v>
      </c>
      <c r="BH8" s="69">
        <v>0</v>
      </c>
      <c r="BI8" s="69">
        <v>0</v>
      </c>
      <c r="BJ8" s="69">
        <v>0</v>
      </c>
      <c r="BK8" s="69">
        <v>0</v>
      </c>
      <c r="BL8" s="69">
        <v>0</v>
      </c>
      <c r="BM8" s="69">
        <v>1</v>
      </c>
      <c r="BN8" s="69">
        <v>0</v>
      </c>
      <c r="BO8" s="69">
        <v>0</v>
      </c>
      <c r="BP8" s="69">
        <v>0</v>
      </c>
      <c r="BQ8" s="69">
        <v>0</v>
      </c>
      <c r="BR8" s="69">
        <v>0</v>
      </c>
      <c r="BS8" s="69">
        <v>0</v>
      </c>
      <c r="BT8" s="69">
        <v>0</v>
      </c>
      <c r="BU8" s="69">
        <v>0</v>
      </c>
      <c r="BV8" s="69">
        <v>0</v>
      </c>
      <c r="BW8" s="69">
        <v>0</v>
      </c>
      <c r="BX8" s="69">
        <v>0</v>
      </c>
      <c r="BY8" s="69">
        <v>1</v>
      </c>
      <c r="BZ8" s="69">
        <v>0</v>
      </c>
      <c r="CA8" s="69">
        <v>0</v>
      </c>
      <c r="CB8" s="69">
        <v>0</v>
      </c>
      <c r="CC8" s="69">
        <v>0</v>
      </c>
      <c r="CD8" s="69">
        <v>0</v>
      </c>
      <c r="CE8" s="69">
        <v>0</v>
      </c>
      <c r="CF8" s="69">
        <v>0</v>
      </c>
      <c r="CG8" s="69">
        <f t="shared" ref="CG8:CG18" si="12">SUM(CC8:CF8)</f>
        <v>0</v>
      </c>
      <c r="CH8" s="69">
        <v>0</v>
      </c>
      <c r="CI8" s="69">
        <v>0</v>
      </c>
      <c r="CJ8" s="69">
        <v>0</v>
      </c>
      <c r="CK8" s="69">
        <v>0</v>
      </c>
      <c r="CL8" s="69">
        <v>0</v>
      </c>
      <c r="CM8" s="69">
        <v>0</v>
      </c>
    </row>
    <row r="9" spans="1:91" s="63" customFormat="1" x14ac:dyDescent="0.2">
      <c r="A9" s="61" t="s">
        <v>273</v>
      </c>
      <c r="B9" s="69">
        <f t="shared" si="3"/>
        <v>982</v>
      </c>
      <c r="C9" s="69">
        <f t="shared" si="4"/>
        <v>91</v>
      </c>
      <c r="D9" s="69">
        <f t="shared" si="5"/>
        <v>123</v>
      </c>
      <c r="E9" s="69">
        <f t="shared" si="6"/>
        <v>107</v>
      </c>
      <c r="F9" s="69">
        <f t="shared" si="7"/>
        <v>173</v>
      </c>
      <c r="G9" s="69">
        <f t="shared" si="8"/>
        <v>104</v>
      </c>
      <c r="H9" s="69">
        <f t="shared" si="9"/>
        <v>155</v>
      </c>
      <c r="I9" s="69">
        <f t="shared" si="10"/>
        <v>96</v>
      </c>
      <c r="J9" s="69">
        <f t="shared" ref="J9:J18" si="13">SUM(CB9:CM9)-CG9</f>
        <v>133</v>
      </c>
      <c r="K9" s="69">
        <v>6</v>
      </c>
      <c r="L9" s="69">
        <v>6</v>
      </c>
      <c r="M9" s="69">
        <v>10</v>
      </c>
      <c r="N9" s="69">
        <v>11</v>
      </c>
      <c r="O9" s="69">
        <v>19</v>
      </c>
      <c r="P9" s="69">
        <f t="shared" si="11"/>
        <v>52</v>
      </c>
      <c r="Q9" s="69">
        <v>20</v>
      </c>
      <c r="R9" s="69">
        <v>12</v>
      </c>
      <c r="S9" s="69">
        <v>7</v>
      </c>
      <c r="T9" s="69">
        <v>39</v>
      </c>
      <c r="U9" s="69">
        <v>15</v>
      </c>
      <c r="V9" s="69">
        <v>7</v>
      </c>
      <c r="W9" s="69">
        <v>13</v>
      </c>
      <c r="X9" s="69">
        <v>17</v>
      </c>
      <c r="Y9" s="69">
        <v>9</v>
      </c>
      <c r="Z9" s="69">
        <v>23</v>
      </c>
      <c r="AA9" s="69">
        <v>6</v>
      </c>
      <c r="AB9" s="69">
        <v>8</v>
      </c>
      <c r="AC9" s="69">
        <v>4</v>
      </c>
      <c r="AD9" s="69">
        <v>9</v>
      </c>
      <c r="AE9" s="69">
        <v>7</v>
      </c>
      <c r="AF9" s="69">
        <v>9</v>
      </c>
      <c r="AG9" s="69">
        <v>27</v>
      </c>
      <c r="AH9" s="69">
        <v>10</v>
      </c>
      <c r="AI9" s="69">
        <v>27</v>
      </c>
      <c r="AJ9" s="69">
        <v>41</v>
      </c>
      <c r="AK9" s="69">
        <v>37</v>
      </c>
      <c r="AL9" s="69">
        <v>30</v>
      </c>
      <c r="AM9" s="69">
        <v>33</v>
      </c>
      <c r="AN9" s="69">
        <v>10</v>
      </c>
      <c r="AO9" s="69">
        <v>12</v>
      </c>
      <c r="AP9" s="69">
        <v>10</v>
      </c>
      <c r="AQ9" s="69">
        <v>3</v>
      </c>
      <c r="AR9" s="69">
        <v>12</v>
      </c>
      <c r="AS9" s="69">
        <v>2</v>
      </c>
      <c r="AT9" s="69">
        <v>4</v>
      </c>
      <c r="AU9" s="69">
        <v>19</v>
      </c>
      <c r="AV9" s="69">
        <v>29</v>
      </c>
      <c r="AW9" s="69">
        <v>4</v>
      </c>
      <c r="AX9" s="69">
        <v>8</v>
      </c>
      <c r="AY9" s="69">
        <v>4</v>
      </c>
      <c r="AZ9" s="69">
        <v>4</v>
      </c>
      <c r="BA9" s="69">
        <v>15</v>
      </c>
      <c r="BB9" s="69">
        <v>23</v>
      </c>
      <c r="BC9" s="69">
        <v>3</v>
      </c>
      <c r="BD9" s="69">
        <v>13</v>
      </c>
      <c r="BE9" s="69">
        <v>4</v>
      </c>
      <c r="BF9" s="69">
        <v>2</v>
      </c>
      <c r="BG9" s="69">
        <v>35</v>
      </c>
      <c r="BH9" s="69">
        <v>6</v>
      </c>
      <c r="BI9" s="69">
        <v>9</v>
      </c>
      <c r="BJ9" s="69">
        <v>20</v>
      </c>
      <c r="BK9" s="69">
        <v>9</v>
      </c>
      <c r="BL9" s="69">
        <v>14</v>
      </c>
      <c r="BM9" s="69">
        <v>5</v>
      </c>
      <c r="BN9" s="69">
        <v>12</v>
      </c>
      <c r="BO9" s="69">
        <v>14</v>
      </c>
      <c r="BP9" s="69">
        <v>13</v>
      </c>
      <c r="BQ9" s="69">
        <v>4</v>
      </c>
      <c r="BR9" s="69">
        <v>2</v>
      </c>
      <c r="BS9" s="69">
        <v>1</v>
      </c>
      <c r="BT9" s="69">
        <v>23</v>
      </c>
      <c r="BU9" s="69">
        <v>12</v>
      </c>
      <c r="BV9" s="69">
        <v>1</v>
      </c>
      <c r="BW9" s="69">
        <v>4</v>
      </c>
      <c r="BX9" s="69">
        <v>4</v>
      </c>
      <c r="BY9" s="69">
        <v>0</v>
      </c>
      <c r="BZ9" s="69">
        <v>8</v>
      </c>
      <c r="CA9" s="69">
        <v>10</v>
      </c>
      <c r="CB9" s="69">
        <v>4</v>
      </c>
      <c r="CC9" s="69">
        <v>7</v>
      </c>
      <c r="CD9" s="69">
        <v>6</v>
      </c>
      <c r="CE9" s="69">
        <v>5</v>
      </c>
      <c r="CF9" s="69">
        <v>7</v>
      </c>
      <c r="CG9" s="69">
        <f t="shared" si="12"/>
        <v>25</v>
      </c>
      <c r="CH9" s="69">
        <v>16</v>
      </c>
      <c r="CI9" s="69">
        <v>23</v>
      </c>
      <c r="CJ9" s="69">
        <v>18</v>
      </c>
      <c r="CK9" s="69">
        <v>4</v>
      </c>
      <c r="CL9" s="69">
        <v>15</v>
      </c>
      <c r="CM9" s="69">
        <v>28</v>
      </c>
    </row>
    <row r="10" spans="1:91" s="63" customFormat="1" x14ac:dyDescent="0.2">
      <c r="A10" s="61" t="s">
        <v>220</v>
      </c>
      <c r="B10" s="69">
        <f t="shared" si="3"/>
        <v>2120</v>
      </c>
      <c r="C10" s="69">
        <f t="shared" si="4"/>
        <v>267</v>
      </c>
      <c r="D10" s="69">
        <f t="shared" si="5"/>
        <v>211</v>
      </c>
      <c r="E10" s="69">
        <f t="shared" si="6"/>
        <v>246</v>
      </c>
      <c r="F10" s="69">
        <f t="shared" si="7"/>
        <v>342</v>
      </c>
      <c r="G10" s="69">
        <f t="shared" si="8"/>
        <v>249</v>
      </c>
      <c r="H10" s="69">
        <f t="shared" si="9"/>
        <v>323</v>
      </c>
      <c r="I10" s="69">
        <f t="shared" si="10"/>
        <v>182</v>
      </c>
      <c r="J10" s="69">
        <f t="shared" si="13"/>
        <v>300</v>
      </c>
      <c r="K10" s="69">
        <v>17</v>
      </c>
      <c r="L10" s="69">
        <v>54</v>
      </c>
      <c r="M10" s="69">
        <v>34</v>
      </c>
      <c r="N10" s="69">
        <v>51</v>
      </c>
      <c r="O10" s="69">
        <v>41</v>
      </c>
      <c r="P10" s="69">
        <f t="shared" si="11"/>
        <v>197</v>
      </c>
      <c r="Q10" s="69">
        <v>31</v>
      </c>
      <c r="R10" s="69">
        <v>27</v>
      </c>
      <c r="S10" s="69">
        <v>12</v>
      </c>
      <c r="T10" s="69">
        <v>51</v>
      </c>
      <c r="U10" s="69">
        <v>37</v>
      </c>
      <c r="V10" s="69">
        <v>18</v>
      </c>
      <c r="W10" s="69">
        <v>11</v>
      </c>
      <c r="X10" s="69">
        <v>18</v>
      </c>
      <c r="Y10" s="69">
        <v>22</v>
      </c>
      <c r="Z10" s="69">
        <v>54</v>
      </c>
      <c r="AA10" s="69">
        <v>20</v>
      </c>
      <c r="AB10" s="69">
        <v>24</v>
      </c>
      <c r="AC10" s="69">
        <v>7</v>
      </c>
      <c r="AD10" s="69">
        <v>23</v>
      </c>
      <c r="AE10" s="69">
        <v>18</v>
      </c>
      <c r="AF10" s="69">
        <v>25</v>
      </c>
      <c r="AG10" s="69">
        <v>64</v>
      </c>
      <c r="AH10" s="69">
        <v>14</v>
      </c>
      <c r="AI10" s="69">
        <v>51</v>
      </c>
      <c r="AJ10" s="69">
        <v>79</v>
      </c>
      <c r="AK10" s="69">
        <v>55</v>
      </c>
      <c r="AL10" s="69">
        <v>64</v>
      </c>
      <c r="AM10" s="69">
        <v>72</v>
      </c>
      <c r="AN10" s="69">
        <v>35</v>
      </c>
      <c r="AO10" s="69">
        <v>25</v>
      </c>
      <c r="AP10" s="69">
        <v>12</v>
      </c>
      <c r="AQ10" s="69">
        <v>7</v>
      </c>
      <c r="AR10" s="69">
        <v>28</v>
      </c>
      <c r="AS10" s="69">
        <v>7</v>
      </c>
      <c r="AT10" s="69">
        <v>15</v>
      </c>
      <c r="AU10" s="69">
        <v>27</v>
      </c>
      <c r="AV10" s="69">
        <v>61</v>
      </c>
      <c r="AW10" s="69">
        <v>9</v>
      </c>
      <c r="AX10" s="69">
        <v>23</v>
      </c>
      <c r="AY10" s="69">
        <v>11</v>
      </c>
      <c r="AZ10" s="69">
        <v>2</v>
      </c>
      <c r="BA10" s="69">
        <v>59</v>
      </c>
      <c r="BB10" s="69">
        <v>62</v>
      </c>
      <c r="BC10" s="69">
        <v>12</v>
      </c>
      <c r="BD10" s="69">
        <v>33</v>
      </c>
      <c r="BE10" s="69">
        <v>14</v>
      </c>
      <c r="BF10" s="69">
        <v>6</v>
      </c>
      <c r="BG10" s="69">
        <v>48</v>
      </c>
      <c r="BH10" s="69">
        <v>7</v>
      </c>
      <c r="BI10" s="69">
        <v>14</v>
      </c>
      <c r="BJ10" s="69">
        <v>41</v>
      </c>
      <c r="BK10" s="69">
        <v>14</v>
      </c>
      <c r="BL10" s="69">
        <v>29</v>
      </c>
      <c r="BM10" s="69">
        <v>13</v>
      </c>
      <c r="BN10" s="69">
        <v>30</v>
      </c>
      <c r="BO10" s="69">
        <v>17</v>
      </c>
      <c r="BP10" s="69">
        <v>20</v>
      </c>
      <c r="BQ10" s="69">
        <v>14</v>
      </c>
      <c r="BR10" s="69">
        <v>7</v>
      </c>
      <c r="BS10" s="69">
        <v>3</v>
      </c>
      <c r="BT10" s="69">
        <v>43</v>
      </c>
      <c r="BU10" s="69">
        <v>33</v>
      </c>
      <c r="BV10" s="69">
        <v>5</v>
      </c>
      <c r="BW10" s="69">
        <v>7</v>
      </c>
      <c r="BX10" s="69">
        <v>4</v>
      </c>
      <c r="BY10" s="69">
        <v>2</v>
      </c>
      <c r="BZ10" s="69">
        <v>7</v>
      </c>
      <c r="CA10" s="69">
        <v>20</v>
      </c>
      <c r="CB10" s="69">
        <v>12</v>
      </c>
      <c r="CC10" s="69">
        <v>37</v>
      </c>
      <c r="CD10" s="69">
        <v>31</v>
      </c>
      <c r="CE10" s="69">
        <v>13</v>
      </c>
      <c r="CF10" s="69">
        <v>33</v>
      </c>
      <c r="CG10" s="69">
        <f t="shared" si="12"/>
        <v>114</v>
      </c>
      <c r="CH10" s="69">
        <v>27</v>
      </c>
      <c r="CI10" s="69">
        <v>40</v>
      </c>
      <c r="CJ10" s="69">
        <v>45</v>
      </c>
      <c r="CK10" s="69">
        <v>4</v>
      </c>
      <c r="CL10" s="69">
        <v>23</v>
      </c>
      <c r="CM10" s="69">
        <v>35</v>
      </c>
    </row>
    <row r="11" spans="1:91" s="63" customFormat="1" x14ac:dyDescent="0.2">
      <c r="A11" s="61" t="s">
        <v>221</v>
      </c>
      <c r="B11" s="69">
        <f t="shared" si="3"/>
        <v>1846</v>
      </c>
      <c r="C11" s="69">
        <f t="shared" si="4"/>
        <v>281</v>
      </c>
      <c r="D11" s="69">
        <f t="shared" si="5"/>
        <v>180</v>
      </c>
      <c r="E11" s="69">
        <f t="shared" si="6"/>
        <v>219</v>
      </c>
      <c r="F11" s="69">
        <f t="shared" si="7"/>
        <v>251</v>
      </c>
      <c r="G11" s="69">
        <f t="shared" si="8"/>
        <v>192</v>
      </c>
      <c r="H11" s="69">
        <f t="shared" si="9"/>
        <v>280</v>
      </c>
      <c r="I11" s="69">
        <f t="shared" si="10"/>
        <v>168</v>
      </c>
      <c r="J11" s="69">
        <f t="shared" si="13"/>
        <v>275</v>
      </c>
      <c r="K11" s="69">
        <v>16</v>
      </c>
      <c r="L11" s="69">
        <v>52</v>
      </c>
      <c r="M11" s="69">
        <v>40</v>
      </c>
      <c r="N11" s="69">
        <v>60</v>
      </c>
      <c r="O11" s="69">
        <v>50</v>
      </c>
      <c r="P11" s="69">
        <f t="shared" si="11"/>
        <v>218</v>
      </c>
      <c r="Q11" s="69">
        <v>15</v>
      </c>
      <c r="R11" s="69">
        <v>23</v>
      </c>
      <c r="S11" s="69">
        <v>25</v>
      </c>
      <c r="T11" s="69">
        <v>47</v>
      </c>
      <c r="U11" s="69">
        <v>21</v>
      </c>
      <c r="V11" s="69">
        <v>11</v>
      </c>
      <c r="W11" s="69">
        <v>18</v>
      </c>
      <c r="X11" s="69">
        <v>18</v>
      </c>
      <c r="Y11" s="69">
        <v>16</v>
      </c>
      <c r="Z11" s="69">
        <v>49</v>
      </c>
      <c r="AA11" s="69">
        <v>17</v>
      </c>
      <c r="AB11" s="69">
        <v>27</v>
      </c>
      <c r="AC11" s="69">
        <v>8</v>
      </c>
      <c r="AD11" s="69">
        <v>19</v>
      </c>
      <c r="AE11" s="69">
        <v>19</v>
      </c>
      <c r="AF11" s="69">
        <v>23</v>
      </c>
      <c r="AG11" s="69">
        <v>53</v>
      </c>
      <c r="AH11" s="69">
        <v>16</v>
      </c>
      <c r="AI11" s="69">
        <v>37</v>
      </c>
      <c r="AJ11" s="69">
        <v>50</v>
      </c>
      <c r="AK11" s="69">
        <v>44</v>
      </c>
      <c r="AL11" s="69">
        <v>48</v>
      </c>
      <c r="AM11" s="69">
        <v>54</v>
      </c>
      <c r="AN11" s="69">
        <v>20</v>
      </c>
      <c r="AO11" s="69">
        <v>20</v>
      </c>
      <c r="AP11" s="69">
        <v>15</v>
      </c>
      <c r="AQ11" s="69">
        <v>5</v>
      </c>
      <c r="AR11" s="69">
        <v>18</v>
      </c>
      <c r="AS11" s="69">
        <v>9</v>
      </c>
      <c r="AT11" s="69">
        <v>12</v>
      </c>
      <c r="AU11" s="69">
        <v>30</v>
      </c>
      <c r="AV11" s="69">
        <v>43</v>
      </c>
      <c r="AW11" s="69">
        <v>8</v>
      </c>
      <c r="AX11" s="69">
        <v>16</v>
      </c>
      <c r="AY11" s="69">
        <v>7</v>
      </c>
      <c r="AZ11" s="69">
        <v>4</v>
      </c>
      <c r="BA11" s="69">
        <v>40</v>
      </c>
      <c r="BB11" s="69">
        <v>62</v>
      </c>
      <c r="BC11" s="69">
        <v>11</v>
      </c>
      <c r="BD11" s="69">
        <v>24</v>
      </c>
      <c r="BE11" s="69">
        <v>17</v>
      </c>
      <c r="BF11" s="69">
        <v>10</v>
      </c>
      <c r="BG11" s="69">
        <v>35</v>
      </c>
      <c r="BH11" s="69">
        <v>11</v>
      </c>
      <c r="BI11" s="69">
        <v>10</v>
      </c>
      <c r="BJ11" s="69">
        <v>32</v>
      </c>
      <c r="BK11" s="69">
        <v>14</v>
      </c>
      <c r="BL11" s="69">
        <v>31</v>
      </c>
      <c r="BM11" s="69">
        <v>6</v>
      </c>
      <c r="BN11" s="69">
        <v>17</v>
      </c>
      <c r="BO11" s="69">
        <v>20</v>
      </c>
      <c r="BP11" s="69">
        <v>19</v>
      </c>
      <c r="BQ11" s="69">
        <v>10</v>
      </c>
      <c r="BR11" s="69">
        <v>6</v>
      </c>
      <c r="BS11" s="69">
        <v>2</v>
      </c>
      <c r="BT11" s="69">
        <v>37</v>
      </c>
      <c r="BU11" s="69">
        <v>40</v>
      </c>
      <c r="BV11" s="69">
        <v>5</v>
      </c>
      <c r="BW11" s="69">
        <v>7</v>
      </c>
      <c r="BX11" s="69">
        <v>7</v>
      </c>
      <c r="BY11" s="69">
        <v>6</v>
      </c>
      <c r="BZ11" s="69">
        <v>3</v>
      </c>
      <c r="CA11" s="69">
        <v>6</v>
      </c>
      <c r="CB11" s="69">
        <v>7</v>
      </c>
      <c r="CC11" s="69">
        <v>36</v>
      </c>
      <c r="CD11" s="69">
        <v>42</v>
      </c>
      <c r="CE11" s="69">
        <v>11</v>
      </c>
      <c r="CF11" s="69">
        <v>24</v>
      </c>
      <c r="CG11" s="69">
        <f t="shared" si="12"/>
        <v>113</v>
      </c>
      <c r="CH11" s="69">
        <v>27</v>
      </c>
      <c r="CI11" s="69">
        <v>30</v>
      </c>
      <c r="CJ11" s="69">
        <v>38</v>
      </c>
      <c r="CK11" s="69">
        <v>7</v>
      </c>
      <c r="CL11" s="69">
        <v>26</v>
      </c>
      <c r="CM11" s="69">
        <v>27</v>
      </c>
    </row>
    <row r="12" spans="1:91" s="63" customFormat="1" x14ac:dyDescent="0.2">
      <c r="A12" s="61" t="s">
        <v>222</v>
      </c>
      <c r="B12" s="69">
        <f t="shared" si="3"/>
        <v>1656</v>
      </c>
      <c r="C12" s="69">
        <f t="shared" si="4"/>
        <v>240</v>
      </c>
      <c r="D12" s="69">
        <f t="shared" si="5"/>
        <v>182</v>
      </c>
      <c r="E12" s="69">
        <f t="shared" si="6"/>
        <v>194</v>
      </c>
      <c r="F12" s="69">
        <f t="shared" si="7"/>
        <v>237</v>
      </c>
      <c r="G12" s="69">
        <f t="shared" si="8"/>
        <v>169</v>
      </c>
      <c r="H12" s="69">
        <f t="shared" si="9"/>
        <v>268</v>
      </c>
      <c r="I12" s="69">
        <f t="shared" si="10"/>
        <v>157</v>
      </c>
      <c r="J12" s="69">
        <f t="shared" si="13"/>
        <v>209</v>
      </c>
      <c r="K12" s="69">
        <v>14</v>
      </c>
      <c r="L12" s="69">
        <v>47</v>
      </c>
      <c r="M12" s="69">
        <v>28</v>
      </c>
      <c r="N12" s="69">
        <v>54</v>
      </c>
      <c r="O12" s="69">
        <v>46</v>
      </c>
      <c r="P12" s="69">
        <f t="shared" si="11"/>
        <v>189</v>
      </c>
      <c r="Q12" s="69">
        <v>17</v>
      </c>
      <c r="R12" s="69">
        <v>24</v>
      </c>
      <c r="S12" s="69">
        <v>10</v>
      </c>
      <c r="T12" s="69">
        <v>42</v>
      </c>
      <c r="U12" s="69">
        <v>35</v>
      </c>
      <c r="V12" s="69">
        <v>5</v>
      </c>
      <c r="W12" s="69">
        <v>21</v>
      </c>
      <c r="X12" s="69">
        <v>34</v>
      </c>
      <c r="Y12" s="69">
        <v>8</v>
      </c>
      <c r="Z12" s="69">
        <v>37</v>
      </c>
      <c r="AA12" s="69">
        <v>18</v>
      </c>
      <c r="AB12" s="69">
        <v>21</v>
      </c>
      <c r="AC12" s="69">
        <v>6</v>
      </c>
      <c r="AD12" s="69">
        <v>24</v>
      </c>
      <c r="AE12" s="69">
        <v>14</v>
      </c>
      <c r="AF12" s="69">
        <v>25</v>
      </c>
      <c r="AG12" s="69">
        <v>49</v>
      </c>
      <c r="AH12" s="69">
        <v>7</v>
      </c>
      <c r="AI12" s="69">
        <v>30</v>
      </c>
      <c r="AJ12" s="69">
        <v>46</v>
      </c>
      <c r="AK12" s="69">
        <v>49</v>
      </c>
      <c r="AL12" s="69">
        <v>35</v>
      </c>
      <c r="AM12" s="69">
        <v>61</v>
      </c>
      <c r="AN12" s="69">
        <v>18</v>
      </c>
      <c r="AO12" s="69">
        <v>18</v>
      </c>
      <c r="AP12" s="69">
        <v>10</v>
      </c>
      <c r="AQ12" s="69">
        <v>4</v>
      </c>
      <c r="AR12" s="69">
        <v>18</v>
      </c>
      <c r="AS12" s="69">
        <v>15</v>
      </c>
      <c r="AT12" s="69">
        <v>5</v>
      </c>
      <c r="AU12" s="69">
        <v>28</v>
      </c>
      <c r="AV12" s="69">
        <v>27</v>
      </c>
      <c r="AW12" s="69">
        <v>5</v>
      </c>
      <c r="AX12" s="69">
        <v>16</v>
      </c>
      <c r="AY12" s="69">
        <v>8</v>
      </c>
      <c r="AZ12" s="69">
        <v>1</v>
      </c>
      <c r="BA12" s="69">
        <v>42</v>
      </c>
      <c r="BB12" s="69">
        <v>65</v>
      </c>
      <c r="BC12" s="69">
        <v>8</v>
      </c>
      <c r="BD12" s="69">
        <v>24</v>
      </c>
      <c r="BE12" s="69">
        <v>9</v>
      </c>
      <c r="BF12" s="69">
        <v>6</v>
      </c>
      <c r="BG12" s="69">
        <v>28</v>
      </c>
      <c r="BH12" s="69">
        <v>8</v>
      </c>
      <c r="BI12" s="69">
        <v>9</v>
      </c>
      <c r="BJ12" s="69">
        <v>36</v>
      </c>
      <c r="BK12" s="69">
        <v>8</v>
      </c>
      <c r="BL12" s="69">
        <v>35</v>
      </c>
      <c r="BM12" s="69">
        <v>12</v>
      </c>
      <c r="BN12" s="69">
        <v>20</v>
      </c>
      <c r="BO12" s="69">
        <v>13</v>
      </c>
      <c r="BP12" s="69">
        <v>15</v>
      </c>
      <c r="BQ12" s="69">
        <v>10</v>
      </c>
      <c r="BR12" s="69">
        <v>11</v>
      </c>
      <c r="BS12" s="69">
        <v>3</v>
      </c>
      <c r="BT12" s="69">
        <v>35</v>
      </c>
      <c r="BU12" s="69">
        <v>26</v>
      </c>
      <c r="BV12" s="69">
        <v>4</v>
      </c>
      <c r="BW12" s="69">
        <v>9</v>
      </c>
      <c r="BX12" s="69">
        <v>6</v>
      </c>
      <c r="BY12" s="69">
        <v>3</v>
      </c>
      <c r="BZ12" s="69">
        <v>6</v>
      </c>
      <c r="CA12" s="69">
        <v>16</v>
      </c>
      <c r="CB12" s="69">
        <v>5</v>
      </c>
      <c r="CC12" s="69">
        <v>31</v>
      </c>
      <c r="CD12" s="69">
        <v>35</v>
      </c>
      <c r="CE12" s="69">
        <v>15</v>
      </c>
      <c r="CF12" s="69">
        <v>11</v>
      </c>
      <c r="CG12" s="69">
        <f t="shared" si="12"/>
        <v>92</v>
      </c>
      <c r="CH12" s="69">
        <v>19</v>
      </c>
      <c r="CI12" s="69">
        <v>21</v>
      </c>
      <c r="CJ12" s="69">
        <v>25</v>
      </c>
      <c r="CK12" s="69">
        <v>5</v>
      </c>
      <c r="CL12" s="69">
        <v>21</v>
      </c>
      <c r="CM12" s="69">
        <v>21</v>
      </c>
    </row>
    <row r="13" spans="1:91" s="63" customFormat="1" x14ac:dyDescent="0.2">
      <c r="A13" s="61" t="s">
        <v>223</v>
      </c>
      <c r="B13" s="69">
        <f t="shared" si="3"/>
        <v>1382</v>
      </c>
      <c r="C13" s="69">
        <f t="shared" si="4"/>
        <v>221</v>
      </c>
      <c r="D13" s="69">
        <f t="shared" si="5"/>
        <v>124</v>
      </c>
      <c r="E13" s="69">
        <f t="shared" si="6"/>
        <v>184</v>
      </c>
      <c r="F13" s="69">
        <f t="shared" si="7"/>
        <v>173</v>
      </c>
      <c r="G13" s="69">
        <f t="shared" si="8"/>
        <v>156</v>
      </c>
      <c r="H13" s="69">
        <f t="shared" si="9"/>
        <v>217</v>
      </c>
      <c r="I13" s="69">
        <f t="shared" si="10"/>
        <v>117</v>
      </c>
      <c r="J13" s="69">
        <f t="shared" si="13"/>
        <v>190</v>
      </c>
      <c r="K13" s="69">
        <v>14</v>
      </c>
      <c r="L13" s="69">
        <v>34</v>
      </c>
      <c r="M13" s="69">
        <v>25</v>
      </c>
      <c r="N13" s="69">
        <v>32</v>
      </c>
      <c r="O13" s="69">
        <v>81</v>
      </c>
      <c r="P13" s="69">
        <f t="shared" si="11"/>
        <v>186</v>
      </c>
      <c r="Q13" s="69">
        <v>11</v>
      </c>
      <c r="R13" s="69">
        <v>20</v>
      </c>
      <c r="S13" s="69">
        <v>4</v>
      </c>
      <c r="T13" s="69">
        <v>20</v>
      </c>
      <c r="U13" s="69">
        <v>20</v>
      </c>
      <c r="V13" s="69">
        <v>14</v>
      </c>
      <c r="W13" s="69">
        <v>15</v>
      </c>
      <c r="X13" s="69">
        <v>14</v>
      </c>
      <c r="Y13" s="69">
        <v>11</v>
      </c>
      <c r="Z13" s="69">
        <v>30</v>
      </c>
      <c r="AA13" s="69">
        <v>8</v>
      </c>
      <c r="AB13" s="69">
        <v>25</v>
      </c>
      <c r="AC13" s="69">
        <v>9</v>
      </c>
      <c r="AD13" s="69">
        <v>12</v>
      </c>
      <c r="AE13" s="69">
        <v>13</v>
      </c>
      <c r="AF13" s="69">
        <v>22</v>
      </c>
      <c r="AG13" s="69">
        <v>48</v>
      </c>
      <c r="AH13" s="69">
        <v>11</v>
      </c>
      <c r="AI13" s="69">
        <v>36</v>
      </c>
      <c r="AJ13" s="69">
        <v>37</v>
      </c>
      <c r="AK13" s="69">
        <v>26</v>
      </c>
      <c r="AL13" s="69">
        <v>41</v>
      </c>
      <c r="AM13" s="69">
        <v>39</v>
      </c>
      <c r="AN13" s="69">
        <v>9</v>
      </c>
      <c r="AO13" s="69">
        <v>15</v>
      </c>
      <c r="AP13" s="69">
        <v>6</v>
      </c>
      <c r="AQ13" s="69">
        <v>4</v>
      </c>
      <c r="AR13" s="69">
        <v>17</v>
      </c>
      <c r="AS13" s="69">
        <v>11</v>
      </c>
      <c r="AT13" s="69">
        <v>6</v>
      </c>
      <c r="AU13" s="69">
        <v>28</v>
      </c>
      <c r="AV13" s="69">
        <v>26</v>
      </c>
      <c r="AW13" s="69">
        <v>1</v>
      </c>
      <c r="AX13" s="69">
        <v>17</v>
      </c>
      <c r="AY13" s="69">
        <v>4</v>
      </c>
      <c r="AZ13" s="69">
        <v>6</v>
      </c>
      <c r="BA13" s="69">
        <v>36</v>
      </c>
      <c r="BB13" s="69">
        <v>57</v>
      </c>
      <c r="BC13" s="69">
        <v>4</v>
      </c>
      <c r="BD13" s="69">
        <v>9</v>
      </c>
      <c r="BE13" s="69">
        <v>8</v>
      </c>
      <c r="BF13" s="69">
        <v>5</v>
      </c>
      <c r="BG13" s="69">
        <v>32</v>
      </c>
      <c r="BH13" s="69">
        <v>3</v>
      </c>
      <c r="BI13" s="69">
        <v>9</v>
      </c>
      <c r="BJ13" s="69">
        <v>34</v>
      </c>
      <c r="BK13" s="69">
        <v>13</v>
      </c>
      <c r="BL13" s="69">
        <v>26</v>
      </c>
      <c r="BM13" s="69">
        <v>4</v>
      </c>
      <c r="BN13" s="69">
        <v>13</v>
      </c>
      <c r="BO13" s="69">
        <v>8</v>
      </c>
      <c r="BP13" s="69">
        <v>19</v>
      </c>
      <c r="BQ13" s="69">
        <v>9</v>
      </c>
      <c r="BR13" s="69">
        <v>3</v>
      </c>
      <c r="BS13" s="69">
        <v>3</v>
      </c>
      <c r="BT13" s="69">
        <v>28</v>
      </c>
      <c r="BU13" s="69">
        <v>16</v>
      </c>
      <c r="BV13" s="69">
        <v>4</v>
      </c>
      <c r="BW13" s="69">
        <v>5</v>
      </c>
      <c r="BX13" s="69">
        <v>5</v>
      </c>
      <c r="BY13" s="69">
        <v>2</v>
      </c>
      <c r="BZ13" s="69">
        <v>5</v>
      </c>
      <c r="CA13" s="69">
        <v>10</v>
      </c>
      <c r="CB13" s="69">
        <v>3</v>
      </c>
      <c r="CC13" s="69">
        <v>23</v>
      </c>
      <c r="CD13" s="69">
        <v>31</v>
      </c>
      <c r="CE13" s="69">
        <v>15</v>
      </c>
      <c r="CF13" s="69">
        <v>10</v>
      </c>
      <c r="CG13" s="69">
        <f t="shared" si="12"/>
        <v>79</v>
      </c>
      <c r="CH13" s="69">
        <v>14</v>
      </c>
      <c r="CI13" s="69">
        <v>22</v>
      </c>
      <c r="CJ13" s="69">
        <v>29</v>
      </c>
      <c r="CK13" s="69">
        <v>4</v>
      </c>
      <c r="CL13" s="69">
        <v>19</v>
      </c>
      <c r="CM13" s="69">
        <v>20</v>
      </c>
    </row>
    <row r="14" spans="1:91" s="63" customFormat="1" x14ac:dyDescent="0.2">
      <c r="A14" s="61" t="s">
        <v>224</v>
      </c>
      <c r="B14" s="69">
        <f t="shared" si="3"/>
        <v>1020</v>
      </c>
      <c r="C14" s="69">
        <f t="shared" si="4"/>
        <v>182</v>
      </c>
      <c r="D14" s="69">
        <f t="shared" si="5"/>
        <v>97</v>
      </c>
      <c r="E14" s="69">
        <f t="shared" si="6"/>
        <v>121</v>
      </c>
      <c r="F14" s="69">
        <f t="shared" si="7"/>
        <v>139</v>
      </c>
      <c r="G14" s="69">
        <f t="shared" si="8"/>
        <v>108</v>
      </c>
      <c r="H14" s="69">
        <f t="shared" si="9"/>
        <v>150</v>
      </c>
      <c r="I14" s="69">
        <f t="shared" si="10"/>
        <v>98</v>
      </c>
      <c r="J14" s="69">
        <f t="shared" si="13"/>
        <v>125</v>
      </c>
      <c r="K14" s="69">
        <v>22</v>
      </c>
      <c r="L14" s="69">
        <v>28</v>
      </c>
      <c r="M14" s="69">
        <v>16</v>
      </c>
      <c r="N14" s="69">
        <v>27</v>
      </c>
      <c r="O14" s="69">
        <v>59</v>
      </c>
      <c r="P14" s="69">
        <f t="shared" si="11"/>
        <v>152</v>
      </c>
      <c r="Q14" s="69">
        <v>9</v>
      </c>
      <c r="R14" s="69">
        <v>10</v>
      </c>
      <c r="S14" s="69">
        <v>11</v>
      </c>
      <c r="T14" s="69">
        <v>28</v>
      </c>
      <c r="U14" s="69">
        <v>18</v>
      </c>
      <c r="V14" s="69">
        <v>6</v>
      </c>
      <c r="W14" s="69">
        <v>9</v>
      </c>
      <c r="X14" s="69">
        <v>7</v>
      </c>
      <c r="Y14" s="69">
        <v>12</v>
      </c>
      <c r="Z14" s="69">
        <v>17</v>
      </c>
      <c r="AA14" s="69">
        <v>7</v>
      </c>
      <c r="AB14" s="69">
        <v>10</v>
      </c>
      <c r="AC14" s="69">
        <v>9</v>
      </c>
      <c r="AD14" s="69">
        <v>10</v>
      </c>
      <c r="AE14" s="69">
        <v>8</v>
      </c>
      <c r="AF14" s="69">
        <v>21</v>
      </c>
      <c r="AG14" s="69">
        <v>32</v>
      </c>
      <c r="AH14" s="69">
        <v>3</v>
      </c>
      <c r="AI14" s="69">
        <v>21</v>
      </c>
      <c r="AJ14" s="69">
        <v>21</v>
      </c>
      <c r="AK14" s="69">
        <v>23</v>
      </c>
      <c r="AL14" s="69">
        <v>33</v>
      </c>
      <c r="AM14" s="69">
        <v>34</v>
      </c>
      <c r="AN14" s="69">
        <v>11</v>
      </c>
      <c r="AO14" s="69">
        <v>11</v>
      </c>
      <c r="AP14" s="69">
        <v>6</v>
      </c>
      <c r="AQ14" s="69">
        <v>4</v>
      </c>
      <c r="AR14" s="69">
        <v>8</v>
      </c>
      <c r="AS14" s="69">
        <v>6</v>
      </c>
      <c r="AT14" s="69">
        <v>2</v>
      </c>
      <c r="AU14" s="69">
        <v>15</v>
      </c>
      <c r="AV14" s="69">
        <v>31</v>
      </c>
      <c r="AW14" s="69">
        <v>1</v>
      </c>
      <c r="AX14" s="69">
        <v>12</v>
      </c>
      <c r="AY14" s="69">
        <v>0</v>
      </c>
      <c r="AZ14" s="69">
        <v>2</v>
      </c>
      <c r="BA14" s="69">
        <v>27</v>
      </c>
      <c r="BB14" s="69">
        <v>27</v>
      </c>
      <c r="BC14" s="69">
        <v>2</v>
      </c>
      <c r="BD14" s="69">
        <v>13</v>
      </c>
      <c r="BE14" s="69">
        <v>4</v>
      </c>
      <c r="BF14" s="69">
        <v>1</v>
      </c>
      <c r="BG14" s="69">
        <v>14</v>
      </c>
      <c r="BH14" s="69">
        <v>8</v>
      </c>
      <c r="BI14" s="69">
        <v>6</v>
      </c>
      <c r="BJ14" s="69">
        <v>32</v>
      </c>
      <c r="BK14" s="69">
        <v>5</v>
      </c>
      <c r="BL14" s="69">
        <v>20</v>
      </c>
      <c r="BM14" s="69">
        <v>4</v>
      </c>
      <c r="BN14" s="69">
        <v>14</v>
      </c>
      <c r="BO14" s="69">
        <v>11</v>
      </c>
      <c r="BP14" s="69">
        <v>11</v>
      </c>
      <c r="BQ14" s="69">
        <v>11</v>
      </c>
      <c r="BR14" s="69">
        <v>1</v>
      </c>
      <c r="BS14" s="69">
        <v>2</v>
      </c>
      <c r="BT14" s="69">
        <v>32</v>
      </c>
      <c r="BU14" s="69">
        <v>8</v>
      </c>
      <c r="BV14" s="69">
        <v>4</v>
      </c>
      <c r="BW14" s="69">
        <v>2</v>
      </c>
      <c r="BX14" s="69">
        <v>3</v>
      </c>
      <c r="BY14" s="69">
        <v>2</v>
      </c>
      <c r="BZ14" s="69">
        <v>4</v>
      </c>
      <c r="CA14" s="69">
        <v>7</v>
      </c>
      <c r="CB14" s="69">
        <v>2</v>
      </c>
      <c r="CC14" s="69">
        <v>17</v>
      </c>
      <c r="CD14" s="69">
        <v>18</v>
      </c>
      <c r="CE14" s="69">
        <v>11</v>
      </c>
      <c r="CF14" s="69">
        <v>11</v>
      </c>
      <c r="CG14" s="69">
        <f t="shared" si="12"/>
        <v>57</v>
      </c>
      <c r="CH14" s="69">
        <v>9</v>
      </c>
      <c r="CI14" s="69">
        <v>12</v>
      </c>
      <c r="CJ14" s="69">
        <v>15</v>
      </c>
      <c r="CK14" s="69">
        <v>1</v>
      </c>
      <c r="CL14" s="69">
        <v>20</v>
      </c>
      <c r="CM14" s="69">
        <v>9</v>
      </c>
    </row>
    <row r="15" spans="1:91" s="63" customFormat="1" x14ac:dyDescent="0.2">
      <c r="A15" s="61" t="s">
        <v>225</v>
      </c>
      <c r="B15" s="69">
        <f t="shared" si="3"/>
        <v>539</v>
      </c>
      <c r="C15" s="69">
        <f t="shared" si="4"/>
        <v>106</v>
      </c>
      <c r="D15" s="69">
        <f t="shared" si="5"/>
        <v>45</v>
      </c>
      <c r="E15" s="69">
        <f t="shared" si="6"/>
        <v>59</v>
      </c>
      <c r="F15" s="69">
        <f t="shared" si="7"/>
        <v>68</v>
      </c>
      <c r="G15" s="69">
        <f t="shared" si="8"/>
        <v>61</v>
      </c>
      <c r="H15" s="69">
        <f t="shared" si="9"/>
        <v>78</v>
      </c>
      <c r="I15" s="69">
        <f t="shared" si="10"/>
        <v>45</v>
      </c>
      <c r="J15" s="69">
        <f t="shared" si="13"/>
        <v>77</v>
      </c>
      <c r="K15" s="69">
        <v>11</v>
      </c>
      <c r="L15" s="69">
        <v>18</v>
      </c>
      <c r="M15" s="69">
        <v>10</v>
      </c>
      <c r="N15" s="69">
        <v>26</v>
      </c>
      <c r="O15" s="69">
        <v>30</v>
      </c>
      <c r="P15" s="69">
        <f t="shared" si="11"/>
        <v>95</v>
      </c>
      <c r="Q15" s="69">
        <v>5</v>
      </c>
      <c r="R15" s="69">
        <v>4</v>
      </c>
      <c r="S15" s="69">
        <v>2</v>
      </c>
      <c r="T15" s="69">
        <v>10</v>
      </c>
      <c r="U15" s="69">
        <v>6</v>
      </c>
      <c r="V15" s="69">
        <v>1</v>
      </c>
      <c r="W15" s="69">
        <v>3</v>
      </c>
      <c r="X15" s="69">
        <v>4</v>
      </c>
      <c r="Y15" s="69">
        <v>5</v>
      </c>
      <c r="Z15" s="69">
        <v>16</v>
      </c>
      <c r="AA15" s="69">
        <v>7</v>
      </c>
      <c r="AB15" s="69">
        <v>8</v>
      </c>
      <c r="AC15" s="69">
        <v>6</v>
      </c>
      <c r="AD15" s="69">
        <v>5</v>
      </c>
      <c r="AE15" s="69">
        <v>7</v>
      </c>
      <c r="AF15" s="69">
        <v>7</v>
      </c>
      <c r="AG15" s="69">
        <v>12</v>
      </c>
      <c r="AH15" s="69">
        <v>1</v>
      </c>
      <c r="AI15" s="69">
        <v>6</v>
      </c>
      <c r="AJ15" s="69">
        <v>9</v>
      </c>
      <c r="AK15" s="69">
        <v>12</v>
      </c>
      <c r="AL15" s="69">
        <v>13</v>
      </c>
      <c r="AM15" s="69">
        <v>16</v>
      </c>
      <c r="AN15" s="69">
        <v>5</v>
      </c>
      <c r="AO15" s="69">
        <v>9</v>
      </c>
      <c r="AP15" s="69">
        <v>4</v>
      </c>
      <c r="AQ15" s="69">
        <v>2</v>
      </c>
      <c r="AR15" s="69">
        <v>5</v>
      </c>
      <c r="AS15" s="69">
        <v>2</v>
      </c>
      <c r="AT15" s="69">
        <v>3</v>
      </c>
      <c r="AU15" s="69">
        <v>12</v>
      </c>
      <c r="AV15" s="69">
        <v>12</v>
      </c>
      <c r="AW15" s="69">
        <v>0</v>
      </c>
      <c r="AX15" s="69">
        <v>5</v>
      </c>
      <c r="AY15" s="69">
        <v>0</v>
      </c>
      <c r="AZ15" s="69">
        <v>3</v>
      </c>
      <c r="BA15" s="69">
        <v>17</v>
      </c>
      <c r="BB15" s="69">
        <v>14</v>
      </c>
      <c r="BC15" s="69">
        <v>0</v>
      </c>
      <c r="BD15" s="69">
        <v>5</v>
      </c>
      <c r="BE15" s="69">
        <v>5</v>
      </c>
      <c r="BF15" s="69">
        <v>3</v>
      </c>
      <c r="BG15" s="69">
        <v>12</v>
      </c>
      <c r="BH15" s="69">
        <v>2</v>
      </c>
      <c r="BI15" s="69">
        <v>2</v>
      </c>
      <c r="BJ15" s="69">
        <v>11</v>
      </c>
      <c r="BK15" s="69">
        <v>4</v>
      </c>
      <c r="BL15" s="69">
        <v>9</v>
      </c>
      <c r="BM15" s="69">
        <v>3</v>
      </c>
      <c r="BN15" s="69">
        <v>8</v>
      </c>
      <c r="BO15" s="69">
        <v>4</v>
      </c>
      <c r="BP15" s="69">
        <v>5</v>
      </c>
      <c r="BQ15" s="69">
        <v>1</v>
      </c>
      <c r="BR15" s="69">
        <v>0</v>
      </c>
      <c r="BS15" s="69">
        <v>1</v>
      </c>
      <c r="BT15" s="69">
        <v>20</v>
      </c>
      <c r="BU15" s="69">
        <v>5</v>
      </c>
      <c r="BV15" s="69">
        <v>1</v>
      </c>
      <c r="BW15" s="69">
        <v>2</v>
      </c>
      <c r="BX15" s="69">
        <v>3</v>
      </c>
      <c r="BY15" s="69">
        <v>1</v>
      </c>
      <c r="BZ15" s="69">
        <v>0</v>
      </c>
      <c r="CA15" s="69">
        <v>2</v>
      </c>
      <c r="CB15" s="69">
        <v>0</v>
      </c>
      <c r="CC15" s="69">
        <v>12</v>
      </c>
      <c r="CD15" s="69">
        <v>12</v>
      </c>
      <c r="CE15" s="69">
        <v>2</v>
      </c>
      <c r="CF15" s="69">
        <v>14</v>
      </c>
      <c r="CG15" s="69">
        <f t="shared" si="12"/>
        <v>40</v>
      </c>
      <c r="CH15" s="69">
        <v>2</v>
      </c>
      <c r="CI15" s="69">
        <v>10</v>
      </c>
      <c r="CJ15" s="69">
        <v>6</v>
      </c>
      <c r="CK15" s="69">
        <v>0</v>
      </c>
      <c r="CL15" s="69">
        <v>13</v>
      </c>
      <c r="CM15" s="69">
        <v>6</v>
      </c>
    </row>
    <row r="16" spans="1:91" s="63" customFormat="1" x14ac:dyDescent="0.2">
      <c r="A16" s="61" t="s">
        <v>226</v>
      </c>
      <c r="B16" s="69">
        <f t="shared" si="3"/>
        <v>167</v>
      </c>
      <c r="C16" s="69">
        <f t="shared" si="4"/>
        <v>30</v>
      </c>
      <c r="D16" s="69">
        <f t="shared" si="5"/>
        <v>20</v>
      </c>
      <c r="E16" s="69">
        <f t="shared" si="6"/>
        <v>22</v>
      </c>
      <c r="F16" s="69">
        <f t="shared" si="7"/>
        <v>21</v>
      </c>
      <c r="G16" s="69">
        <f t="shared" si="8"/>
        <v>19</v>
      </c>
      <c r="H16" s="69">
        <f t="shared" si="9"/>
        <v>20</v>
      </c>
      <c r="I16" s="69">
        <f t="shared" si="10"/>
        <v>12</v>
      </c>
      <c r="J16" s="69">
        <f t="shared" si="13"/>
        <v>23</v>
      </c>
      <c r="K16" s="69">
        <v>4</v>
      </c>
      <c r="L16" s="69">
        <v>3</v>
      </c>
      <c r="M16" s="69">
        <v>8</v>
      </c>
      <c r="N16" s="69">
        <v>7</v>
      </c>
      <c r="O16" s="69">
        <v>5</v>
      </c>
      <c r="P16" s="69">
        <f t="shared" si="11"/>
        <v>27</v>
      </c>
      <c r="Q16" s="69">
        <v>1</v>
      </c>
      <c r="R16" s="69">
        <v>2</v>
      </c>
      <c r="S16" s="69">
        <v>0</v>
      </c>
      <c r="T16" s="69">
        <v>3</v>
      </c>
      <c r="U16" s="69">
        <v>3</v>
      </c>
      <c r="V16" s="69">
        <v>1</v>
      </c>
      <c r="W16" s="69">
        <v>7</v>
      </c>
      <c r="X16" s="69">
        <v>1</v>
      </c>
      <c r="Y16" s="69">
        <v>1</v>
      </c>
      <c r="Z16" s="69">
        <v>4</v>
      </c>
      <c r="AA16" s="69">
        <v>3</v>
      </c>
      <c r="AB16" s="69">
        <v>3</v>
      </c>
      <c r="AC16" s="69">
        <v>2</v>
      </c>
      <c r="AD16" s="69">
        <v>3</v>
      </c>
      <c r="AE16" s="69">
        <v>0</v>
      </c>
      <c r="AF16" s="69">
        <v>0</v>
      </c>
      <c r="AG16" s="69">
        <v>8</v>
      </c>
      <c r="AH16" s="69">
        <v>2</v>
      </c>
      <c r="AI16" s="69">
        <v>1</v>
      </c>
      <c r="AJ16" s="69">
        <v>3</v>
      </c>
      <c r="AK16" s="69">
        <v>2</v>
      </c>
      <c r="AL16" s="69">
        <v>3</v>
      </c>
      <c r="AM16" s="69">
        <v>7</v>
      </c>
      <c r="AN16" s="69">
        <v>4</v>
      </c>
      <c r="AO16" s="69">
        <v>1</v>
      </c>
      <c r="AP16" s="69">
        <v>1</v>
      </c>
      <c r="AQ16" s="69">
        <v>0</v>
      </c>
      <c r="AR16" s="69">
        <v>2</v>
      </c>
      <c r="AS16" s="69">
        <v>1</v>
      </c>
      <c r="AT16" s="69">
        <v>0</v>
      </c>
      <c r="AU16" s="69">
        <v>5</v>
      </c>
      <c r="AV16" s="69">
        <v>6</v>
      </c>
      <c r="AW16" s="69">
        <v>0</v>
      </c>
      <c r="AX16" s="69">
        <v>0</v>
      </c>
      <c r="AY16" s="69">
        <v>1</v>
      </c>
      <c r="AZ16" s="69">
        <v>0</v>
      </c>
      <c r="BA16" s="69">
        <v>4</v>
      </c>
      <c r="BB16" s="69">
        <v>3</v>
      </c>
      <c r="BC16" s="69">
        <v>1</v>
      </c>
      <c r="BD16" s="69">
        <v>0</v>
      </c>
      <c r="BE16" s="69">
        <v>0</v>
      </c>
      <c r="BF16" s="69">
        <v>0</v>
      </c>
      <c r="BG16" s="69">
        <v>3</v>
      </c>
      <c r="BH16" s="69">
        <v>2</v>
      </c>
      <c r="BI16" s="69">
        <v>1</v>
      </c>
      <c r="BJ16" s="69">
        <v>6</v>
      </c>
      <c r="BK16" s="69">
        <v>0</v>
      </c>
      <c r="BL16" s="69">
        <v>2</v>
      </c>
      <c r="BM16" s="69">
        <v>0</v>
      </c>
      <c r="BN16" s="69">
        <v>2</v>
      </c>
      <c r="BO16" s="69">
        <v>1</v>
      </c>
      <c r="BP16" s="69">
        <v>1</v>
      </c>
      <c r="BQ16" s="69">
        <v>0</v>
      </c>
      <c r="BR16" s="69">
        <v>0</v>
      </c>
      <c r="BS16" s="69">
        <v>1</v>
      </c>
      <c r="BT16" s="69">
        <v>2</v>
      </c>
      <c r="BU16" s="69">
        <v>3</v>
      </c>
      <c r="BV16" s="69">
        <v>1</v>
      </c>
      <c r="BW16" s="69">
        <v>0</v>
      </c>
      <c r="BX16" s="69">
        <v>1</v>
      </c>
      <c r="BY16" s="69">
        <v>0</v>
      </c>
      <c r="BZ16" s="69">
        <v>1</v>
      </c>
      <c r="CA16" s="69">
        <v>1</v>
      </c>
      <c r="CB16" s="69">
        <v>0</v>
      </c>
      <c r="CC16" s="69">
        <v>3</v>
      </c>
      <c r="CD16" s="69">
        <v>1</v>
      </c>
      <c r="CE16" s="69">
        <v>0</v>
      </c>
      <c r="CF16" s="69">
        <v>2</v>
      </c>
      <c r="CG16" s="69">
        <f t="shared" si="12"/>
        <v>6</v>
      </c>
      <c r="CH16" s="69">
        <v>3</v>
      </c>
      <c r="CI16" s="69">
        <v>5</v>
      </c>
      <c r="CJ16" s="69">
        <v>5</v>
      </c>
      <c r="CK16" s="69">
        <v>0</v>
      </c>
      <c r="CL16" s="69">
        <v>2</v>
      </c>
      <c r="CM16" s="69">
        <v>2</v>
      </c>
    </row>
    <row r="17" spans="1:91" s="63" customFormat="1" x14ac:dyDescent="0.2">
      <c r="A17" s="61" t="s">
        <v>227</v>
      </c>
      <c r="B17" s="69">
        <f t="shared" si="3"/>
        <v>65</v>
      </c>
      <c r="C17" s="69">
        <f t="shared" si="4"/>
        <v>11</v>
      </c>
      <c r="D17" s="69">
        <f t="shared" si="5"/>
        <v>4</v>
      </c>
      <c r="E17" s="69">
        <f t="shared" si="6"/>
        <v>5</v>
      </c>
      <c r="F17" s="69">
        <f t="shared" si="7"/>
        <v>6</v>
      </c>
      <c r="G17" s="69">
        <f t="shared" si="8"/>
        <v>4</v>
      </c>
      <c r="H17" s="69">
        <f t="shared" si="9"/>
        <v>10</v>
      </c>
      <c r="I17" s="69">
        <f t="shared" si="10"/>
        <v>10</v>
      </c>
      <c r="J17" s="69">
        <f t="shared" si="13"/>
        <v>15</v>
      </c>
      <c r="K17" s="69">
        <v>1</v>
      </c>
      <c r="L17" s="69">
        <v>1</v>
      </c>
      <c r="M17" s="69">
        <v>2</v>
      </c>
      <c r="N17" s="69">
        <v>2</v>
      </c>
      <c r="O17" s="69">
        <v>3</v>
      </c>
      <c r="P17" s="69">
        <f t="shared" si="11"/>
        <v>9</v>
      </c>
      <c r="Q17" s="69">
        <v>0</v>
      </c>
      <c r="R17" s="69">
        <v>1</v>
      </c>
      <c r="S17" s="69">
        <v>1</v>
      </c>
      <c r="T17" s="69">
        <v>0</v>
      </c>
      <c r="U17" s="69">
        <v>1</v>
      </c>
      <c r="V17" s="69">
        <v>0</v>
      </c>
      <c r="W17" s="69">
        <v>1</v>
      </c>
      <c r="X17" s="69">
        <v>0</v>
      </c>
      <c r="Y17" s="69">
        <v>0</v>
      </c>
      <c r="Z17" s="69">
        <v>2</v>
      </c>
      <c r="AA17" s="69">
        <v>0</v>
      </c>
      <c r="AB17" s="69">
        <v>0</v>
      </c>
      <c r="AC17" s="69">
        <v>0</v>
      </c>
      <c r="AD17" s="69">
        <v>1</v>
      </c>
      <c r="AE17" s="69">
        <v>1</v>
      </c>
      <c r="AF17" s="69">
        <v>1</v>
      </c>
      <c r="AG17" s="69">
        <v>0</v>
      </c>
      <c r="AH17" s="69">
        <v>0</v>
      </c>
      <c r="AI17" s="69">
        <v>2</v>
      </c>
      <c r="AJ17" s="69">
        <v>2</v>
      </c>
      <c r="AK17" s="69">
        <v>0</v>
      </c>
      <c r="AL17" s="69">
        <v>1</v>
      </c>
      <c r="AM17" s="69">
        <v>2</v>
      </c>
      <c r="AN17" s="69">
        <v>1</v>
      </c>
      <c r="AO17" s="69">
        <v>0</v>
      </c>
      <c r="AP17" s="69">
        <v>0</v>
      </c>
      <c r="AQ17" s="69">
        <v>0</v>
      </c>
      <c r="AR17" s="69">
        <v>1</v>
      </c>
      <c r="AS17" s="69">
        <v>0</v>
      </c>
      <c r="AT17" s="69">
        <v>0</v>
      </c>
      <c r="AU17" s="69">
        <v>0</v>
      </c>
      <c r="AV17" s="69">
        <v>1</v>
      </c>
      <c r="AW17" s="69">
        <v>0</v>
      </c>
      <c r="AX17" s="69">
        <v>0</v>
      </c>
      <c r="AY17" s="69">
        <v>1</v>
      </c>
      <c r="AZ17" s="69">
        <v>0</v>
      </c>
      <c r="BA17" s="69">
        <v>1</v>
      </c>
      <c r="BB17" s="69">
        <v>3</v>
      </c>
      <c r="BC17" s="69">
        <v>0</v>
      </c>
      <c r="BD17" s="69">
        <v>1</v>
      </c>
      <c r="BE17" s="69">
        <v>0</v>
      </c>
      <c r="BF17" s="69">
        <v>1</v>
      </c>
      <c r="BG17" s="69">
        <v>2</v>
      </c>
      <c r="BH17" s="69">
        <v>2</v>
      </c>
      <c r="BI17" s="69">
        <v>0</v>
      </c>
      <c r="BJ17" s="69">
        <v>1</v>
      </c>
      <c r="BK17" s="69">
        <v>0</v>
      </c>
      <c r="BL17" s="69">
        <v>0</v>
      </c>
      <c r="BM17" s="69">
        <v>0</v>
      </c>
      <c r="BN17" s="69">
        <v>0</v>
      </c>
      <c r="BO17" s="69">
        <v>0</v>
      </c>
      <c r="BP17" s="69">
        <v>3</v>
      </c>
      <c r="BQ17" s="69">
        <v>0</v>
      </c>
      <c r="BR17" s="69">
        <v>1</v>
      </c>
      <c r="BS17" s="69">
        <v>0</v>
      </c>
      <c r="BT17" s="69">
        <v>3</v>
      </c>
      <c r="BU17" s="69">
        <v>0</v>
      </c>
      <c r="BV17" s="69">
        <v>0</v>
      </c>
      <c r="BW17" s="69">
        <v>0</v>
      </c>
      <c r="BX17" s="69">
        <v>1</v>
      </c>
      <c r="BY17" s="69">
        <v>0</v>
      </c>
      <c r="BZ17" s="69">
        <v>1</v>
      </c>
      <c r="CA17" s="69">
        <v>1</v>
      </c>
      <c r="CB17" s="69">
        <v>1</v>
      </c>
      <c r="CC17" s="69">
        <v>1</v>
      </c>
      <c r="CD17" s="69">
        <v>2</v>
      </c>
      <c r="CE17" s="69">
        <v>3</v>
      </c>
      <c r="CF17" s="69">
        <v>1</v>
      </c>
      <c r="CG17" s="69">
        <f t="shared" si="12"/>
        <v>7</v>
      </c>
      <c r="CH17" s="69">
        <v>1</v>
      </c>
      <c r="CI17" s="69">
        <v>1</v>
      </c>
      <c r="CJ17" s="69">
        <v>1</v>
      </c>
      <c r="CK17" s="69">
        <v>1</v>
      </c>
      <c r="CL17" s="69">
        <v>0</v>
      </c>
      <c r="CM17" s="69">
        <v>3</v>
      </c>
    </row>
    <row r="18" spans="1:91" s="63" customFormat="1" x14ac:dyDescent="0.2">
      <c r="A18" s="64" t="s">
        <v>206</v>
      </c>
      <c r="B18" s="69">
        <f t="shared" si="3"/>
        <v>37</v>
      </c>
      <c r="C18" s="69">
        <f t="shared" si="4"/>
        <v>6</v>
      </c>
      <c r="D18" s="69">
        <f t="shared" si="5"/>
        <v>7</v>
      </c>
      <c r="E18" s="69">
        <f t="shared" si="6"/>
        <v>3</v>
      </c>
      <c r="F18" s="69">
        <f t="shared" si="7"/>
        <v>7</v>
      </c>
      <c r="G18" s="69">
        <f t="shared" si="8"/>
        <v>3</v>
      </c>
      <c r="H18" s="69">
        <f t="shared" si="9"/>
        <v>6</v>
      </c>
      <c r="I18" s="69">
        <f t="shared" si="10"/>
        <v>3</v>
      </c>
      <c r="J18" s="69">
        <f t="shared" si="13"/>
        <v>2</v>
      </c>
      <c r="K18" s="69">
        <v>0</v>
      </c>
      <c r="L18" s="69">
        <v>0</v>
      </c>
      <c r="M18" s="69">
        <v>2</v>
      </c>
      <c r="N18" s="69">
        <v>0</v>
      </c>
      <c r="O18" s="69">
        <v>3</v>
      </c>
      <c r="P18" s="69">
        <f t="shared" si="11"/>
        <v>5</v>
      </c>
      <c r="Q18" s="69">
        <v>1</v>
      </c>
      <c r="R18" s="69">
        <v>0</v>
      </c>
      <c r="S18" s="69">
        <v>0</v>
      </c>
      <c r="T18" s="69">
        <v>2</v>
      </c>
      <c r="U18" s="69">
        <v>0</v>
      </c>
      <c r="V18" s="69">
        <v>0</v>
      </c>
      <c r="W18" s="69">
        <v>2</v>
      </c>
      <c r="X18" s="69">
        <v>0</v>
      </c>
      <c r="Y18" s="69">
        <v>0</v>
      </c>
      <c r="Z18" s="69">
        <v>3</v>
      </c>
      <c r="AA18" s="69">
        <v>0</v>
      </c>
      <c r="AB18" s="69">
        <v>0</v>
      </c>
      <c r="AC18" s="69">
        <v>0</v>
      </c>
      <c r="AD18" s="69">
        <v>0</v>
      </c>
      <c r="AE18" s="69">
        <v>0</v>
      </c>
      <c r="AF18" s="69">
        <v>0</v>
      </c>
      <c r="AG18" s="69">
        <v>0</v>
      </c>
      <c r="AH18" s="69">
        <v>0</v>
      </c>
      <c r="AI18" s="69">
        <v>3</v>
      </c>
      <c r="AJ18" s="69">
        <v>0</v>
      </c>
      <c r="AK18" s="69">
        <v>1</v>
      </c>
      <c r="AL18" s="69">
        <v>2</v>
      </c>
      <c r="AM18" s="69">
        <v>2</v>
      </c>
      <c r="AN18" s="69">
        <v>0</v>
      </c>
      <c r="AO18" s="69">
        <v>1</v>
      </c>
      <c r="AP18" s="69">
        <v>1</v>
      </c>
      <c r="AQ18" s="69">
        <v>0</v>
      </c>
      <c r="AR18" s="69">
        <v>0</v>
      </c>
      <c r="AS18" s="69">
        <v>0</v>
      </c>
      <c r="AT18" s="69">
        <v>0</v>
      </c>
      <c r="AU18" s="69">
        <v>1</v>
      </c>
      <c r="AV18" s="69">
        <v>1</v>
      </c>
      <c r="AW18" s="69">
        <v>0</v>
      </c>
      <c r="AX18" s="69">
        <v>0</v>
      </c>
      <c r="AY18" s="69">
        <v>0</v>
      </c>
      <c r="AZ18" s="69">
        <v>0</v>
      </c>
      <c r="BA18" s="69">
        <v>1</v>
      </c>
      <c r="BB18" s="69">
        <v>1</v>
      </c>
      <c r="BC18" s="69">
        <v>0</v>
      </c>
      <c r="BD18" s="69">
        <v>1</v>
      </c>
      <c r="BE18" s="69">
        <v>0</v>
      </c>
      <c r="BF18" s="69">
        <v>0</v>
      </c>
      <c r="BG18" s="69">
        <v>1</v>
      </c>
      <c r="BH18" s="69">
        <v>0</v>
      </c>
      <c r="BI18" s="69">
        <v>0</v>
      </c>
      <c r="BJ18" s="69">
        <v>1</v>
      </c>
      <c r="BK18" s="69">
        <v>1</v>
      </c>
      <c r="BL18" s="69">
        <v>1</v>
      </c>
      <c r="BM18" s="69">
        <v>0</v>
      </c>
      <c r="BN18" s="69">
        <v>0</v>
      </c>
      <c r="BO18" s="69">
        <v>2</v>
      </c>
      <c r="BP18" s="69">
        <v>0</v>
      </c>
      <c r="BQ18" s="69">
        <v>0</v>
      </c>
      <c r="BR18" s="69">
        <v>0</v>
      </c>
      <c r="BS18" s="69">
        <v>0</v>
      </c>
      <c r="BT18" s="69">
        <v>1</v>
      </c>
      <c r="BU18" s="69">
        <v>0</v>
      </c>
      <c r="BV18" s="69">
        <v>0</v>
      </c>
      <c r="BW18" s="69">
        <v>0</v>
      </c>
      <c r="BX18" s="69">
        <v>0</v>
      </c>
      <c r="BY18" s="69">
        <v>0</v>
      </c>
      <c r="BZ18" s="69">
        <v>0</v>
      </c>
      <c r="CA18" s="69">
        <v>0</v>
      </c>
      <c r="CB18" s="69">
        <v>0</v>
      </c>
      <c r="CC18" s="69">
        <v>0</v>
      </c>
      <c r="CD18" s="69">
        <v>2</v>
      </c>
      <c r="CE18" s="69">
        <v>0</v>
      </c>
      <c r="CF18" s="69">
        <v>0</v>
      </c>
      <c r="CG18" s="69">
        <f t="shared" si="12"/>
        <v>2</v>
      </c>
      <c r="CH18" s="69">
        <v>0</v>
      </c>
      <c r="CI18" s="69">
        <v>0</v>
      </c>
      <c r="CJ18" s="69">
        <v>0</v>
      </c>
      <c r="CK18" s="69">
        <v>0</v>
      </c>
      <c r="CL18" s="69">
        <v>0</v>
      </c>
      <c r="CM18" s="69">
        <v>0</v>
      </c>
    </row>
    <row r="19" spans="1:91" s="63" customFormat="1" x14ac:dyDescent="0.2">
      <c r="A19" s="64" t="s">
        <v>373</v>
      </c>
      <c r="B19" s="70">
        <v>36.07522664765203</v>
      </c>
      <c r="C19" s="70">
        <v>37.519512195121948</v>
      </c>
      <c r="D19" s="70">
        <v>35.702416918429002</v>
      </c>
      <c r="E19" s="70">
        <v>36.200000000000003</v>
      </c>
      <c r="F19" s="70">
        <v>35.210860366713682</v>
      </c>
      <c r="G19" s="70">
        <v>35.907511737089202</v>
      </c>
      <c r="H19" s="70">
        <v>35.92307692307692</v>
      </c>
      <c r="I19" s="70">
        <v>36.079302587176606</v>
      </c>
      <c r="J19" s="70">
        <v>35.914381022979988</v>
      </c>
      <c r="K19" s="70">
        <v>39.471428571428568</v>
      </c>
      <c r="L19" s="70">
        <v>37.022633744855966</v>
      </c>
      <c r="M19" s="70">
        <v>37.402857142857144</v>
      </c>
      <c r="N19" s="70">
        <v>37.496296296296293</v>
      </c>
      <c r="O19" s="70">
        <v>39.832344213649854</v>
      </c>
      <c r="P19" s="70">
        <v>38.260176991150445</v>
      </c>
      <c r="Q19" s="70">
        <v>33.827272727272728</v>
      </c>
      <c r="R19" s="70">
        <v>35.483739837398375</v>
      </c>
      <c r="S19" s="70">
        <v>35.013888888888886</v>
      </c>
      <c r="T19" s="70">
        <v>34.731404958677686</v>
      </c>
      <c r="U19" s="70">
        <v>36.032051282051285</v>
      </c>
      <c r="V19" s="70">
        <v>34.706349206349209</v>
      </c>
      <c r="W19" s="70">
        <v>38.020000000000003</v>
      </c>
      <c r="X19" s="70">
        <v>34.809734513274336</v>
      </c>
      <c r="Y19" s="70">
        <v>35.678571428571431</v>
      </c>
      <c r="Z19" s="70">
        <v>36.202127659574465</v>
      </c>
      <c r="AA19" s="70">
        <v>36.220930232558139</v>
      </c>
      <c r="AB19" s="70">
        <v>36.785714285714285</v>
      </c>
      <c r="AC19" s="70">
        <v>39.421568627450981</v>
      </c>
      <c r="AD19" s="70">
        <v>36.009433962264154</v>
      </c>
      <c r="AE19" s="70">
        <v>36.385057471264368</v>
      </c>
      <c r="AF19" s="70">
        <v>37.063909774436091</v>
      </c>
      <c r="AG19" s="70">
        <v>36.011945392491469</v>
      </c>
      <c r="AH19" s="70">
        <v>34.046875</v>
      </c>
      <c r="AI19" s="70">
        <v>35.462616822429908</v>
      </c>
      <c r="AJ19" s="70">
        <v>34.034722222222221</v>
      </c>
      <c r="AK19" s="70">
        <v>34.668674698795179</v>
      </c>
      <c r="AL19" s="70">
        <v>35.791512915129154</v>
      </c>
      <c r="AM19" s="70">
        <v>35.946874999999999</v>
      </c>
      <c r="AN19" s="70">
        <v>35.101769911504427</v>
      </c>
      <c r="AO19" s="70">
        <v>35.982142857142854</v>
      </c>
      <c r="AP19" s="70">
        <v>35.315384615384616</v>
      </c>
      <c r="AQ19" s="70">
        <v>36.051724137931032</v>
      </c>
      <c r="AR19" s="70">
        <v>35.087155963302749</v>
      </c>
      <c r="AS19" s="70">
        <v>37.858490566037737</v>
      </c>
      <c r="AT19" s="70">
        <v>34.01063829787234</v>
      </c>
      <c r="AU19" s="70">
        <v>36.875757575757575</v>
      </c>
      <c r="AV19" s="70">
        <v>35.622362869198312</v>
      </c>
      <c r="AW19" s="70">
        <v>31</v>
      </c>
      <c r="AX19" s="70">
        <v>35.798969072164951</v>
      </c>
      <c r="AY19" s="70">
        <v>33.444444444444443</v>
      </c>
      <c r="AZ19" s="70">
        <v>37.272727272727273</v>
      </c>
      <c r="BA19" s="70">
        <v>36.673553719008261</v>
      </c>
      <c r="BB19" s="70">
        <v>36.496845425867505</v>
      </c>
      <c r="BC19" s="70">
        <v>33.5</v>
      </c>
      <c r="BD19" s="70">
        <v>34.638211382113823</v>
      </c>
      <c r="BE19" s="70">
        <v>34.92622950819672</v>
      </c>
      <c r="BF19" s="70">
        <v>36.470588235294116</v>
      </c>
      <c r="BG19" s="70">
        <v>34.847619047619048</v>
      </c>
      <c r="BH19" s="70">
        <v>37.479591836734691</v>
      </c>
      <c r="BI19" s="70">
        <v>34.93333333333333</v>
      </c>
      <c r="BJ19" s="70">
        <v>37.331775700934578</v>
      </c>
      <c r="BK19" s="70">
        <v>35.705882352941174</v>
      </c>
      <c r="BL19" s="70">
        <v>36.733532934131738</v>
      </c>
      <c r="BM19" s="70">
        <v>34.145833333333336</v>
      </c>
      <c r="BN19" s="70">
        <v>35.836206896551722</v>
      </c>
      <c r="BO19" s="70">
        <v>35.266666666666666</v>
      </c>
      <c r="BP19" s="70">
        <v>36.60377358490566</v>
      </c>
      <c r="BQ19" s="70">
        <v>36.279661016949156</v>
      </c>
      <c r="BR19" s="70">
        <v>35.241935483870968</v>
      </c>
      <c r="BS19" s="70">
        <v>38.75</v>
      </c>
      <c r="BT19" s="70">
        <v>37.316964285714285</v>
      </c>
      <c r="BU19" s="70">
        <v>34.590909090909093</v>
      </c>
      <c r="BV19" s="70">
        <v>37.619999999999997</v>
      </c>
      <c r="BW19" s="70">
        <v>35.305555555555557</v>
      </c>
      <c r="BX19" s="70">
        <v>38</v>
      </c>
      <c r="BY19" s="70">
        <v>35.911764705882355</v>
      </c>
      <c r="BZ19" s="70">
        <v>34.557142857142857</v>
      </c>
      <c r="CA19" s="70">
        <v>34.773972602739725</v>
      </c>
      <c r="CB19" s="70">
        <v>33.323529411764703</v>
      </c>
      <c r="CC19" s="70">
        <v>36.637724550898206</v>
      </c>
      <c r="CD19" s="70">
        <v>37.68888888888889</v>
      </c>
      <c r="CE19" s="70">
        <v>37.979999999999997</v>
      </c>
      <c r="CF19" s="70">
        <v>36.491150442477874</v>
      </c>
      <c r="CG19" s="70">
        <v>37.148598130841123</v>
      </c>
      <c r="CH19" s="70">
        <v>34.33050847457627</v>
      </c>
      <c r="CI19" s="70">
        <v>35.097560975609753</v>
      </c>
      <c r="CJ19" s="70">
        <v>35.417582417582416</v>
      </c>
      <c r="CK19" s="70">
        <v>34.384615384615387</v>
      </c>
      <c r="CL19" s="70">
        <v>36.859712230215827</v>
      </c>
      <c r="CM19" s="70">
        <v>34.935810810810814</v>
      </c>
    </row>
    <row r="20" spans="1:91" s="63" customFormat="1" x14ac:dyDescent="0.2">
      <c r="A20" s="61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</row>
    <row r="21" spans="1:91" s="63" customFormat="1" x14ac:dyDescent="0.2">
      <c r="A21" s="61" t="s">
        <v>396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</row>
    <row r="22" spans="1:91" s="63" customFormat="1" x14ac:dyDescent="0.2">
      <c r="A22" s="61">
        <v>0</v>
      </c>
      <c r="B22" s="69">
        <f t="shared" ref="B22:B34" si="14">SUM(C22:J22)</f>
        <v>0</v>
      </c>
      <c r="C22" s="69">
        <f t="shared" ref="C22:C34" si="15">SUM(K22:S22)-P22</f>
        <v>0</v>
      </c>
      <c r="D22" s="69">
        <f t="shared" ref="D22:D34" si="16">SUM(T22:Z22)</f>
        <v>0</v>
      </c>
      <c r="E22" s="69">
        <f t="shared" ref="E22:E34" si="17">SUM(AA22:AI22)</f>
        <v>0</v>
      </c>
      <c r="F22" s="69">
        <f t="shared" ref="F22:F34" si="18">SUM(AJ22:AP22)</f>
        <v>0</v>
      </c>
      <c r="G22" s="69">
        <f t="shared" ref="G22:G34" si="19">SUM(AQ22:BA22)</f>
        <v>0</v>
      </c>
      <c r="H22" s="69">
        <f t="shared" ref="H22:H34" si="20">SUM(BB22:BN22)</f>
        <v>0</v>
      </c>
      <c r="I22" s="69">
        <f t="shared" ref="I22:I34" si="21">SUM(BO22:CA22)</f>
        <v>0</v>
      </c>
      <c r="J22" s="69">
        <f t="shared" ref="J22:J34" si="22">SUM(CB22:CM22)-CG22</f>
        <v>0</v>
      </c>
      <c r="K22" s="69">
        <v>0</v>
      </c>
      <c r="L22" s="69">
        <v>0</v>
      </c>
      <c r="M22" s="69">
        <v>0</v>
      </c>
      <c r="N22" s="69">
        <v>0</v>
      </c>
      <c r="O22" s="69">
        <v>0</v>
      </c>
      <c r="P22" s="69">
        <f t="shared" ref="P22:P34" si="23">SUM(K22:O22)</f>
        <v>0</v>
      </c>
      <c r="Q22" s="69">
        <v>0</v>
      </c>
      <c r="R22" s="69">
        <v>0</v>
      </c>
      <c r="S22" s="69">
        <v>0</v>
      </c>
      <c r="T22" s="69">
        <v>0</v>
      </c>
      <c r="U22" s="69">
        <v>0</v>
      </c>
      <c r="V22" s="69">
        <v>0</v>
      </c>
      <c r="W22" s="69">
        <v>0</v>
      </c>
      <c r="X22" s="69">
        <v>0</v>
      </c>
      <c r="Y22" s="69">
        <v>0</v>
      </c>
      <c r="Z22" s="69">
        <v>0</v>
      </c>
      <c r="AA22" s="69">
        <v>0</v>
      </c>
      <c r="AB22" s="69">
        <v>0</v>
      </c>
      <c r="AC22" s="69">
        <v>0</v>
      </c>
      <c r="AD22" s="69">
        <v>0</v>
      </c>
      <c r="AE22" s="69">
        <v>0</v>
      </c>
      <c r="AF22" s="69">
        <v>0</v>
      </c>
      <c r="AG22" s="69">
        <v>0</v>
      </c>
      <c r="AH22" s="69">
        <v>0</v>
      </c>
      <c r="AI22" s="69">
        <v>0</v>
      </c>
      <c r="AJ22" s="69">
        <v>0</v>
      </c>
      <c r="AK22" s="69">
        <v>0</v>
      </c>
      <c r="AL22" s="69">
        <v>0</v>
      </c>
      <c r="AM22" s="69">
        <v>0</v>
      </c>
      <c r="AN22" s="69">
        <v>0</v>
      </c>
      <c r="AO22" s="69">
        <v>0</v>
      </c>
      <c r="AP22" s="69">
        <v>0</v>
      </c>
      <c r="AQ22" s="69">
        <v>0</v>
      </c>
      <c r="AR22" s="69">
        <v>0</v>
      </c>
      <c r="AS22" s="69">
        <v>0</v>
      </c>
      <c r="AT22" s="69">
        <v>0</v>
      </c>
      <c r="AU22" s="69">
        <v>0</v>
      </c>
      <c r="AV22" s="69">
        <v>0</v>
      </c>
      <c r="AW22" s="69">
        <v>0</v>
      </c>
      <c r="AX22" s="69">
        <v>0</v>
      </c>
      <c r="AY22" s="69">
        <v>0</v>
      </c>
      <c r="AZ22" s="69">
        <v>0</v>
      </c>
      <c r="BA22" s="69">
        <v>0</v>
      </c>
      <c r="BB22" s="69">
        <v>0</v>
      </c>
      <c r="BC22" s="69">
        <v>0</v>
      </c>
      <c r="BD22" s="69">
        <v>0</v>
      </c>
      <c r="BE22" s="69">
        <v>0</v>
      </c>
      <c r="BF22" s="69">
        <v>0</v>
      </c>
      <c r="BG22" s="69">
        <v>0</v>
      </c>
      <c r="BH22" s="69">
        <v>0</v>
      </c>
      <c r="BI22" s="69">
        <v>0</v>
      </c>
      <c r="BJ22" s="69">
        <v>0</v>
      </c>
      <c r="BK22" s="69">
        <v>0</v>
      </c>
      <c r="BL22" s="69">
        <v>0</v>
      </c>
      <c r="BM22" s="69">
        <v>0</v>
      </c>
      <c r="BN22" s="69">
        <v>0</v>
      </c>
      <c r="BO22" s="69">
        <v>0</v>
      </c>
      <c r="BP22" s="69">
        <v>0</v>
      </c>
      <c r="BQ22" s="69">
        <v>0</v>
      </c>
      <c r="BR22" s="69">
        <v>0</v>
      </c>
      <c r="BS22" s="69">
        <v>0</v>
      </c>
      <c r="BT22" s="69">
        <v>0</v>
      </c>
      <c r="BU22" s="69">
        <v>0</v>
      </c>
      <c r="BV22" s="69">
        <v>0</v>
      </c>
      <c r="BW22" s="69">
        <v>0</v>
      </c>
      <c r="BX22" s="69">
        <v>0</v>
      </c>
      <c r="BY22" s="69">
        <v>0</v>
      </c>
      <c r="BZ22" s="69">
        <v>0</v>
      </c>
      <c r="CA22" s="69">
        <v>0</v>
      </c>
      <c r="CB22" s="69">
        <v>0</v>
      </c>
      <c r="CC22" s="69">
        <v>0</v>
      </c>
      <c r="CD22" s="69">
        <v>0</v>
      </c>
      <c r="CE22" s="69">
        <v>0</v>
      </c>
      <c r="CF22" s="69">
        <v>0</v>
      </c>
      <c r="CG22" s="69">
        <f t="shared" ref="CG22:CG34" si="24">SUM(CC22:CF22)</f>
        <v>0</v>
      </c>
      <c r="CH22" s="69">
        <v>0</v>
      </c>
      <c r="CI22" s="69">
        <v>0</v>
      </c>
      <c r="CJ22" s="69">
        <v>0</v>
      </c>
      <c r="CK22" s="69">
        <v>0</v>
      </c>
      <c r="CL22" s="69">
        <v>0</v>
      </c>
      <c r="CM22" s="69">
        <v>0</v>
      </c>
    </row>
    <row r="23" spans="1:91" s="63" customFormat="1" x14ac:dyDescent="0.2">
      <c r="A23" s="61">
        <v>1</v>
      </c>
      <c r="B23" s="69">
        <f t="shared" si="14"/>
        <v>134</v>
      </c>
      <c r="C23" s="69">
        <f t="shared" si="15"/>
        <v>9</v>
      </c>
      <c r="D23" s="69">
        <f t="shared" si="16"/>
        <v>16</v>
      </c>
      <c r="E23" s="69">
        <f t="shared" si="17"/>
        <v>11</v>
      </c>
      <c r="F23" s="69">
        <f t="shared" si="18"/>
        <v>30</v>
      </c>
      <c r="G23" s="69">
        <f t="shared" si="19"/>
        <v>9</v>
      </c>
      <c r="H23" s="69">
        <f t="shared" si="20"/>
        <v>27</v>
      </c>
      <c r="I23" s="69">
        <f t="shared" si="21"/>
        <v>14</v>
      </c>
      <c r="J23" s="69">
        <f t="shared" si="22"/>
        <v>18</v>
      </c>
      <c r="K23" s="69">
        <v>1</v>
      </c>
      <c r="L23" s="69">
        <v>1</v>
      </c>
      <c r="M23" s="69">
        <v>0</v>
      </c>
      <c r="N23" s="69">
        <v>1</v>
      </c>
      <c r="O23" s="69">
        <v>4</v>
      </c>
      <c r="P23" s="69">
        <f t="shared" si="23"/>
        <v>7</v>
      </c>
      <c r="Q23" s="69">
        <v>2</v>
      </c>
      <c r="R23" s="69">
        <v>0</v>
      </c>
      <c r="S23" s="69">
        <v>0</v>
      </c>
      <c r="T23" s="69">
        <v>6</v>
      </c>
      <c r="U23" s="69">
        <v>2</v>
      </c>
      <c r="V23" s="69">
        <v>1</v>
      </c>
      <c r="W23" s="69">
        <v>3</v>
      </c>
      <c r="X23" s="69">
        <v>0</v>
      </c>
      <c r="Y23" s="69">
        <v>1</v>
      </c>
      <c r="Z23" s="69">
        <v>3</v>
      </c>
      <c r="AA23" s="69">
        <v>3</v>
      </c>
      <c r="AB23" s="69">
        <v>0</v>
      </c>
      <c r="AC23" s="69">
        <v>0</v>
      </c>
      <c r="AD23" s="69">
        <v>0</v>
      </c>
      <c r="AE23" s="69">
        <v>2</v>
      </c>
      <c r="AF23" s="69">
        <v>2</v>
      </c>
      <c r="AG23" s="69">
        <v>1</v>
      </c>
      <c r="AH23" s="69">
        <v>0</v>
      </c>
      <c r="AI23" s="69">
        <v>3</v>
      </c>
      <c r="AJ23" s="69">
        <v>12</v>
      </c>
      <c r="AK23" s="69">
        <v>3</v>
      </c>
      <c r="AL23" s="69">
        <v>3</v>
      </c>
      <c r="AM23" s="69">
        <v>10</v>
      </c>
      <c r="AN23" s="69">
        <v>1</v>
      </c>
      <c r="AO23" s="69">
        <v>0</v>
      </c>
      <c r="AP23" s="69">
        <v>1</v>
      </c>
      <c r="AQ23" s="69">
        <v>0</v>
      </c>
      <c r="AR23" s="69">
        <v>0</v>
      </c>
      <c r="AS23" s="69">
        <v>0</v>
      </c>
      <c r="AT23" s="69">
        <v>0</v>
      </c>
      <c r="AU23" s="69">
        <v>2</v>
      </c>
      <c r="AV23" s="69">
        <v>4</v>
      </c>
      <c r="AW23" s="69">
        <v>0</v>
      </c>
      <c r="AX23" s="69">
        <v>1</v>
      </c>
      <c r="AY23" s="69">
        <v>0</v>
      </c>
      <c r="AZ23" s="69">
        <v>0</v>
      </c>
      <c r="BA23" s="69">
        <v>2</v>
      </c>
      <c r="BB23" s="69">
        <v>7</v>
      </c>
      <c r="BC23" s="69">
        <v>1</v>
      </c>
      <c r="BD23" s="69">
        <v>1</v>
      </c>
      <c r="BE23" s="69">
        <v>0</v>
      </c>
      <c r="BF23" s="69">
        <v>0</v>
      </c>
      <c r="BG23" s="69">
        <v>6</v>
      </c>
      <c r="BH23" s="69">
        <v>0</v>
      </c>
      <c r="BI23" s="69">
        <v>0</v>
      </c>
      <c r="BJ23" s="69">
        <v>4</v>
      </c>
      <c r="BK23" s="69">
        <v>1</v>
      </c>
      <c r="BL23" s="69">
        <v>4</v>
      </c>
      <c r="BM23" s="69">
        <v>2</v>
      </c>
      <c r="BN23" s="69">
        <v>1</v>
      </c>
      <c r="BO23" s="69">
        <v>1</v>
      </c>
      <c r="BP23" s="69">
        <v>4</v>
      </c>
      <c r="BQ23" s="69">
        <v>0</v>
      </c>
      <c r="BR23" s="69">
        <v>1</v>
      </c>
      <c r="BS23" s="69">
        <v>0</v>
      </c>
      <c r="BT23" s="69">
        <v>3</v>
      </c>
      <c r="BU23" s="69">
        <v>2</v>
      </c>
      <c r="BV23" s="69">
        <v>0</v>
      </c>
      <c r="BW23" s="69">
        <v>0</v>
      </c>
      <c r="BX23" s="69">
        <v>0</v>
      </c>
      <c r="BY23" s="69">
        <v>0</v>
      </c>
      <c r="BZ23" s="69">
        <v>0</v>
      </c>
      <c r="CA23" s="69">
        <v>3</v>
      </c>
      <c r="CB23" s="69">
        <v>0</v>
      </c>
      <c r="CC23" s="69">
        <v>2</v>
      </c>
      <c r="CD23" s="69">
        <v>2</v>
      </c>
      <c r="CE23" s="69">
        <v>0</v>
      </c>
      <c r="CF23" s="69">
        <v>3</v>
      </c>
      <c r="CG23" s="69">
        <f t="shared" si="24"/>
        <v>7</v>
      </c>
      <c r="CH23" s="69">
        <v>3</v>
      </c>
      <c r="CI23" s="69">
        <v>3</v>
      </c>
      <c r="CJ23" s="69">
        <v>1</v>
      </c>
      <c r="CK23" s="69">
        <v>0</v>
      </c>
      <c r="CL23" s="69">
        <v>2</v>
      </c>
      <c r="CM23" s="69">
        <v>2</v>
      </c>
    </row>
    <row r="24" spans="1:91" s="63" customFormat="1" x14ac:dyDescent="0.2">
      <c r="A24" s="61">
        <v>2</v>
      </c>
      <c r="B24" s="69">
        <f t="shared" si="14"/>
        <v>450</v>
      </c>
      <c r="C24" s="69">
        <f t="shared" si="15"/>
        <v>57</v>
      </c>
      <c r="D24" s="69">
        <f t="shared" si="16"/>
        <v>50</v>
      </c>
      <c r="E24" s="69">
        <f t="shared" si="17"/>
        <v>52</v>
      </c>
      <c r="F24" s="69">
        <f t="shared" si="18"/>
        <v>76</v>
      </c>
      <c r="G24" s="69">
        <f t="shared" si="19"/>
        <v>40</v>
      </c>
      <c r="H24" s="69">
        <f t="shared" si="20"/>
        <v>69</v>
      </c>
      <c r="I24" s="69">
        <f t="shared" si="21"/>
        <v>48</v>
      </c>
      <c r="J24" s="69">
        <f t="shared" si="22"/>
        <v>58</v>
      </c>
      <c r="K24" s="69">
        <v>3</v>
      </c>
      <c r="L24" s="69">
        <v>14</v>
      </c>
      <c r="M24" s="69">
        <v>11</v>
      </c>
      <c r="N24" s="69">
        <v>10</v>
      </c>
      <c r="O24" s="69">
        <v>9</v>
      </c>
      <c r="P24" s="69">
        <f t="shared" si="23"/>
        <v>47</v>
      </c>
      <c r="Q24" s="69">
        <v>6</v>
      </c>
      <c r="R24" s="69">
        <v>3</v>
      </c>
      <c r="S24" s="69">
        <v>1</v>
      </c>
      <c r="T24" s="69">
        <v>17</v>
      </c>
      <c r="U24" s="69">
        <v>3</v>
      </c>
      <c r="V24" s="69">
        <v>1</v>
      </c>
      <c r="W24" s="69">
        <v>6</v>
      </c>
      <c r="X24" s="69">
        <v>9</v>
      </c>
      <c r="Y24" s="69">
        <v>3</v>
      </c>
      <c r="Z24" s="69">
        <v>11</v>
      </c>
      <c r="AA24" s="69">
        <v>2</v>
      </c>
      <c r="AB24" s="69">
        <v>4</v>
      </c>
      <c r="AC24" s="69">
        <v>1</v>
      </c>
      <c r="AD24" s="69">
        <v>4</v>
      </c>
      <c r="AE24" s="69">
        <v>6</v>
      </c>
      <c r="AF24" s="69">
        <v>5</v>
      </c>
      <c r="AG24" s="69">
        <v>15</v>
      </c>
      <c r="AH24" s="69">
        <v>6</v>
      </c>
      <c r="AI24" s="69">
        <v>9</v>
      </c>
      <c r="AJ24" s="69">
        <v>17</v>
      </c>
      <c r="AK24" s="69">
        <v>12</v>
      </c>
      <c r="AL24" s="69">
        <v>16</v>
      </c>
      <c r="AM24" s="69">
        <v>17</v>
      </c>
      <c r="AN24" s="69">
        <v>6</v>
      </c>
      <c r="AO24" s="69">
        <v>5</v>
      </c>
      <c r="AP24" s="69">
        <v>3</v>
      </c>
      <c r="AQ24" s="69">
        <v>1</v>
      </c>
      <c r="AR24" s="69">
        <v>6</v>
      </c>
      <c r="AS24" s="69">
        <v>1</v>
      </c>
      <c r="AT24" s="69">
        <v>1</v>
      </c>
      <c r="AU24" s="69">
        <v>5</v>
      </c>
      <c r="AV24" s="69">
        <v>9</v>
      </c>
      <c r="AW24" s="69">
        <v>3</v>
      </c>
      <c r="AX24" s="69">
        <v>2</v>
      </c>
      <c r="AY24" s="69">
        <v>2</v>
      </c>
      <c r="AZ24" s="69">
        <v>0</v>
      </c>
      <c r="BA24" s="69">
        <v>10</v>
      </c>
      <c r="BB24" s="69">
        <v>8</v>
      </c>
      <c r="BC24" s="69">
        <v>2</v>
      </c>
      <c r="BD24" s="69">
        <v>7</v>
      </c>
      <c r="BE24" s="69">
        <v>2</v>
      </c>
      <c r="BF24" s="69">
        <v>1</v>
      </c>
      <c r="BG24" s="69">
        <v>14</v>
      </c>
      <c r="BH24" s="69">
        <v>1</v>
      </c>
      <c r="BI24" s="69">
        <v>4</v>
      </c>
      <c r="BJ24" s="69">
        <v>9</v>
      </c>
      <c r="BK24" s="69">
        <v>3</v>
      </c>
      <c r="BL24" s="69">
        <v>8</v>
      </c>
      <c r="BM24" s="69">
        <v>4</v>
      </c>
      <c r="BN24" s="69">
        <v>6</v>
      </c>
      <c r="BO24" s="69">
        <v>6</v>
      </c>
      <c r="BP24" s="69">
        <v>4</v>
      </c>
      <c r="BQ24" s="69">
        <v>4</v>
      </c>
      <c r="BR24" s="69">
        <v>1</v>
      </c>
      <c r="BS24" s="69">
        <v>0</v>
      </c>
      <c r="BT24" s="69">
        <v>14</v>
      </c>
      <c r="BU24" s="69">
        <v>5</v>
      </c>
      <c r="BV24" s="69">
        <v>1</v>
      </c>
      <c r="BW24" s="69">
        <v>4</v>
      </c>
      <c r="BX24" s="69">
        <v>3</v>
      </c>
      <c r="BY24" s="69">
        <v>2</v>
      </c>
      <c r="BZ24" s="69">
        <v>2</v>
      </c>
      <c r="CA24" s="69">
        <v>2</v>
      </c>
      <c r="CB24" s="69">
        <v>0</v>
      </c>
      <c r="CC24" s="69">
        <v>3</v>
      </c>
      <c r="CD24" s="69">
        <v>4</v>
      </c>
      <c r="CE24" s="69">
        <v>1</v>
      </c>
      <c r="CF24" s="69">
        <v>6</v>
      </c>
      <c r="CG24" s="69">
        <f t="shared" si="24"/>
        <v>14</v>
      </c>
      <c r="CH24" s="69">
        <v>6</v>
      </c>
      <c r="CI24" s="69">
        <v>13</v>
      </c>
      <c r="CJ24" s="69">
        <v>8</v>
      </c>
      <c r="CK24" s="69">
        <v>2</v>
      </c>
      <c r="CL24" s="69">
        <v>7</v>
      </c>
      <c r="CM24" s="69">
        <v>8</v>
      </c>
    </row>
    <row r="25" spans="1:91" s="63" customFormat="1" x14ac:dyDescent="0.2">
      <c r="A25" s="61">
        <v>3</v>
      </c>
      <c r="B25" s="69">
        <f t="shared" si="14"/>
        <v>526</v>
      </c>
      <c r="C25" s="69">
        <f t="shared" si="15"/>
        <v>78</v>
      </c>
      <c r="D25" s="69">
        <f t="shared" si="16"/>
        <v>59</v>
      </c>
      <c r="E25" s="69">
        <f t="shared" si="17"/>
        <v>48</v>
      </c>
      <c r="F25" s="69">
        <f t="shared" si="18"/>
        <v>73</v>
      </c>
      <c r="G25" s="69">
        <f t="shared" si="19"/>
        <v>69</v>
      </c>
      <c r="H25" s="69">
        <f t="shared" si="20"/>
        <v>80</v>
      </c>
      <c r="I25" s="69">
        <f t="shared" si="21"/>
        <v>49</v>
      </c>
      <c r="J25" s="69">
        <f t="shared" si="22"/>
        <v>70</v>
      </c>
      <c r="K25" s="69">
        <v>7</v>
      </c>
      <c r="L25" s="69">
        <v>7</v>
      </c>
      <c r="M25" s="69">
        <v>15</v>
      </c>
      <c r="N25" s="69">
        <v>14</v>
      </c>
      <c r="O25" s="69">
        <v>15</v>
      </c>
      <c r="P25" s="69">
        <f t="shared" si="23"/>
        <v>58</v>
      </c>
      <c r="Q25" s="69">
        <v>10</v>
      </c>
      <c r="R25" s="69">
        <v>6</v>
      </c>
      <c r="S25" s="69">
        <v>4</v>
      </c>
      <c r="T25" s="69">
        <v>13</v>
      </c>
      <c r="U25" s="69">
        <v>16</v>
      </c>
      <c r="V25" s="69">
        <v>6</v>
      </c>
      <c r="W25" s="69">
        <v>3</v>
      </c>
      <c r="X25" s="69">
        <v>5</v>
      </c>
      <c r="Y25" s="69">
        <v>6</v>
      </c>
      <c r="Z25" s="69">
        <v>10</v>
      </c>
      <c r="AA25" s="69">
        <v>4</v>
      </c>
      <c r="AB25" s="69">
        <v>2</v>
      </c>
      <c r="AC25" s="69">
        <v>3</v>
      </c>
      <c r="AD25" s="69">
        <v>2</v>
      </c>
      <c r="AE25" s="69">
        <v>2</v>
      </c>
      <c r="AF25" s="69">
        <v>9</v>
      </c>
      <c r="AG25" s="69">
        <v>15</v>
      </c>
      <c r="AH25" s="69">
        <v>5</v>
      </c>
      <c r="AI25" s="69">
        <v>6</v>
      </c>
      <c r="AJ25" s="69">
        <v>18</v>
      </c>
      <c r="AK25" s="69">
        <v>10</v>
      </c>
      <c r="AL25" s="69">
        <v>18</v>
      </c>
      <c r="AM25" s="69">
        <v>14</v>
      </c>
      <c r="AN25" s="69">
        <v>5</v>
      </c>
      <c r="AO25" s="69">
        <v>6</v>
      </c>
      <c r="AP25" s="69">
        <v>2</v>
      </c>
      <c r="AQ25" s="69">
        <v>2</v>
      </c>
      <c r="AR25" s="69">
        <v>5</v>
      </c>
      <c r="AS25" s="69">
        <v>1</v>
      </c>
      <c r="AT25" s="69">
        <v>6</v>
      </c>
      <c r="AU25" s="69">
        <v>8</v>
      </c>
      <c r="AV25" s="69">
        <v>19</v>
      </c>
      <c r="AW25" s="69">
        <v>3</v>
      </c>
      <c r="AX25" s="69">
        <v>9</v>
      </c>
      <c r="AY25" s="69">
        <v>2</v>
      </c>
      <c r="AZ25" s="69">
        <v>1</v>
      </c>
      <c r="BA25" s="69">
        <v>13</v>
      </c>
      <c r="BB25" s="69">
        <v>14</v>
      </c>
      <c r="BC25" s="69">
        <v>1</v>
      </c>
      <c r="BD25" s="69">
        <v>8</v>
      </c>
      <c r="BE25" s="69">
        <v>3</v>
      </c>
      <c r="BF25" s="69">
        <v>1</v>
      </c>
      <c r="BG25" s="69">
        <v>9</v>
      </c>
      <c r="BH25" s="69">
        <v>2</v>
      </c>
      <c r="BI25" s="69">
        <v>5</v>
      </c>
      <c r="BJ25" s="69">
        <v>7</v>
      </c>
      <c r="BK25" s="69">
        <v>8</v>
      </c>
      <c r="BL25" s="69">
        <v>9</v>
      </c>
      <c r="BM25" s="69">
        <v>6</v>
      </c>
      <c r="BN25" s="69">
        <v>7</v>
      </c>
      <c r="BO25" s="69">
        <v>7</v>
      </c>
      <c r="BP25" s="69">
        <v>6</v>
      </c>
      <c r="BQ25" s="69">
        <v>3</v>
      </c>
      <c r="BR25" s="69">
        <v>4</v>
      </c>
      <c r="BS25" s="69">
        <v>0</v>
      </c>
      <c r="BT25" s="69">
        <v>10</v>
      </c>
      <c r="BU25" s="69">
        <v>11</v>
      </c>
      <c r="BV25" s="69">
        <v>0</v>
      </c>
      <c r="BW25" s="69">
        <v>0</v>
      </c>
      <c r="BX25" s="69">
        <v>0</v>
      </c>
      <c r="BY25" s="69">
        <v>0</v>
      </c>
      <c r="BZ25" s="69">
        <v>1</v>
      </c>
      <c r="CA25" s="69">
        <v>7</v>
      </c>
      <c r="CB25" s="69">
        <v>4</v>
      </c>
      <c r="CC25" s="69">
        <v>1</v>
      </c>
      <c r="CD25" s="69">
        <v>11</v>
      </c>
      <c r="CE25" s="69">
        <v>6</v>
      </c>
      <c r="CF25" s="69">
        <v>2</v>
      </c>
      <c r="CG25" s="69">
        <f t="shared" si="24"/>
        <v>20</v>
      </c>
      <c r="CH25" s="69">
        <v>8</v>
      </c>
      <c r="CI25" s="69">
        <v>12</v>
      </c>
      <c r="CJ25" s="69">
        <v>10</v>
      </c>
      <c r="CK25" s="69">
        <v>1</v>
      </c>
      <c r="CL25" s="69">
        <v>7</v>
      </c>
      <c r="CM25" s="69">
        <v>8</v>
      </c>
    </row>
    <row r="26" spans="1:91" s="63" customFormat="1" x14ac:dyDescent="0.2">
      <c r="A26" s="61">
        <v>4</v>
      </c>
      <c r="B26" s="69">
        <f t="shared" si="14"/>
        <v>465</v>
      </c>
      <c r="C26" s="69">
        <f t="shared" si="15"/>
        <v>66</v>
      </c>
      <c r="D26" s="69">
        <f t="shared" si="16"/>
        <v>53</v>
      </c>
      <c r="E26" s="69">
        <f t="shared" si="17"/>
        <v>48</v>
      </c>
      <c r="F26" s="69">
        <f t="shared" si="18"/>
        <v>90</v>
      </c>
      <c r="G26" s="69">
        <f t="shared" si="19"/>
        <v>37</v>
      </c>
      <c r="H26" s="69">
        <f t="shared" si="20"/>
        <v>75</v>
      </c>
      <c r="I26" s="69">
        <f t="shared" si="21"/>
        <v>42</v>
      </c>
      <c r="J26" s="69">
        <f t="shared" si="22"/>
        <v>54</v>
      </c>
      <c r="K26" s="69">
        <v>3</v>
      </c>
      <c r="L26" s="69">
        <v>8</v>
      </c>
      <c r="M26" s="69">
        <v>14</v>
      </c>
      <c r="N26" s="69">
        <v>11</v>
      </c>
      <c r="O26" s="69">
        <v>13</v>
      </c>
      <c r="P26" s="69">
        <f t="shared" si="23"/>
        <v>49</v>
      </c>
      <c r="Q26" s="69">
        <v>8</v>
      </c>
      <c r="R26" s="69">
        <v>8</v>
      </c>
      <c r="S26" s="69">
        <v>1</v>
      </c>
      <c r="T26" s="69">
        <v>13</v>
      </c>
      <c r="U26" s="69">
        <v>9</v>
      </c>
      <c r="V26" s="69">
        <v>4</v>
      </c>
      <c r="W26" s="69">
        <v>3</v>
      </c>
      <c r="X26" s="69">
        <v>8</v>
      </c>
      <c r="Y26" s="69">
        <v>2</v>
      </c>
      <c r="Z26" s="69">
        <v>14</v>
      </c>
      <c r="AA26" s="69">
        <v>1</v>
      </c>
      <c r="AB26" s="69">
        <v>6</v>
      </c>
      <c r="AC26" s="69">
        <v>0</v>
      </c>
      <c r="AD26" s="69">
        <v>2</v>
      </c>
      <c r="AE26" s="69">
        <v>2</v>
      </c>
      <c r="AF26" s="69">
        <v>4</v>
      </c>
      <c r="AG26" s="69">
        <v>15</v>
      </c>
      <c r="AH26" s="69">
        <v>3</v>
      </c>
      <c r="AI26" s="69">
        <v>15</v>
      </c>
      <c r="AJ26" s="69">
        <v>19</v>
      </c>
      <c r="AK26" s="69">
        <v>16</v>
      </c>
      <c r="AL26" s="69">
        <v>14</v>
      </c>
      <c r="AM26" s="69">
        <v>25</v>
      </c>
      <c r="AN26" s="69">
        <v>6</v>
      </c>
      <c r="AO26" s="69">
        <v>4</v>
      </c>
      <c r="AP26" s="69">
        <v>6</v>
      </c>
      <c r="AQ26" s="69">
        <v>1</v>
      </c>
      <c r="AR26" s="69">
        <v>6</v>
      </c>
      <c r="AS26" s="69">
        <v>1</v>
      </c>
      <c r="AT26" s="69">
        <v>0</v>
      </c>
      <c r="AU26" s="69">
        <v>5</v>
      </c>
      <c r="AV26" s="69">
        <v>10</v>
      </c>
      <c r="AW26" s="69">
        <v>1</v>
      </c>
      <c r="AX26" s="69">
        <v>1</v>
      </c>
      <c r="AY26" s="69">
        <v>0</v>
      </c>
      <c r="AZ26" s="69">
        <v>2</v>
      </c>
      <c r="BA26" s="69">
        <v>10</v>
      </c>
      <c r="BB26" s="69">
        <v>21</v>
      </c>
      <c r="BC26" s="69">
        <v>0</v>
      </c>
      <c r="BD26" s="69">
        <v>10</v>
      </c>
      <c r="BE26" s="69">
        <v>2</v>
      </c>
      <c r="BF26" s="69">
        <v>1</v>
      </c>
      <c r="BG26" s="69">
        <v>13</v>
      </c>
      <c r="BH26" s="69">
        <v>5</v>
      </c>
      <c r="BI26" s="69">
        <v>0</v>
      </c>
      <c r="BJ26" s="69">
        <v>10</v>
      </c>
      <c r="BK26" s="69">
        <v>2</v>
      </c>
      <c r="BL26" s="69">
        <v>6</v>
      </c>
      <c r="BM26" s="69">
        <v>0</v>
      </c>
      <c r="BN26" s="69">
        <v>5</v>
      </c>
      <c r="BO26" s="69">
        <v>7</v>
      </c>
      <c r="BP26" s="69">
        <v>4</v>
      </c>
      <c r="BQ26" s="69">
        <v>3</v>
      </c>
      <c r="BR26" s="69">
        <v>2</v>
      </c>
      <c r="BS26" s="69">
        <v>1</v>
      </c>
      <c r="BT26" s="69">
        <v>8</v>
      </c>
      <c r="BU26" s="69">
        <v>12</v>
      </c>
      <c r="BV26" s="69">
        <v>0</v>
      </c>
      <c r="BW26" s="69">
        <v>0</v>
      </c>
      <c r="BX26" s="69">
        <v>1</v>
      </c>
      <c r="BY26" s="69">
        <v>0</v>
      </c>
      <c r="BZ26" s="69">
        <v>1</v>
      </c>
      <c r="CA26" s="69">
        <v>3</v>
      </c>
      <c r="CB26" s="69">
        <v>1</v>
      </c>
      <c r="CC26" s="69">
        <v>5</v>
      </c>
      <c r="CD26" s="69">
        <v>6</v>
      </c>
      <c r="CE26" s="69">
        <v>1</v>
      </c>
      <c r="CF26" s="69">
        <v>7</v>
      </c>
      <c r="CG26" s="69">
        <f t="shared" si="24"/>
        <v>19</v>
      </c>
      <c r="CH26" s="69">
        <v>4</v>
      </c>
      <c r="CI26" s="69">
        <v>7</v>
      </c>
      <c r="CJ26" s="69">
        <v>5</v>
      </c>
      <c r="CK26" s="69">
        <v>1</v>
      </c>
      <c r="CL26" s="69">
        <v>6</v>
      </c>
      <c r="CM26" s="69">
        <v>11</v>
      </c>
    </row>
    <row r="27" spans="1:91" s="63" customFormat="1" x14ac:dyDescent="0.2">
      <c r="A27" s="61">
        <v>5</v>
      </c>
      <c r="B27" s="69">
        <f t="shared" si="14"/>
        <v>515</v>
      </c>
      <c r="C27" s="69">
        <f t="shared" si="15"/>
        <v>65</v>
      </c>
      <c r="D27" s="69">
        <f t="shared" si="16"/>
        <v>60</v>
      </c>
      <c r="E27" s="69">
        <f t="shared" si="17"/>
        <v>71</v>
      </c>
      <c r="F27" s="69">
        <f t="shared" si="18"/>
        <v>91</v>
      </c>
      <c r="G27" s="69">
        <f t="shared" si="19"/>
        <v>51</v>
      </c>
      <c r="H27" s="69">
        <f t="shared" si="20"/>
        <v>68</v>
      </c>
      <c r="I27" s="69">
        <f t="shared" si="21"/>
        <v>42</v>
      </c>
      <c r="J27" s="69">
        <f t="shared" si="22"/>
        <v>67</v>
      </c>
      <c r="K27" s="69">
        <v>3</v>
      </c>
      <c r="L27" s="69">
        <v>15</v>
      </c>
      <c r="M27" s="69">
        <v>7</v>
      </c>
      <c r="N27" s="69">
        <v>13</v>
      </c>
      <c r="O27" s="69">
        <v>8</v>
      </c>
      <c r="P27" s="69">
        <f t="shared" si="23"/>
        <v>46</v>
      </c>
      <c r="Q27" s="69">
        <v>6</v>
      </c>
      <c r="R27" s="69">
        <v>8</v>
      </c>
      <c r="S27" s="69">
        <v>5</v>
      </c>
      <c r="T27" s="69">
        <v>12</v>
      </c>
      <c r="U27" s="69">
        <v>9</v>
      </c>
      <c r="V27" s="69">
        <v>4</v>
      </c>
      <c r="W27" s="69">
        <v>5</v>
      </c>
      <c r="X27" s="69">
        <v>5</v>
      </c>
      <c r="Y27" s="69">
        <v>7</v>
      </c>
      <c r="Z27" s="69">
        <v>18</v>
      </c>
      <c r="AA27" s="69">
        <v>5</v>
      </c>
      <c r="AB27" s="69">
        <v>3</v>
      </c>
      <c r="AC27" s="69">
        <v>3</v>
      </c>
      <c r="AD27" s="69">
        <v>11</v>
      </c>
      <c r="AE27" s="69">
        <v>5</v>
      </c>
      <c r="AF27" s="69">
        <v>7</v>
      </c>
      <c r="AG27" s="69">
        <v>16</v>
      </c>
      <c r="AH27" s="69">
        <v>3</v>
      </c>
      <c r="AI27" s="69">
        <v>18</v>
      </c>
      <c r="AJ27" s="69">
        <v>20</v>
      </c>
      <c r="AK27" s="69">
        <v>13</v>
      </c>
      <c r="AL27" s="69">
        <v>15</v>
      </c>
      <c r="AM27" s="69">
        <v>18</v>
      </c>
      <c r="AN27" s="69">
        <v>8</v>
      </c>
      <c r="AO27" s="69">
        <v>14</v>
      </c>
      <c r="AP27" s="69">
        <v>3</v>
      </c>
      <c r="AQ27" s="69">
        <v>1</v>
      </c>
      <c r="AR27" s="69">
        <v>5</v>
      </c>
      <c r="AS27" s="69">
        <v>1</v>
      </c>
      <c r="AT27" s="69">
        <v>3</v>
      </c>
      <c r="AU27" s="69">
        <v>4</v>
      </c>
      <c r="AV27" s="69">
        <v>13</v>
      </c>
      <c r="AW27" s="69">
        <v>2</v>
      </c>
      <c r="AX27" s="69">
        <v>3</v>
      </c>
      <c r="AY27" s="69">
        <v>4</v>
      </c>
      <c r="AZ27" s="69">
        <v>1</v>
      </c>
      <c r="BA27" s="69">
        <v>14</v>
      </c>
      <c r="BB27" s="69">
        <v>10</v>
      </c>
      <c r="BC27" s="69">
        <v>5</v>
      </c>
      <c r="BD27" s="69">
        <v>5</v>
      </c>
      <c r="BE27" s="69">
        <v>4</v>
      </c>
      <c r="BF27" s="69">
        <v>2</v>
      </c>
      <c r="BG27" s="69">
        <v>11</v>
      </c>
      <c r="BH27" s="69">
        <v>3</v>
      </c>
      <c r="BI27" s="69">
        <v>2</v>
      </c>
      <c r="BJ27" s="69">
        <v>8</v>
      </c>
      <c r="BK27" s="69">
        <v>2</v>
      </c>
      <c r="BL27" s="69">
        <v>9</v>
      </c>
      <c r="BM27" s="69">
        <v>2</v>
      </c>
      <c r="BN27" s="69">
        <v>5</v>
      </c>
      <c r="BO27" s="69">
        <v>5</v>
      </c>
      <c r="BP27" s="69">
        <v>6</v>
      </c>
      <c r="BQ27" s="69">
        <v>2</v>
      </c>
      <c r="BR27" s="69">
        <v>0</v>
      </c>
      <c r="BS27" s="69">
        <v>0</v>
      </c>
      <c r="BT27" s="69">
        <v>8</v>
      </c>
      <c r="BU27" s="69">
        <v>6</v>
      </c>
      <c r="BV27" s="69">
        <v>2</v>
      </c>
      <c r="BW27" s="69">
        <v>2</v>
      </c>
      <c r="BX27" s="69">
        <v>0</v>
      </c>
      <c r="BY27" s="69">
        <v>0</v>
      </c>
      <c r="BZ27" s="69">
        <v>7</v>
      </c>
      <c r="CA27" s="69">
        <v>4</v>
      </c>
      <c r="CB27" s="69">
        <v>2</v>
      </c>
      <c r="CC27" s="69">
        <v>14</v>
      </c>
      <c r="CD27" s="69">
        <v>8</v>
      </c>
      <c r="CE27" s="69">
        <v>2</v>
      </c>
      <c r="CF27" s="69">
        <v>6</v>
      </c>
      <c r="CG27" s="69">
        <f t="shared" si="24"/>
        <v>30</v>
      </c>
      <c r="CH27" s="69">
        <v>5</v>
      </c>
      <c r="CI27" s="69">
        <v>7</v>
      </c>
      <c r="CJ27" s="69">
        <v>8</v>
      </c>
      <c r="CK27" s="69">
        <v>2</v>
      </c>
      <c r="CL27" s="69">
        <v>2</v>
      </c>
      <c r="CM27" s="69">
        <v>11</v>
      </c>
    </row>
    <row r="28" spans="1:91" s="63" customFormat="1" x14ac:dyDescent="0.2">
      <c r="A28" s="61">
        <v>6</v>
      </c>
      <c r="B28" s="69">
        <f t="shared" si="14"/>
        <v>457</v>
      </c>
      <c r="C28" s="69">
        <f t="shared" si="15"/>
        <v>52</v>
      </c>
      <c r="D28" s="69">
        <f t="shared" si="16"/>
        <v>43</v>
      </c>
      <c r="E28" s="69">
        <f t="shared" si="17"/>
        <v>54</v>
      </c>
      <c r="F28" s="69">
        <f t="shared" si="18"/>
        <v>68</v>
      </c>
      <c r="G28" s="69">
        <f t="shared" si="19"/>
        <v>54</v>
      </c>
      <c r="H28" s="69">
        <f t="shared" si="20"/>
        <v>67</v>
      </c>
      <c r="I28" s="69">
        <f t="shared" si="21"/>
        <v>44</v>
      </c>
      <c r="J28" s="69">
        <f t="shared" si="22"/>
        <v>75</v>
      </c>
      <c r="K28" s="69">
        <v>4</v>
      </c>
      <c r="L28" s="69">
        <v>4</v>
      </c>
      <c r="M28" s="69">
        <v>7</v>
      </c>
      <c r="N28" s="69">
        <v>12</v>
      </c>
      <c r="O28" s="69">
        <v>7</v>
      </c>
      <c r="P28" s="69">
        <f t="shared" si="23"/>
        <v>34</v>
      </c>
      <c r="Q28" s="69">
        <v>5</v>
      </c>
      <c r="R28" s="69">
        <v>6</v>
      </c>
      <c r="S28" s="69">
        <v>7</v>
      </c>
      <c r="T28" s="69">
        <v>11</v>
      </c>
      <c r="U28" s="69">
        <v>10</v>
      </c>
      <c r="V28" s="69">
        <v>1</v>
      </c>
      <c r="W28" s="69">
        <v>3</v>
      </c>
      <c r="X28" s="69">
        <v>1</v>
      </c>
      <c r="Y28" s="69">
        <v>8</v>
      </c>
      <c r="Z28" s="69">
        <v>9</v>
      </c>
      <c r="AA28" s="69">
        <v>3</v>
      </c>
      <c r="AB28" s="69">
        <v>6</v>
      </c>
      <c r="AC28" s="69">
        <v>1</v>
      </c>
      <c r="AD28" s="69">
        <v>5</v>
      </c>
      <c r="AE28" s="69">
        <v>3</v>
      </c>
      <c r="AF28" s="69">
        <v>3</v>
      </c>
      <c r="AG28" s="69">
        <v>13</v>
      </c>
      <c r="AH28" s="69">
        <v>5</v>
      </c>
      <c r="AI28" s="69">
        <v>15</v>
      </c>
      <c r="AJ28" s="69">
        <v>11</v>
      </c>
      <c r="AK28" s="69">
        <v>12</v>
      </c>
      <c r="AL28" s="69">
        <v>19</v>
      </c>
      <c r="AM28" s="69">
        <v>17</v>
      </c>
      <c r="AN28" s="69">
        <v>5</v>
      </c>
      <c r="AO28" s="69">
        <v>1</v>
      </c>
      <c r="AP28" s="69">
        <v>3</v>
      </c>
      <c r="AQ28" s="69">
        <v>3</v>
      </c>
      <c r="AR28" s="69">
        <v>4</v>
      </c>
      <c r="AS28" s="69">
        <v>0</v>
      </c>
      <c r="AT28" s="69">
        <v>3</v>
      </c>
      <c r="AU28" s="69">
        <v>8</v>
      </c>
      <c r="AV28" s="69">
        <v>12</v>
      </c>
      <c r="AW28" s="69">
        <v>3</v>
      </c>
      <c r="AX28" s="69">
        <v>4</v>
      </c>
      <c r="AY28" s="69">
        <v>2</v>
      </c>
      <c r="AZ28" s="69">
        <v>1</v>
      </c>
      <c r="BA28" s="69">
        <v>14</v>
      </c>
      <c r="BB28" s="69">
        <v>14</v>
      </c>
      <c r="BC28" s="69">
        <v>2</v>
      </c>
      <c r="BD28" s="69">
        <v>5</v>
      </c>
      <c r="BE28" s="69">
        <v>3</v>
      </c>
      <c r="BF28" s="69">
        <v>3</v>
      </c>
      <c r="BG28" s="69">
        <v>11</v>
      </c>
      <c r="BH28" s="69">
        <v>1</v>
      </c>
      <c r="BI28" s="69">
        <v>5</v>
      </c>
      <c r="BJ28" s="69">
        <v>8</v>
      </c>
      <c r="BK28" s="69">
        <v>3</v>
      </c>
      <c r="BL28" s="69">
        <v>6</v>
      </c>
      <c r="BM28" s="69">
        <v>2</v>
      </c>
      <c r="BN28" s="69">
        <v>4</v>
      </c>
      <c r="BO28" s="69">
        <v>6</v>
      </c>
      <c r="BP28" s="69">
        <v>2</v>
      </c>
      <c r="BQ28" s="69">
        <v>1</v>
      </c>
      <c r="BR28" s="69">
        <v>2</v>
      </c>
      <c r="BS28" s="69">
        <v>0</v>
      </c>
      <c r="BT28" s="69">
        <v>16</v>
      </c>
      <c r="BU28" s="69">
        <v>9</v>
      </c>
      <c r="BV28" s="69">
        <v>0</v>
      </c>
      <c r="BW28" s="69">
        <v>1</v>
      </c>
      <c r="BX28" s="69">
        <v>1</v>
      </c>
      <c r="BY28" s="69">
        <v>2</v>
      </c>
      <c r="BZ28" s="69">
        <v>2</v>
      </c>
      <c r="CA28" s="69">
        <v>2</v>
      </c>
      <c r="CB28" s="69">
        <v>2</v>
      </c>
      <c r="CC28" s="69">
        <v>12</v>
      </c>
      <c r="CD28" s="69">
        <v>4</v>
      </c>
      <c r="CE28" s="69">
        <v>5</v>
      </c>
      <c r="CF28" s="69">
        <v>5</v>
      </c>
      <c r="CG28" s="69">
        <f t="shared" si="24"/>
        <v>26</v>
      </c>
      <c r="CH28" s="69">
        <v>6</v>
      </c>
      <c r="CI28" s="69">
        <v>8</v>
      </c>
      <c r="CJ28" s="69">
        <v>9</v>
      </c>
      <c r="CK28" s="69">
        <v>2</v>
      </c>
      <c r="CL28" s="69">
        <v>9</v>
      </c>
      <c r="CM28" s="69">
        <v>13</v>
      </c>
    </row>
    <row r="29" spans="1:91" s="63" customFormat="1" x14ac:dyDescent="0.2">
      <c r="A29" s="61">
        <v>7</v>
      </c>
      <c r="B29" s="69">
        <f t="shared" si="14"/>
        <v>459</v>
      </c>
      <c r="C29" s="69">
        <f t="shared" si="15"/>
        <v>69</v>
      </c>
      <c r="D29" s="69">
        <f t="shared" si="16"/>
        <v>44</v>
      </c>
      <c r="E29" s="69">
        <f t="shared" si="17"/>
        <v>59</v>
      </c>
      <c r="F29" s="69">
        <f t="shared" si="18"/>
        <v>74</v>
      </c>
      <c r="G29" s="69">
        <f t="shared" si="19"/>
        <v>56</v>
      </c>
      <c r="H29" s="69">
        <f t="shared" si="20"/>
        <v>58</v>
      </c>
      <c r="I29" s="69">
        <f t="shared" si="21"/>
        <v>39</v>
      </c>
      <c r="J29" s="69">
        <f t="shared" si="22"/>
        <v>60</v>
      </c>
      <c r="K29" s="69">
        <v>5</v>
      </c>
      <c r="L29" s="69">
        <v>16</v>
      </c>
      <c r="M29" s="69">
        <v>8</v>
      </c>
      <c r="N29" s="69">
        <v>12</v>
      </c>
      <c r="O29" s="69">
        <v>15</v>
      </c>
      <c r="P29" s="69">
        <f t="shared" si="23"/>
        <v>56</v>
      </c>
      <c r="Q29" s="69">
        <v>3</v>
      </c>
      <c r="R29" s="69">
        <v>6</v>
      </c>
      <c r="S29" s="69">
        <v>4</v>
      </c>
      <c r="T29" s="69">
        <v>15</v>
      </c>
      <c r="U29" s="69">
        <v>7</v>
      </c>
      <c r="V29" s="69">
        <v>3</v>
      </c>
      <c r="W29" s="69">
        <v>2</v>
      </c>
      <c r="X29" s="69">
        <v>4</v>
      </c>
      <c r="Y29" s="69">
        <v>4</v>
      </c>
      <c r="Z29" s="69">
        <v>9</v>
      </c>
      <c r="AA29" s="69">
        <v>5</v>
      </c>
      <c r="AB29" s="69">
        <v>8</v>
      </c>
      <c r="AC29" s="69">
        <v>3</v>
      </c>
      <c r="AD29" s="69">
        <v>7</v>
      </c>
      <c r="AE29" s="69">
        <v>2</v>
      </c>
      <c r="AF29" s="69">
        <v>5</v>
      </c>
      <c r="AG29" s="69">
        <v>15</v>
      </c>
      <c r="AH29" s="69">
        <v>2</v>
      </c>
      <c r="AI29" s="69">
        <v>12</v>
      </c>
      <c r="AJ29" s="69">
        <v>12</v>
      </c>
      <c r="AK29" s="69">
        <v>19</v>
      </c>
      <c r="AL29" s="69">
        <v>20</v>
      </c>
      <c r="AM29" s="69">
        <v>10</v>
      </c>
      <c r="AN29" s="69">
        <v>7</v>
      </c>
      <c r="AO29" s="69">
        <v>5</v>
      </c>
      <c r="AP29" s="69">
        <v>1</v>
      </c>
      <c r="AQ29" s="69">
        <v>1</v>
      </c>
      <c r="AR29" s="69">
        <v>7</v>
      </c>
      <c r="AS29" s="69">
        <v>0</v>
      </c>
      <c r="AT29" s="69">
        <v>2</v>
      </c>
      <c r="AU29" s="69">
        <v>8</v>
      </c>
      <c r="AV29" s="69">
        <v>17</v>
      </c>
      <c r="AW29" s="69">
        <v>2</v>
      </c>
      <c r="AX29" s="69">
        <v>7</v>
      </c>
      <c r="AY29" s="69">
        <v>2</v>
      </c>
      <c r="AZ29" s="69">
        <v>0</v>
      </c>
      <c r="BA29" s="69">
        <v>10</v>
      </c>
      <c r="BB29" s="69">
        <v>14</v>
      </c>
      <c r="BC29" s="69">
        <v>1</v>
      </c>
      <c r="BD29" s="69">
        <v>6</v>
      </c>
      <c r="BE29" s="69">
        <v>2</v>
      </c>
      <c r="BF29" s="69">
        <v>2</v>
      </c>
      <c r="BG29" s="69">
        <v>5</v>
      </c>
      <c r="BH29" s="69">
        <v>3</v>
      </c>
      <c r="BI29" s="69">
        <v>2</v>
      </c>
      <c r="BJ29" s="69">
        <v>12</v>
      </c>
      <c r="BK29" s="69">
        <v>2</v>
      </c>
      <c r="BL29" s="69">
        <v>3</v>
      </c>
      <c r="BM29" s="69">
        <v>2</v>
      </c>
      <c r="BN29" s="69">
        <v>4</v>
      </c>
      <c r="BO29" s="69">
        <v>2</v>
      </c>
      <c r="BP29" s="69">
        <v>6</v>
      </c>
      <c r="BQ29" s="69">
        <v>1</v>
      </c>
      <c r="BR29" s="69">
        <v>0</v>
      </c>
      <c r="BS29" s="69">
        <v>1</v>
      </c>
      <c r="BT29" s="69">
        <v>10</v>
      </c>
      <c r="BU29" s="69">
        <v>7</v>
      </c>
      <c r="BV29" s="69">
        <v>2</v>
      </c>
      <c r="BW29" s="69">
        <v>2</v>
      </c>
      <c r="BX29" s="69">
        <v>2</v>
      </c>
      <c r="BY29" s="69">
        <v>0</v>
      </c>
      <c r="BZ29" s="69">
        <v>1</v>
      </c>
      <c r="CA29" s="69">
        <v>5</v>
      </c>
      <c r="CB29" s="69">
        <v>5</v>
      </c>
      <c r="CC29" s="69">
        <v>6</v>
      </c>
      <c r="CD29" s="69">
        <v>6</v>
      </c>
      <c r="CE29" s="69">
        <v>5</v>
      </c>
      <c r="CF29" s="69">
        <v>8</v>
      </c>
      <c r="CG29" s="69">
        <f t="shared" si="24"/>
        <v>25</v>
      </c>
      <c r="CH29" s="69">
        <v>5</v>
      </c>
      <c r="CI29" s="69">
        <v>7</v>
      </c>
      <c r="CJ29" s="69">
        <v>8</v>
      </c>
      <c r="CK29" s="69">
        <v>1</v>
      </c>
      <c r="CL29" s="69">
        <v>4</v>
      </c>
      <c r="CM29" s="69">
        <v>5</v>
      </c>
    </row>
    <row r="30" spans="1:91" s="63" customFormat="1" x14ac:dyDescent="0.2">
      <c r="A30" s="61">
        <v>8</v>
      </c>
      <c r="B30" s="69">
        <f t="shared" si="14"/>
        <v>478</v>
      </c>
      <c r="C30" s="69">
        <f t="shared" si="15"/>
        <v>66</v>
      </c>
      <c r="D30" s="69">
        <f t="shared" si="16"/>
        <v>38</v>
      </c>
      <c r="E30" s="69">
        <f t="shared" si="17"/>
        <v>64</v>
      </c>
      <c r="F30" s="69">
        <f t="shared" si="18"/>
        <v>69</v>
      </c>
      <c r="G30" s="69">
        <f t="shared" si="19"/>
        <v>58</v>
      </c>
      <c r="H30" s="69">
        <f t="shared" si="20"/>
        <v>79</v>
      </c>
      <c r="I30" s="69">
        <f t="shared" si="21"/>
        <v>36</v>
      </c>
      <c r="J30" s="69">
        <f t="shared" si="22"/>
        <v>68</v>
      </c>
      <c r="K30" s="69">
        <v>5</v>
      </c>
      <c r="L30" s="69">
        <v>16</v>
      </c>
      <c r="M30" s="69">
        <v>10</v>
      </c>
      <c r="N30" s="69">
        <v>12</v>
      </c>
      <c r="O30" s="69">
        <v>11</v>
      </c>
      <c r="P30" s="69">
        <f t="shared" si="23"/>
        <v>54</v>
      </c>
      <c r="Q30" s="69">
        <v>2</v>
      </c>
      <c r="R30" s="69">
        <v>7</v>
      </c>
      <c r="S30" s="69">
        <v>3</v>
      </c>
      <c r="T30" s="69">
        <v>9</v>
      </c>
      <c r="U30" s="69">
        <v>6</v>
      </c>
      <c r="V30" s="69">
        <v>2</v>
      </c>
      <c r="W30" s="69">
        <v>6</v>
      </c>
      <c r="X30" s="69">
        <v>4</v>
      </c>
      <c r="Y30" s="69">
        <v>3</v>
      </c>
      <c r="Z30" s="69">
        <v>8</v>
      </c>
      <c r="AA30" s="69">
        <v>5</v>
      </c>
      <c r="AB30" s="69">
        <v>8</v>
      </c>
      <c r="AC30" s="69">
        <v>1</v>
      </c>
      <c r="AD30" s="69">
        <v>7</v>
      </c>
      <c r="AE30" s="69">
        <v>6</v>
      </c>
      <c r="AF30" s="69">
        <v>8</v>
      </c>
      <c r="AG30" s="69">
        <v>11</v>
      </c>
      <c r="AH30" s="69">
        <v>2</v>
      </c>
      <c r="AI30" s="69">
        <v>16</v>
      </c>
      <c r="AJ30" s="69">
        <v>16</v>
      </c>
      <c r="AK30" s="69">
        <v>8</v>
      </c>
      <c r="AL30" s="69">
        <v>11</v>
      </c>
      <c r="AM30" s="69">
        <v>16</v>
      </c>
      <c r="AN30" s="69">
        <v>9</v>
      </c>
      <c r="AO30" s="69">
        <v>6</v>
      </c>
      <c r="AP30" s="69">
        <v>3</v>
      </c>
      <c r="AQ30" s="69">
        <v>2</v>
      </c>
      <c r="AR30" s="69">
        <v>10</v>
      </c>
      <c r="AS30" s="69">
        <v>3</v>
      </c>
      <c r="AT30" s="69">
        <v>4</v>
      </c>
      <c r="AU30" s="69">
        <v>11</v>
      </c>
      <c r="AV30" s="69">
        <v>10</v>
      </c>
      <c r="AW30" s="69">
        <v>2</v>
      </c>
      <c r="AX30" s="69">
        <v>4</v>
      </c>
      <c r="AY30" s="69">
        <v>1</v>
      </c>
      <c r="AZ30" s="69">
        <v>2</v>
      </c>
      <c r="BA30" s="69">
        <v>9</v>
      </c>
      <c r="BB30" s="69">
        <v>7</v>
      </c>
      <c r="BC30" s="69">
        <v>3</v>
      </c>
      <c r="BD30" s="69">
        <v>9</v>
      </c>
      <c r="BE30" s="69">
        <v>9</v>
      </c>
      <c r="BF30" s="69">
        <v>1</v>
      </c>
      <c r="BG30" s="69">
        <v>13</v>
      </c>
      <c r="BH30" s="69">
        <v>1</v>
      </c>
      <c r="BI30" s="69">
        <v>4</v>
      </c>
      <c r="BJ30" s="69">
        <v>7</v>
      </c>
      <c r="BK30" s="69">
        <v>4</v>
      </c>
      <c r="BL30" s="69">
        <v>7</v>
      </c>
      <c r="BM30" s="69">
        <v>1</v>
      </c>
      <c r="BN30" s="69">
        <v>13</v>
      </c>
      <c r="BO30" s="69">
        <v>1</v>
      </c>
      <c r="BP30" s="69">
        <v>2</v>
      </c>
      <c r="BQ30" s="69">
        <v>1</v>
      </c>
      <c r="BR30" s="69">
        <v>0</v>
      </c>
      <c r="BS30" s="69">
        <v>2</v>
      </c>
      <c r="BT30" s="69">
        <v>9</v>
      </c>
      <c r="BU30" s="69">
        <v>6</v>
      </c>
      <c r="BV30" s="69">
        <v>2</v>
      </c>
      <c r="BW30" s="69">
        <v>1</v>
      </c>
      <c r="BX30" s="69">
        <v>3</v>
      </c>
      <c r="BY30" s="69">
        <v>2</v>
      </c>
      <c r="BZ30" s="69">
        <v>1</v>
      </c>
      <c r="CA30" s="69">
        <v>6</v>
      </c>
      <c r="CB30" s="69">
        <v>3</v>
      </c>
      <c r="CC30" s="69">
        <v>8</v>
      </c>
      <c r="CD30" s="69">
        <v>6</v>
      </c>
      <c r="CE30" s="69">
        <v>5</v>
      </c>
      <c r="CF30" s="69">
        <v>11</v>
      </c>
      <c r="CG30" s="69">
        <f t="shared" si="24"/>
        <v>30</v>
      </c>
      <c r="CH30" s="69">
        <v>6</v>
      </c>
      <c r="CI30" s="69">
        <v>6</v>
      </c>
      <c r="CJ30" s="69">
        <v>9</v>
      </c>
      <c r="CK30" s="69">
        <v>0</v>
      </c>
      <c r="CL30" s="69">
        <v>4</v>
      </c>
      <c r="CM30" s="69">
        <v>10</v>
      </c>
    </row>
    <row r="31" spans="1:91" s="63" customFormat="1" x14ac:dyDescent="0.2">
      <c r="A31" s="61">
        <v>9</v>
      </c>
      <c r="B31" s="69">
        <f t="shared" si="14"/>
        <v>473</v>
      </c>
      <c r="C31" s="69">
        <f t="shared" si="15"/>
        <v>65</v>
      </c>
      <c r="D31" s="69">
        <f t="shared" si="16"/>
        <v>47</v>
      </c>
      <c r="E31" s="69">
        <f t="shared" si="17"/>
        <v>43</v>
      </c>
      <c r="F31" s="69">
        <f t="shared" si="18"/>
        <v>65</v>
      </c>
      <c r="G31" s="69">
        <f t="shared" si="19"/>
        <v>52</v>
      </c>
      <c r="H31" s="69">
        <f t="shared" si="20"/>
        <v>65</v>
      </c>
      <c r="I31" s="69">
        <f t="shared" si="21"/>
        <v>53</v>
      </c>
      <c r="J31" s="69">
        <f t="shared" si="22"/>
        <v>83</v>
      </c>
      <c r="K31" s="69">
        <v>4</v>
      </c>
      <c r="L31" s="69">
        <v>18</v>
      </c>
      <c r="M31" s="69">
        <v>7</v>
      </c>
      <c r="N31" s="69">
        <v>8</v>
      </c>
      <c r="O31" s="69">
        <v>10</v>
      </c>
      <c r="P31" s="69">
        <f t="shared" si="23"/>
        <v>47</v>
      </c>
      <c r="Q31" s="69">
        <v>6</v>
      </c>
      <c r="R31" s="69">
        <v>7</v>
      </c>
      <c r="S31" s="69">
        <v>5</v>
      </c>
      <c r="T31" s="69">
        <v>10</v>
      </c>
      <c r="U31" s="69">
        <v>6</v>
      </c>
      <c r="V31" s="69">
        <v>6</v>
      </c>
      <c r="W31" s="69">
        <v>2</v>
      </c>
      <c r="X31" s="69">
        <v>12</v>
      </c>
      <c r="Y31" s="69">
        <v>2</v>
      </c>
      <c r="Z31" s="69">
        <v>9</v>
      </c>
      <c r="AA31" s="69">
        <v>5</v>
      </c>
      <c r="AB31" s="69">
        <v>3</v>
      </c>
      <c r="AC31" s="69">
        <v>1</v>
      </c>
      <c r="AD31" s="69">
        <v>3</v>
      </c>
      <c r="AE31" s="69">
        <v>3</v>
      </c>
      <c r="AF31" s="69">
        <v>1</v>
      </c>
      <c r="AG31" s="69">
        <v>16</v>
      </c>
      <c r="AH31" s="69">
        <v>3</v>
      </c>
      <c r="AI31" s="69">
        <v>8</v>
      </c>
      <c r="AJ31" s="69">
        <v>13</v>
      </c>
      <c r="AK31" s="69">
        <v>12</v>
      </c>
      <c r="AL31" s="69">
        <v>10</v>
      </c>
      <c r="AM31" s="69">
        <v>16</v>
      </c>
      <c r="AN31" s="69">
        <v>6</v>
      </c>
      <c r="AO31" s="69">
        <v>4</v>
      </c>
      <c r="AP31" s="69">
        <v>4</v>
      </c>
      <c r="AQ31" s="69">
        <v>1</v>
      </c>
      <c r="AR31" s="69">
        <v>5</v>
      </c>
      <c r="AS31" s="69">
        <v>5</v>
      </c>
      <c r="AT31" s="69">
        <v>0</v>
      </c>
      <c r="AU31" s="69">
        <v>13</v>
      </c>
      <c r="AV31" s="69">
        <v>10</v>
      </c>
      <c r="AW31" s="69">
        <v>0</v>
      </c>
      <c r="AX31" s="69">
        <v>8</v>
      </c>
      <c r="AY31" s="69">
        <v>3</v>
      </c>
      <c r="AZ31" s="69">
        <v>1</v>
      </c>
      <c r="BA31" s="69">
        <v>6</v>
      </c>
      <c r="BB31" s="69">
        <v>15</v>
      </c>
      <c r="BC31" s="69">
        <v>5</v>
      </c>
      <c r="BD31" s="69">
        <v>8</v>
      </c>
      <c r="BE31" s="69">
        <v>3</v>
      </c>
      <c r="BF31" s="69">
        <v>1</v>
      </c>
      <c r="BG31" s="69">
        <v>4</v>
      </c>
      <c r="BH31" s="69">
        <v>3</v>
      </c>
      <c r="BI31" s="69">
        <v>4</v>
      </c>
      <c r="BJ31" s="69">
        <v>5</v>
      </c>
      <c r="BK31" s="69">
        <v>5</v>
      </c>
      <c r="BL31" s="69">
        <v>8</v>
      </c>
      <c r="BM31" s="69">
        <v>1</v>
      </c>
      <c r="BN31" s="69">
        <v>3</v>
      </c>
      <c r="BO31" s="69">
        <v>10</v>
      </c>
      <c r="BP31" s="69">
        <v>5</v>
      </c>
      <c r="BQ31" s="69">
        <v>6</v>
      </c>
      <c r="BR31" s="69">
        <v>1</v>
      </c>
      <c r="BS31" s="69">
        <v>0</v>
      </c>
      <c r="BT31" s="69">
        <v>8</v>
      </c>
      <c r="BU31" s="69">
        <v>11</v>
      </c>
      <c r="BV31" s="69">
        <v>1</v>
      </c>
      <c r="BW31" s="69">
        <v>3</v>
      </c>
      <c r="BX31" s="69">
        <v>2</v>
      </c>
      <c r="BY31" s="69">
        <v>1</v>
      </c>
      <c r="BZ31" s="69">
        <v>2</v>
      </c>
      <c r="CA31" s="69">
        <v>3</v>
      </c>
      <c r="CB31" s="69">
        <v>2</v>
      </c>
      <c r="CC31" s="69">
        <v>12</v>
      </c>
      <c r="CD31" s="69">
        <v>15</v>
      </c>
      <c r="CE31" s="69">
        <v>2</v>
      </c>
      <c r="CF31" s="69">
        <v>6</v>
      </c>
      <c r="CG31" s="69">
        <f t="shared" si="24"/>
        <v>35</v>
      </c>
      <c r="CH31" s="69">
        <v>11</v>
      </c>
      <c r="CI31" s="69">
        <v>8</v>
      </c>
      <c r="CJ31" s="69">
        <v>13</v>
      </c>
      <c r="CK31" s="69">
        <v>1</v>
      </c>
      <c r="CL31" s="69">
        <v>4</v>
      </c>
      <c r="CM31" s="69">
        <v>9</v>
      </c>
    </row>
    <row r="32" spans="1:91" s="63" customFormat="1" x14ac:dyDescent="0.2">
      <c r="A32" s="66" t="s">
        <v>198</v>
      </c>
      <c r="B32" s="69">
        <f t="shared" si="14"/>
        <v>2078</v>
      </c>
      <c r="C32" s="69">
        <f t="shared" si="15"/>
        <v>329</v>
      </c>
      <c r="D32" s="69">
        <f t="shared" si="16"/>
        <v>209</v>
      </c>
      <c r="E32" s="69">
        <f t="shared" si="17"/>
        <v>239</v>
      </c>
      <c r="F32" s="69">
        <f t="shared" si="18"/>
        <v>262</v>
      </c>
      <c r="G32" s="69">
        <f t="shared" si="19"/>
        <v>230</v>
      </c>
      <c r="H32" s="69">
        <f t="shared" si="20"/>
        <v>327</v>
      </c>
      <c r="I32" s="69">
        <f t="shared" si="21"/>
        <v>171</v>
      </c>
      <c r="J32" s="69">
        <f t="shared" si="22"/>
        <v>311</v>
      </c>
      <c r="K32" s="69">
        <v>28</v>
      </c>
      <c r="L32" s="69">
        <v>63</v>
      </c>
      <c r="M32" s="69">
        <v>44</v>
      </c>
      <c r="N32" s="69">
        <v>75</v>
      </c>
      <c r="O32" s="69">
        <v>53</v>
      </c>
      <c r="P32" s="69">
        <f t="shared" si="23"/>
        <v>263</v>
      </c>
      <c r="Q32" s="69">
        <v>24</v>
      </c>
      <c r="R32" s="69">
        <v>23</v>
      </c>
      <c r="S32" s="69">
        <v>19</v>
      </c>
      <c r="T32" s="69">
        <v>55</v>
      </c>
      <c r="U32" s="69">
        <v>26</v>
      </c>
      <c r="V32" s="69">
        <v>13</v>
      </c>
      <c r="W32" s="69">
        <v>18</v>
      </c>
      <c r="X32" s="69">
        <v>20</v>
      </c>
      <c r="Y32" s="69">
        <v>17</v>
      </c>
      <c r="Z32" s="69">
        <v>60</v>
      </c>
      <c r="AA32" s="69">
        <v>23</v>
      </c>
      <c r="AB32" s="69">
        <v>27</v>
      </c>
      <c r="AC32" s="69">
        <v>6</v>
      </c>
      <c r="AD32" s="69">
        <v>22</v>
      </c>
      <c r="AE32" s="69">
        <v>22</v>
      </c>
      <c r="AF32" s="69">
        <v>28</v>
      </c>
      <c r="AG32" s="69">
        <v>60</v>
      </c>
      <c r="AH32" s="69">
        <v>14</v>
      </c>
      <c r="AI32" s="69">
        <v>37</v>
      </c>
      <c r="AJ32" s="69">
        <v>58</v>
      </c>
      <c r="AK32" s="69">
        <v>49</v>
      </c>
      <c r="AL32" s="69">
        <v>40</v>
      </c>
      <c r="AM32" s="69">
        <v>58</v>
      </c>
      <c r="AN32" s="69">
        <v>22</v>
      </c>
      <c r="AO32" s="69">
        <v>21</v>
      </c>
      <c r="AP32" s="69">
        <v>14</v>
      </c>
      <c r="AQ32" s="69">
        <v>4</v>
      </c>
      <c r="AR32" s="69">
        <v>22</v>
      </c>
      <c r="AS32" s="69">
        <v>15</v>
      </c>
      <c r="AT32" s="69">
        <v>12</v>
      </c>
      <c r="AU32" s="69">
        <v>31</v>
      </c>
      <c r="AV32" s="69">
        <v>49</v>
      </c>
      <c r="AW32" s="69">
        <v>5</v>
      </c>
      <c r="AX32" s="69">
        <v>22</v>
      </c>
      <c r="AY32" s="69">
        <v>10</v>
      </c>
      <c r="AZ32" s="69">
        <v>2</v>
      </c>
      <c r="BA32" s="69">
        <v>58</v>
      </c>
      <c r="BB32" s="69">
        <v>76</v>
      </c>
      <c r="BC32" s="69">
        <v>11</v>
      </c>
      <c r="BD32" s="69">
        <v>23</v>
      </c>
      <c r="BE32" s="69">
        <v>9</v>
      </c>
      <c r="BF32" s="69">
        <v>9</v>
      </c>
      <c r="BG32" s="69">
        <v>50</v>
      </c>
      <c r="BH32" s="69">
        <v>8</v>
      </c>
      <c r="BI32" s="69">
        <v>15</v>
      </c>
      <c r="BJ32" s="69">
        <v>43</v>
      </c>
      <c r="BK32" s="69">
        <v>13</v>
      </c>
      <c r="BL32" s="69">
        <v>39</v>
      </c>
      <c r="BM32" s="69">
        <v>8</v>
      </c>
      <c r="BN32" s="69">
        <v>23</v>
      </c>
      <c r="BO32" s="69">
        <v>15</v>
      </c>
      <c r="BP32" s="69">
        <v>26</v>
      </c>
      <c r="BQ32" s="69">
        <v>10</v>
      </c>
      <c r="BR32" s="69">
        <v>5</v>
      </c>
      <c r="BS32" s="69">
        <v>4</v>
      </c>
      <c r="BT32" s="69">
        <v>44</v>
      </c>
      <c r="BU32" s="69">
        <v>32</v>
      </c>
      <c r="BV32" s="69">
        <v>4</v>
      </c>
      <c r="BW32" s="69">
        <v>10</v>
      </c>
      <c r="BX32" s="69">
        <v>5</v>
      </c>
      <c r="BY32" s="69">
        <v>3</v>
      </c>
      <c r="BZ32" s="69">
        <v>3</v>
      </c>
      <c r="CA32" s="69">
        <v>10</v>
      </c>
      <c r="CB32" s="69">
        <v>6</v>
      </c>
      <c r="CC32" s="69">
        <v>52</v>
      </c>
      <c r="CD32" s="69">
        <v>37</v>
      </c>
      <c r="CE32" s="69">
        <v>16</v>
      </c>
      <c r="CF32" s="69">
        <v>22</v>
      </c>
      <c r="CG32" s="69">
        <f t="shared" si="24"/>
        <v>127</v>
      </c>
      <c r="CH32" s="69">
        <v>24</v>
      </c>
      <c r="CI32" s="69">
        <v>36</v>
      </c>
      <c r="CJ32" s="69">
        <v>47</v>
      </c>
      <c r="CK32" s="69">
        <v>9</v>
      </c>
      <c r="CL32" s="69">
        <v>36</v>
      </c>
      <c r="CM32" s="69">
        <v>26</v>
      </c>
    </row>
    <row r="33" spans="1:91" s="63" customFormat="1" x14ac:dyDescent="0.2">
      <c r="A33" s="61" t="s">
        <v>199</v>
      </c>
      <c r="B33" s="69">
        <f t="shared" si="14"/>
        <v>1506</v>
      </c>
      <c r="C33" s="69">
        <f t="shared" si="15"/>
        <v>214</v>
      </c>
      <c r="D33" s="69">
        <f t="shared" si="16"/>
        <v>152</v>
      </c>
      <c r="E33" s="69">
        <f t="shared" si="17"/>
        <v>195</v>
      </c>
      <c r="F33" s="69">
        <f t="shared" si="18"/>
        <v>227</v>
      </c>
      <c r="G33" s="69">
        <f t="shared" si="19"/>
        <v>162</v>
      </c>
      <c r="H33" s="69">
        <f t="shared" si="20"/>
        <v>241</v>
      </c>
      <c r="I33" s="69">
        <f t="shared" si="21"/>
        <v>138</v>
      </c>
      <c r="J33" s="69">
        <f t="shared" si="22"/>
        <v>177</v>
      </c>
      <c r="K33" s="69">
        <v>8</v>
      </c>
      <c r="L33" s="69">
        <v>31</v>
      </c>
      <c r="M33" s="69">
        <v>16</v>
      </c>
      <c r="N33" s="69">
        <v>39</v>
      </c>
      <c r="O33" s="69">
        <v>74</v>
      </c>
      <c r="P33" s="69">
        <f t="shared" si="23"/>
        <v>168</v>
      </c>
      <c r="Q33" s="69">
        <v>15</v>
      </c>
      <c r="R33" s="69">
        <v>24</v>
      </c>
      <c r="S33" s="69">
        <v>7</v>
      </c>
      <c r="T33" s="69">
        <v>32</v>
      </c>
      <c r="U33" s="69">
        <v>26</v>
      </c>
      <c r="V33" s="69">
        <v>7</v>
      </c>
      <c r="W33" s="69">
        <v>21</v>
      </c>
      <c r="X33" s="69">
        <v>24</v>
      </c>
      <c r="Y33" s="69">
        <v>9</v>
      </c>
      <c r="Z33" s="69">
        <v>33</v>
      </c>
      <c r="AA33" s="69">
        <v>11</v>
      </c>
      <c r="AB33" s="69">
        <v>25</v>
      </c>
      <c r="AC33" s="69">
        <v>12</v>
      </c>
      <c r="AD33" s="69">
        <v>18</v>
      </c>
      <c r="AE33" s="69">
        <v>14</v>
      </c>
      <c r="AF33" s="69">
        <v>25</v>
      </c>
      <c r="AG33" s="69">
        <v>51</v>
      </c>
      <c r="AH33" s="69">
        <v>11</v>
      </c>
      <c r="AI33" s="69">
        <v>28</v>
      </c>
      <c r="AJ33" s="69">
        <v>42</v>
      </c>
      <c r="AK33" s="69">
        <v>42</v>
      </c>
      <c r="AL33" s="69">
        <v>47</v>
      </c>
      <c r="AM33" s="69">
        <v>54</v>
      </c>
      <c r="AN33" s="69">
        <v>17</v>
      </c>
      <c r="AO33" s="69">
        <v>13</v>
      </c>
      <c r="AP33" s="69">
        <v>12</v>
      </c>
      <c r="AQ33" s="69">
        <v>5</v>
      </c>
      <c r="AR33" s="69">
        <v>16</v>
      </c>
      <c r="AS33" s="69">
        <v>11</v>
      </c>
      <c r="AT33" s="69">
        <v>4</v>
      </c>
      <c r="AU33" s="69">
        <v>28</v>
      </c>
      <c r="AV33" s="69">
        <v>32</v>
      </c>
      <c r="AW33" s="69">
        <v>5</v>
      </c>
      <c r="AX33" s="69">
        <v>13</v>
      </c>
      <c r="AY33" s="69">
        <v>6</v>
      </c>
      <c r="AZ33" s="69">
        <v>3</v>
      </c>
      <c r="BA33" s="69">
        <v>39</v>
      </c>
      <c r="BB33" s="69">
        <v>63</v>
      </c>
      <c r="BC33" s="69">
        <v>6</v>
      </c>
      <c r="BD33" s="69">
        <v>17</v>
      </c>
      <c r="BE33" s="69">
        <v>9</v>
      </c>
      <c r="BF33" s="69">
        <v>5</v>
      </c>
      <c r="BG33" s="69">
        <v>28</v>
      </c>
      <c r="BH33" s="69">
        <v>7</v>
      </c>
      <c r="BI33" s="69">
        <v>7</v>
      </c>
      <c r="BJ33" s="69">
        <v>37</v>
      </c>
      <c r="BK33" s="69">
        <v>14</v>
      </c>
      <c r="BL33" s="69">
        <v>23</v>
      </c>
      <c r="BM33" s="69">
        <v>10</v>
      </c>
      <c r="BN33" s="69">
        <v>15</v>
      </c>
      <c r="BO33" s="69">
        <v>12</v>
      </c>
      <c r="BP33" s="69">
        <v>14</v>
      </c>
      <c r="BQ33" s="69">
        <v>9</v>
      </c>
      <c r="BR33" s="69">
        <v>10</v>
      </c>
      <c r="BS33" s="69">
        <v>2</v>
      </c>
      <c r="BT33" s="69">
        <v>35</v>
      </c>
      <c r="BU33" s="69">
        <v>19</v>
      </c>
      <c r="BV33" s="69">
        <v>3</v>
      </c>
      <c r="BW33" s="69">
        <v>9</v>
      </c>
      <c r="BX33" s="69">
        <v>6</v>
      </c>
      <c r="BY33" s="69">
        <v>3</v>
      </c>
      <c r="BZ33" s="69">
        <v>6</v>
      </c>
      <c r="CA33" s="69">
        <v>10</v>
      </c>
      <c r="CB33" s="69">
        <v>3</v>
      </c>
      <c r="CC33" s="69">
        <v>27</v>
      </c>
      <c r="CD33" s="69">
        <v>38</v>
      </c>
      <c r="CE33" s="69">
        <v>6</v>
      </c>
      <c r="CF33" s="69">
        <v>12</v>
      </c>
      <c r="CG33" s="69">
        <f t="shared" si="24"/>
        <v>83</v>
      </c>
      <c r="CH33" s="69">
        <v>15</v>
      </c>
      <c r="CI33" s="69">
        <v>17</v>
      </c>
      <c r="CJ33" s="69">
        <v>22</v>
      </c>
      <c r="CK33" s="69">
        <v>2</v>
      </c>
      <c r="CL33" s="69">
        <v>14</v>
      </c>
      <c r="CM33" s="69">
        <v>21</v>
      </c>
    </row>
    <row r="34" spans="1:91" s="63" customFormat="1" x14ac:dyDescent="0.2">
      <c r="A34" s="61" t="s">
        <v>209</v>
      </c>
      <c r="B34" s="69">
        <f t="shared" si="14"/>
        <v>2276</v>
      </c>
      <c r="C34" s="69">
        <f t="shared" si="15"/>
        <v>365</v>
      </c>
      <c r="D34" s="69">
        <f t="shared" si="16"/>
        <v>222</v>
      </c>
      <c r="E34" s="69">
        <f t="shared" si="17"/>
        <v>276</v>
      </c>
      <c r="F34" s="69">
        <f t="shared" si="18"/>
        <v>293</v>
      </c>
      <c r="G34" s="69">
        <f t="shared" si="19"/>
        <v>247</v>
      </c>
      <c r="H34" s="69">
        <f t="shared" si="20"/>
        <v>352</v>
      </c>
      <c r="I34" s="69">
        <f t="shared" si="21"/>
        <v>213</v>
      </c>
      <c r="J34" s="69">
        <f t="shared" si="22"/>
        <v>308</v>
      </c>
      <c r="K34" s="69">
        <v>34</v>
      </c>
      <c r="L34" s="69">
        <v>50</v>
      </c>
      <c r="M34" s="69">
        <v>36</v>
      </c>
      <c r="N34" s="69">
        <v>63</v>
      </c>
      <c r="O34" s="69">
        <v>118</v>
      </c>
      <c r="P34" s="69">
        <f t="shared" si="23"/>
        <v>301</v>
      </c>
      <c r="Q34" s="69">
        <v>23</v>
      </c>
      <c r="R34" s="69">
        <v>25</v>
      </c>
      <c r="S34" s="69">
        <v>16</v>
      </c>
      <c r="T34" s="69">
        <v>49</v>
      </c>
      <c r="U34" s="69">
        <v>36</v>
      </c>
      <c r="V34" s="69">
        <v>15</v>
      </c>
      <c r="W34" s="69">
        <v>28</v>
      </c>
      <c r="X34" s="69">
        <v>21</v>
      </c>
      <c r="Y34" s="69">
        <v>22</v>
      </c>
      <c r="Z34" s="69">
        <v>51</v>
      </c>
      <c r="AA34" s="69">
        <v>19</v>
      </c>
      <c r="AB34" s="69">
        <v>34</v>
      </c>
      <c r="AC34" s="69">
        <v>20</v>
      </c>
      <c r="AD34" s="69">
        <v>25</v>
      </c>
      <c r="AE34" s="69">
        <v>20</v>
      </c>
      <c r="AF34" s="69">
        <v>36</v>
      </c>
      <c r="AG34" s="69">
        <v>65</v>
      </c>
      <c r="AH34" s="69">
        <v>10</v>
      </c>
      <c r="AI34" s="69">
        <v>47</v>
      </c>
      <c r="AJ34" s="69">
        <v>50</v>
      </c>
      <c r="AK34" s="69">
        <v>53</v>
      </c>
      <c r="AL34" s="69">
        <v>58</v>
      </c>
      <c r="AM34" s="69">
        <v>65</v>
      </c>
      <c r="AN34" s="69">
        <v>21</v>
      </c>
      <c r="AO34" s="69">
        <v>33</v>
      </c>
      <c r="AP34" s="69">
        <v>13</v>
      </c>
      <c r="AQ34" s="69">
        <v>8</v>
      </c>
      <c r="AR34" s="69">
        <v>23</v>
      </c>
      <c r="AS34" s="69">
        <v>15</v>
      </c>
      <c r="AT34" s="69">
        <v>12</v>
      </c>
      <c r="AU34" s="69">
        <v>42</v>
      </c>
      <c r="AV34" s="69">
        <v>52</v>
      </c>
      <c r="AW34" s="69">
        <v>2</v>
      </c>
      <c r="AX34" s="69">
        <v>23</v>
      </c>
      <c r="AY34" s="69">
        <v>4</v>
      </c>
      <c r="AZ34" s="69">
        <v>9</v>
      </c>
      <c r="BA34" s="69">
        <v>57</v>
      </c>
      <c r="BB34" s="69">
        <v>68</v>
      </c>
      <c r="BC34" s="69">
        <v>4</v>
      </c>
      <c r="BD34" s="69">
        <v>24</v>
      </c>
      <c r="BE34" s="69">
        <v>15</v>
      </c>
      <c r="BF34" s="69">
        <v>8</v>
      </c>
      <c r="BG34" s="69">
        <v>46</v>
      </c>
      <c r="BH34" s="69">
        <v>15</v>
      </c>
      <c r="BI34" s="69">
        <v>12</v>
      </c>
      <c r="BJ34" s="69">
        <v>64</v>
      </c>
      <c r="BK34" s="69">
        <v>11</v>
      </c>
      <c r="BL34" s="69">
        <v>45</v>
      </c>
      <c r="BM34" s="69">
        <v>10</v>
      </c>
      <c r="BN34" s="69">
        <v>30</v>
      </c>
      <c r="BO34" s="69">
        <v>18</v>
      </c>
      <c r="BP34" s="69">
        <v>27</v>
      </c>
      <c r="BQ34" s="69">
        <v>19</v>
      </c>
      <c r="BR34" s="69">
        <v>5</v>
      </c>
      <c r="BS34" s="69">
        <v>6</v>
      </c>
      <c r="BT34" s="69">
        <v>59</v>
      </c>
      <c r="BU34" s="69">
        <v>23</v>
      </c>
      <c r="BV34" s="69">
        <v>10</v>
      </c>
      <c r="BW34" s="69">
        <v>4</v>
      </c>
      <c r="BX34" s="69">
        <v>11</v>
      </c>
      <c r="BY34" s="69">
        <v>4</v>
      </c>
      <c r="BZ34" s="69">
        <v>9</v>
      </c>
      <c r="CA34" s="69">
        <v>18</v>
      </c>
      <c r="CB34" s="69">
        <v>6</v>
      </c>
      <c r="CC34" s="69">
        <v>25</v>
      </c>
      <c r="CD34" s="69">
        <v>43</v>
      </c>
      <c r="CE34" s="69">
        <v>26</v>
      </c>
      <c r="CF34" s="69">
        <v>25</v>
      </c>
      <c r="CG34" s="69">
        <f t="shared" si="24"/>
        <v>119</v>
      </c>
      <c r="CH34" s="69">
        <v>25</v>
      </c>
      <c r="CI34" s="69">
        <v>40</v>
      </c>
      <c r="CJ34" s="69">
        <v>42</v>
      </c>
      <c r="CK34" s="69">
        <v>5</v>
      </c>
      <c r="CL34" s="69">
        <v>44</v>
      </c>
      <c r="CM34" s="69">
        <v>27</v>
      </c>
    </row>
    <row r="35" spans="1:91" s="63" customFormat="1" x14ac:dyDescent="0.2">
      <c r="A35" s="61" t="s">
        <v>397</v>
      </c>
      <c r="B35" s="70">
        <v>13.623357441173475</v>
      </c>
      <c r="C35" s="70">
        <v>14.056794425087109</v>
      </c>
      <c r="D35" s="70">
        <v>13.467774420946627</v>
      </c>
      <c r="E35" s="70">
        <v>13.841379310344827</v>
      </c>
      <c r="F35" s="70">
        <v>13.030324400564174</v>
      </c>
      <c r="G35" s="70">
        <v>13.61737089201878</v>
      </c>
      <c r="H35" s="70">
        <v>13.75</v>
      </c>
      <c r="I35" s="70">
        <v>13.753093363329583</v>
      </c>
      <c r="J35" s="70">
        <v>13.490363232023721</v>
      </c>
      <c r="K35" s="70">
        <v>14.871428571428572</v>
      </c>
      <c r="L35" s="70">
        <v>13.224279835390947</v>
      </c>
      <c r="M35" s="70">
        <v>12.677142857142858</v>
      </c>
      <c r="N35" s="70">
        <v>13.988888888888889</v>
      </c>
      <c r="O35" s="70">
        <v>15.956973293768545</v>
      </c>
      <c r="P35" s="70">
        <v>14.290265486725664</v>
      </c>
      <c r="Q35" s="70">
        <v>12.709090909090909</v>
      </c>
      <c r="R35" s="70">
        <v>13.491869918699187</v>
      </c>
      <c r="S35" s="70">
        <v>13.416666666666666</v>
      </c>
      <c r="T35" s="70">
        <v>12.760330578512397</v>
      </c>
      <c r="U35" s="70">
        <v>13.442307692307692</v>
      </c>
      <c r="V35" s="70">
        <v>13.182539682539682</v>
      </c>
      <c r="W35" s="70">
        <v>15.76</v>
      </c>
      <c r="X35" s="70">
        <v>12.942477876106194</v>
      </c>
      <c r="Y35" s="70">
        <v>13.238095238095237</v>
      </c>
      <c r="Z35" s="70">
        <v>13.648936170212766</v>
      </c>
      <c r="AA35" s="70">
        <v>13.674418604651162</v>
      </c>
      <c r="AB35" s="70">
        <v>14.730158730158729</v>
      </c>
      <c r="AC35" s="70">
        <v>17.872549019607842</v>
      </c>
      <c r="AD35" s="70">
        <v>13.952830188679245</v>
      </c>
      <c r="AE35" s="70">
        <v>14.201149425287356</v>
      </c>
      <c r="AF35" s="70">
        <v>14.281954887218046</v>
      </c>
      <c r="AG35" s="70">
        <v>13.691126279863481</v>
      </c>
      <c r="AH35" s="70">
        <v>11.75</v>
      </c>
      <c r="AI35" s="70">
        <v>12.780373831775702</v>
      </c>
      <c r="AJ35" s="70">
        <v>12.079861111111111</v>
      </c>
      <c r="AK35" s="70">
        <v>13.39558232931727</v>
      </c>
      <c r="AL35" s="70">
        <v>13.027675276752767</v>
      </c>
      <c r="AM35" s="70">
        <v>13.159375000000001</v>
      </c>
      <c r="AN35" s="70">
        <v>12.969026548672566</v>
      </c>
      <c r="AO35" s="70">
        <v>14.125</v>
      </c>
      <c r="AP35" s="70">
        <v>13.438461538461539</v>
      </c>
      <c r="AQ35" s="70">
        <v>14.741379310344827</v>
      </c>
      <c r="AR35" s="70">
        <v>13.096330275229358</v>
      </c>
      <c r="AS35" s="70">
        <v>15.839622641509434</v>
      </c>
      <c r="AT35" s="70">
        <v>13.351063829787234</v>
      </c>
      <c r="AU35" s="70">
        <v>14.251515151515152</v>
      </c>
      <c r="AV35" s="70">
        <v>13.137130801687764</v>
      </c>
      <c r="AW35" s="70">
        <v>9.9642857142857135</v>
      </c>
      <c r="AX35" s="70">
        <v>13.242268041237113</v>
      </c>
      <c r="AY35" s="70">
        <v>11.861111111111111</v>
      </c>
      <c r="AZ35" s="70">
        <v>16.136363636363637</v>
      </c>
      <c r="BA35" s="70">
        <v>13.925619834710744</v>
      </c>
      <c r="BB35" s="70">
        <v>13.853312302839116</v>
      </c>
      <c r="BC35" s="70">
        <v>11.304878048780488</v>
      </c>
      <c r="BD35" s="70">
        <v>12.979674796747968</v>
      </c>
      <c r="BE35" s="70">
        <v>13.565573770491802</v>
      </c>
      <c r="BF35" s="70">
        <v>14.205882352941176</v>
      </c>
      <c r="BG35" s="70">
        <v>13.080952380952381</v>
      </c>
      <c r="BH35" s="70">
        <v>15.846938775510203</v>
      </c>
      <c r="BI35" s="70">
        <v>12.583333333333334</v>
      </c>
      <c r="BJ35" s="70">
        <v>15.177570093457945</v>
      </c>
      <c r="BK35" s="70">
        <v>12.705882352941176</v>
      </c>
      <c r="BL35" s="70">
        <v>13.985029940119761</v>
      </c>
      <c r="BM35" s="70">
        <v>12.833333333333334</v>
      </c>
      <c r="BN35" s="70">
        <v>14.060344827586206</v>
      </c>
      <c r="BO35" s="70">
        <v>12.6</v>
      </c>
      <c r="BP35" s="70">
        <v>14.40566037735849</v>
      </c>
      <c r="BQ35" s="70">
        <v>14.73728813559322</v>
      </c>
      <c r="BR35" s="70">
        <v>13.919354838709678</v>
      </c>
      <c r="BS35" s="70">
        <v>17.625</v>
      </c>
      <c r="BT35" s="70">
        <v>14.299107142857142</v>
      </c>
      <c r="BU35" s="70">
        <v>11.926573426573427</v>
      </c>
      <c r="BV35" s="70">
        <v>15.26</v>
      </c>
      <c r="BW35" s="70">
        <v>12.972222222222221</v>
      </c>
      <c r="BX35" s="70">
        <v>16.235294117647058</v>
      </c>
      <c r="BY35" s="70">
        <v>14.147058823529411</v>
      </c>
      <c r="BZ35" s="70">
        <v>12.957142857142857</v>
      </c>
      <c r="CA35" s="70">
        <v>13.417808219178083</v>
      </c>
      <c r="CB35" s="70">
        <v>12.058823529411764</v>
      </c>
      <c r="CC35" s="70">
        <v>13.152694610778443</v>
      </c>
      <c r="CD35" s="70">
        <v>14.366666666666667</v>
      </c>
      <c r="CE35" s="70">
        <v>15.433333333333334</v>
      </c>
      <c r="CF35" s="70">
        <v>13.216814159292035</v>
      </c>
      <c r="CG35" s="70">
        <v>13.894392523364486</v>
      </c>
      <c r="CH35" s="70">
        <v>13.025423728813559</v>
      </c>
      <c r="CI35" s="70">
        <v>13.079268292682928</v>
      </c>
      <c r="CJ35" s="70">
        <v>13.554945054945055</v>
      </c>
      <c r="CK35" s="70">
        <v>13.192307692307692</v>
      </c>
      <c r="CL35" s="70">
        <v>14.838129496402878</v>
      </c>
      <c r="CM35" s="70">
        <v>12.16554054054054</v>
      </c>
    </row>
    <row r="36" spans="1:91" s="63" customFormat="1" x14ac:dyDescent="0.2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</row>
    <row r="37" spans="1:91" s="63" customFormat="1" x14ac:dyDescent="0.2">
      <c r="A37" s="61" t="s">
        <v>374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</row>
    <row r="38" spans="1:91" s="63" customFormat="1" x14ac:dyDescent="0.2">
      <c r="A38" s="61">
        <v>0</v>
      </c>
      <c r="B38" s="69">
        <f>SUM(C38:J38)</f>
        <v>2937</v>
      </c>
      <c r="C38" s="69">
        <f>SUM(K38:S38)-P38</f>
        <v>486</v>
      </c>
      <c r="D38" s="69">
        <f>SUM(T38:Z38)</f>
        <v>278</v>
      </c>
      <c r="E38" s="69">
        <f>SUM(AA38:AI38)</f>
        <v>325</v>
      </c>
      <c r="F38" s="69">
        <f>SUM(AJ38:AP38)</f>
        <v>425</v>
      </c>
      <c r="G38" s="69">
        <f>SUM(AQ38:BA38)</f>
        <v>290</v>
      </c>
      <c r="H38" s="69">
        <f>SUM(BB38:BN38)</f>
        <v>429</v>
      </c>
      <c r="I38" s="69">
        <f>SUM(BO38:CA38)</f>
        <v>274</v>
      </c>
      <c r="J38" s="69">
        <f>SUM(CB38:CM38)-CG38</f>
        <v>430</v>
      </c>
      <c r="K38" s="69">
        <v>43</v>
      </c>
      <c r="L38" s="69">
        <v>84</v>
      </c>
      <c r="M38" s="69">
        <v>74</v>
      </c>
      <c r="N38" s="69">
        <v>90</v>
      </c>
      <c r="O38" s="69">
        <v>120</v>
      </c>
      <c r="P38" s="69">
        <f>SUM(K38:O38)</f>
        <v>411</v>
      </c>
      <c r="Q38" s="69">
        <v>24</v>
      </c>
      <c r="R38" s="69">
        <v>31</v>
      </c>
      <c r="S38" s="69">
        <v>20</v>
      </c>
      <c r="T38" s="69">
        <v>64</v>
      </c>
      <c r="U38" s="69">
        <v>54</v>
      </c>
      <c r="V38" s="69">
        <v>19</v>
      </c>
      <c r="W38" s="69">
        <v>33</v>
      </c>
      <c r="X38" s="69">
        <v>20</v>
      </c>
      <c r="Y38" s="69">
        <v>24</v>
      </c>
      <c r="Z38" s="69">
        <v>64</v>
      </c>
      <c r="AA38" s="69">
        <v>19</v>
      </c>
      <c r="AB38" s="69">
        <v>34</v>
      </c>
      <c r="AC38" s="69">
        <v>19</v>
      </c>
      <c r="AD38" s="69">
        <v>30</v>
      </c>
      <c r="AE38" s="69">
        <v>21</v>
      </c>
      <c r="AF38" s="69">
        <v>33</v>
      </c>
      <c r="AG38" s="69">
        <v>87</v>
      </c>
      <c r="AH38" s="69">
        <v>14</v>
      </c>
      <c r="AI38" s="69">
        <v>68</v>
      </c>
      <c r="AJ38" s="69">
        <v>79</v>
      </c>
      <c r="AK38" s="69">
        <v>77</v>
      </c>
      <c r="AL38" s="69">
        <v>84</v>
      </c>
      <c r="AM38" s="69">
        <v>104</v>
      </c>
      <c r="AN38" s="69">
        <v>38</v>
      </c>
      <c r="AO38" s="69">
        <v>31</v>
      </c>
      <c r="AP38" s="69">
        <v>12</v>
      </c>
      <c r="AQ38" s="69">
        <v>10</v>
      </c>
      <c r="AR38" s="69">
        <v>26</v>
      </c>
      <c r="AS38" s="69">
        <v>12</v>
      </c>
      <c r="AT38" s="69">
        <v>11</v>
      </c>
      <c r="AU38" s="69">
        <v>46</v>
      </c>
      <c r="AV38" s="69">
        <v>73</v>
      </c>
      <c r="AW38" s="69">
        <v>4</v>
      </c>
      <c r="AX38" s="69">
        <v>26</v>
      </c>
      <c r="AY38" s="69">
        <v>4</v>
      </c>
      <c r="AZ38" s="69">
        <v>5</v>
      </c>
      <c r="BA38" s="69">
        <v>73</v>
      </c>
      <c r="BB38" s="69">
        <v>86</v>
      </c>
      <c r="BC38" s="69">
        <v>6</v>
      </c>
      <c r="BD38" s="69">
        <v>36</v>
      </c>
      <c r="BE38" s="69">
        <v>20</v>
      </c>
      <c r="BF38" s="69">
        <v>6</v>
      </c>
      <c r="BG38" s="69">
        <v>64</v>
      </c>
      <c r="BH38" s="69">
        <v>12</v>
      </c>
      <c r="BI38" s="69">
        <v>15</v>
      </c>
      <c r="BJ38" s="69">
        <v>69</v>
      </c>
      <c r="BK38" s="69">
        <v>20</v>
      </c>
      <c r="BL38" s="69">
        <v>50</v>
      </c>
      <c r="BM38" s="69">
        <v>13</v>
      </c>
      <c r="BN38" s="69">
        <v>32</v>
      </c>
      <c r="BO38" s="69">
        <v>27</v>
      </c>
      <c r="BP38" s="69">
        <v>38</v>
      </c>
      <c r="BQ38" s="69">
        <v>18</v>
      </c>
      <c r="BR38" s="69">
        <v>6</v>
      </c>
      <c r="BS38" s="69">
        <v>8</v>
      </c>
      <c r="BT38" s="69">
        <v>71</v>
      </c>
      <c r="BU38" s="69">
        <v>44</v>
      </c>
      <c r="BV38" s="69">
        <v>10</v>
      </c>
      <c r="BW38" s="69">
        <v>7</v>
      </c>
      <c r="BX38" s="69">
        <v>12</v>
      </c>
      <c r="BY38" s="69">
        <v>3</v>
      </c>
      <c r="BZ38" s="69">
        <v>6</v>
      </c>
      <c r="CA38" s="69">
        <v>24</v>
      </c>
      <c r="CB38" s="69">
        <v>7</v>
      </c>
      <c r="CC38" s="69">
        <v>50</v>
      </c>
      <c r="CD38" s="69">
        <v>59</v>
      </c>
      <c r="CE38" s="69">
        <v>33</v>
      </c>
      <c r="CF38" s="69">
        <v>38</v>
      </c>
      <c r="CG38" s="69">
        <f>SUM(CC38:CF38)</f>
        <v>180</v>
      </c>
      <c r="CH38" s="69">
        <v>42</v>
      </c>
      <c r="CI38" s="69">
        <v>61</v>
      </c>
      <c r="CJ38" s="69">
        <v>47</v>
      </c>
      <c r="CK38" s="69">
        <v>6</v>
      </c>
      <c r="CL38" s="69">
        <v>46</v>
      </c>
      <c r="CM38" s="69">
        <v>41</v>
      </c>
    </row>
    <row r="39" spans="1:91" s="63" customFormat="1" x14ac:dyDescent="0.2">
      <c r="A39" s="61">
        <v>1</v>
      </c>
      <c r="B39" s="69">
        <f>SUM(C39:J39)</f>
        <v>3965</v>
      </c>
      <c r="C39" s="69">
        <f>SUM(K39:S39)-P39</f>
        <v>608</v>
      </c>
      <c r="D39" s="69">
        <f>SUM(T39:Z39)</f>
        <v>436</v>
      </c>
      <c r="E39" s="69">
        <f>SUM(AA39:AI39)</f>
        <v>474</v>
      </c>
      <c r="F39" s="69">
        <f>SUM(AJ39:AP39)</f>
        <v>624</v>
      </c>
      <c r="G39" s="69">
        <f>SUM(AQ39:BA39)</f>
        <v>419</v>
      </c>
      <c r="H39" s="69">
        <f>SUM(BB39:BN39)</f>
        <v>585</v>
      </c>
      <c r="I39" s="69">
        <f>SUM(BO39:CA39)</f>
        <v>323</v>
      </c>
      <c r="J39" s="69">
        <f>SUM(CB39:CM39)-CG39</f>
        <v>496</v>
      </c>
      <c r="K39" s="69">
        <v>51</v>
      </c>
      <c r="L39" s="69">
        <v>100</v>
      </c>
      <c r="M39" s="69">
        <v>66</v>
      </c>
      <c r="N39" s="69">
        <v>104</v>
      </c>
      <c r="O39" s="69">
        <v>144</v>
      </c>
      <c r="P39" s="69">
        <f>SUM(K39:O39)</f>
        <v>465</v>
      </c>
      <c r="Q39" s="69">
        <v>56</v>
      </c>
      <c r="R39" s="69">
        <v>60</v>
      </c>
      <c r="S39" s="69">
        <v>27</v>
      </c>
      <c r="T39" s="69">
        <v>119</v>
      </c>
      <c r="U39" s="69">
        <v>65</v>
      </c>
      <c r="V39" s="69">
        <v>27</v>
      </c>
      <c r="W39" s="69">
        <v>38</v>
      </c>
      <c r="X39" s="69">
        <v>50</v>
      </c>
      <c r="Y39" s="69">
        <v>37</v>
      </c>
      <c r="Z39" s="69">
        <v>100</v>
      </c>
      <c r="AA39" s="69">
        <v>34</v>
      </c>
      <c r="AB39" s="69">
        <v>56</v>
      </c>
      <c r="AC39" s="69">
        <v>15</v>
      </c>
      <c r="AD39" s="69">
        <v>37</v>
      </c>
      <c r="AE39" s="69">
        <v>35</v>
      </c>
      <c r="AF39" s="69">
        <v>56</v>
      </c>
      <c r="AG39" s="69">
        <v>125</v>
      </c>
      <c r="AH39" s="69">
        <v>30</v>
      </c>
      <c r="AI39" s="69">
        <v>86</v>
      </c>
      <c r="AJ39" s="69">
        <v>138</v>
      </c>
      <c r="AK39" s="69">
        <v>99</v>
      </c>
      <c r="AL39" s="69">
        <v>118</v>
      </c>
      <c r="AM39" s="69">
        <v>142</v>
      </c>
      <c r="AN39" s="69">
        <v>38</v>
      </c>
      <c r="AO39" s="69">
        <v>55</v>
      </c>
      <c r="AP39" s="69">
        <v>34</v>
      </c>
      <c r="AQ39" s="69">
        <v>9</v>
      </c>
      <c r="AR39" s="69">
        <v>40</v>
      </c>
      <c r="AS39" s="69">
        <v>16</v>
      </c>
      <c r="AT39" s="69">
        <v>12</v>
      </c>
      <c r="AU39" s="69">
        <v>73</v>
      </c>
      <c r="AV39" s="69">
        <v>98</v>
      </c>
      <c r="AW39" s="69">
        <v>13</v>
      </c>
      <c r="AX39" s="69">
        <v>35</v>
      </c>
      <c r="AY39" s="69">
        <v>17</v>
      </c>
      <c r="AZ39" s="69">
        <v>9</v>
      </c>
      <c r="BA39" s="69">
        <v>97</v>
      </c>
      <c r="BB39" s="69">
        <v>129</v>
      </c>
      <c r="BC39" s="69">
        <v>16</v>
      </c>
      <c r="BD39" s="69">
        <v>48</v>
      </c>
      <c r="BE39" s="69">
        <v>21</v>
      </c>
      <c r="BF39" s="69">
        <v>13</v>
      </c>
      <c r="BG39" s="69">
        <v>83</v>
      </c>
      <c r="BH39" s="69">
        <v>20</v>
      </c>
      <c r="BI39" s="69">
        <v>20</v>
      </c>
      <c r="BJ39" s="69">
        <v>73</v>
      </c>
      <c r="BK39" s="69">
        <v>30</v>
      </c>
      <c r="BL39" s="69">
        <v>70</v>
      </c>
      <c r="BM39" s="69">
        <v>15</v>
      </c>
      <c r="BN39" s="69">
        <v>47</v>
      </c>
      <c r="BO39" s="69">
        <v>31</v>
      </c>
      <c r="BP39" s="69">
        <v>35</v>
      </c>
      <c r="BQ39" s="69">
        <v>13</v>
      </c>
      <c r="BR39" s="69">
        <v>11</v>
      </c>
      <c r="BS39" s="69">
        <v>7</v>
      </c>
      <c r="BT39" s="69">
        <v>85</v>
      </c>
      <c r="BU39" s="69">
        <v>46</v>
      </c>
      <c r="BV39" s="69">
        <v>9</v>
      </c>
      <c r="BW39" s="69">
        <v>16</v>
      </c>
      <c r="BX39" s="69">
        <v>12</v>
      </c>
      <c r="BY39" s="69">
        <v>7</v>
      </c>
      <c r="BZ39" s="69">
        <v>22</v>
      </c>
      <c r="CA39" s="69">
        <v>29</v>
      </c>
      <c r="CB39" s="69">
        <v>17</v>
      </c>
      <c r="CC39" s="69">
        <v>61</v>
      </c>
      <c r="CD39" s="69">
        <v>65</v>
      </c>
      <c r="CE39" s="69">
        <v>23</v>
      </c>
      <c r="CF39" s="69">
        <v>47</v>
      </c>
      <c r="CG39" s="69">
        <f>SUM(CC39:CF39)</f>
        <v>196</v>
      </c>
      <c r="CH39" s="69">
        <v>38</v>
      </c>
      <c r="CI39" s="69">
        <v>61</v>
      </c>
      <c r="CJ39" s="69">
        <v>63</v>
      </c>
      <c r="CK39" s="69">
        <v>14</v>
      </c>
      <c r="CL39" s="69">
        <v>51</v>
      </c>
      <c r="CM39" s="69">
        <v>56</v>
      </c>
    </row>
    <row r="40" spans="1:91" s="63" customFormat="1" x14ac:dyDescent="0.2">
      <c r="A40" s="61">
        <v>2</v>
      </c>
      <c r="B40" s="69">
        <f>SUM(C40:J40)</f>
        <v>2375</v>
      </c>
      <c r="C40" s="69">
        <f>SUM(K40:S40)-P40</f>
        <v>304</v>
      </c>
      <c r="D40" s="69">
        <f>SUM(T40:Z40)</f>
        <v>238</v>
      </c>
      <c r="E40" s="69">
        <f>SUM(AA40:AI40)</f>
        <v>299</v>
      </c>
      <c r="F40" s="69">
        <f>SUM(AJ40:AP40)</f>
        <v>293</v>
      </c>
      <c r="G40" s="69">
        <f>SUM(AQ40:BA40)</f>
        <v>283</v>
      </c>
      <c r="H40" s="69">
        <f>SUM(BB40:BN40)</f>
        <v>410</v>
      </c>
      <c r="I40" s="69">
        <f>SUM(BO40:CA40)</f>
        <v>220</v>
      </c>
      <c r="J40" s="69">
        <f>SUM(CB40:CM40)-CG40</f>
        <v>328</v>
      </c>
      <c r="K40" s="69">
        <v>10</v>
      </c>
      <c r="L40" s="69">
        <v>53</v>
      </c>
      <c r="M40" s="69">
        <v>32</v>
      </c>
      <c r="N40" s="69">
        <v>65</v>
      </c>
      <c r="O40" s="69">
        <v>65</v>
      </c>
      <c r="P40" s="69">
        <f>SUM(K40:O40)</f>
        <v>225</v>
      </c>
      <c r="Q40" s="69">
        <v>26</v>
      </c>
      <c r="R40" s="69">
        <v>30</v>
      </c>
      <c r="S40" s="69">
        <v>23</v>
      </c>
      <c r="T40" s="69">
        <v>49</v>
      </c>
      <c r="U40" s="69">
        <v>30</v>
      </c>
      <c r="V40" s="69">
        <v>14</v>
      </c>
      <c r="W40" s="69">
        <v>24</v>
      </c>
      <c r="X40" s="69">
        <v>33</v>
      </c>
      <c r="Y40" s="69">
        <v>21</v>
      </c>
      <c r="Z40" s="69">
        <v>67</v>
      </c>
      <c r="AA40" s="69">
        <v>28</v>
      </c>
      <c r="AB40" s="69">
        <v>30</v>
      </c>
      <c r="AC40" s="69">
        <v>13</v>
      </c>
      <c r="AD40" s="69">
        <v>34</v>
      </c>
      <c r="AE40" s="69">
        <v>22</v>
      </c>
      <c r="AF40" s="69">
        <v>36</v>
      </c>
      <c r="AG40" s="69">
        <v>70</v>
      </c>
      <c r="AH40" s="69">
        <v>17</v>
      </c>
      <c r="AI40" s="69">
        <v>49</v>
      </c>
      <c r="AJ40" s="69">
        <v>59</v>
      </c>
      <c r="AK40" s="69">
        <v>56</v>
      </c>
      <c r="AL40" s="69">
        <v>54</v>
      </c>
      <c r="AM40" s="69">
        <v>61</v>
      </c>
      <c r="AN40" s="69">
        <v>30</v>
      </c>
      <c r="AO40" s="69">
        <v>20</v>
      </c>
      <c r="AP40" s="69">
        <v>13</v>
      </c>
      <c r="AQ40" s="69">
        <v>5</v>
      </c>
      <c r="AR40" s="69">
        <v>30</v>
      </c>
      <c r="AS40" s="69">
        <v>19</v>
      </c>
      <c r="AT40" s="69">
        <v>19</v>
      </c>
      <c r="AU40" s="69">
        <v>41</v>
      </c>
      <c r="AV40" s="69">
        <v>56</v>
      </c>
      <c r="AW40" s="69">
        <v>6</v>
      </c>
      <c r="AX40" s="69">
        <v>30</v>
      </c>
      <c r="AY40" s="69">
        <v>12</v>
      </c>
      <c r="AZ40" s="69">
        <v>8</v>
      </c>
      <c r="BA40" s="69">
        <v>57</v>
      </c>
      <c r="BB40" s="69">
        <v>90</v>
      </c>
      <c r="BC40" s="69">
        <v>15</v>
      </c>
      <c r="BD40" s="69">
        <v>33</v>
      </c>
      <c r="BE40" s="69">
        <v>15</v>
      </c>
      <c r="BF40" s="69">
        <v>13</v>
      </c>
      <c r="BG40" s="69">
        <v>50</v>
      </c>
      <c r="BH40" s="69">
        <v>14</v>
      </c>
      <c r="BI40" s="69">
        <v>22</v>
      </c>
      <c r="BJ40" s="69">
        <v>61</v>
      </c>
      <c r="BK40" s="69">
        <v>13</v>
      </c>
      <c r="BL40" s="69">
        <v>39</v>
      </c>
      <c r="BM40" s="69">
        <v>16</v>
      </c>
      <c r="BN40" s="69">
        <v>29</v>
      </c>
      <c r="BO40" s="69">
        <v>23</v>
      </c>
      <c r="BP40" s="69">
        <v>27</v>
      </c>
      <c r="BQ40" s="69">
        <v>19</v>
      </c>
      <c r="BR40" s="69">
        <v>8</v>
      </c>
      <c r="BS40" s="69">
        <v>1</v>
      </c>
      <c r="BT40" s="69">
        <v>56</v>
      </c>
      <c r="BU40" s="69">
        <v>44</v>
      </c>
      <c r="BV40" s="69">
        <v>2</v>
      </c>
      <c r="BW40" s="69">
        <v>8</v>
      </c>
      <c r="BX40" s="69">
        <v>6</v>
      </c>
      <c r="BY40" s="69">
        <v>5</v>
      </c>
      <c r="BZ40" s="69">
        <v>6</v>
      </c>
      <c r="CA40" s="69">
        <v>15</v>
      </c>
      <c r="CB40" s="69">
        <v>6</v>
      </c>
      <c r="CC40" s="69">
        <v>44</v>
      </c>
      <c r="CD40" s="69">
        <v>48</v>
      </c>
      <c r="CE40" s="69">
        <v>15</v>
      </c>
      <c r="CF40" s="69">
        <v>22</v>
      </c>
      <c r="CG40" s="69">
        <f>SUM(CC40:CF40)</f>
        <v>129</v>
      </c>
      <c r="CH40" s="69">
        <v>25</v>
      </c>
      <c r="CI40" s="69">
        <v>32</v>
      </c>
      <c r="CJ40" s="69">
        <v>57</v>
      </c>
      <c r="CK40" s="69">
        <v>4</v>
      </c>
      <c r="CL40" s="69">
        <v>32</v>
      </c>
      <c r="CM40" s="69">
        <v>43</v>
      </c>
    </row>
    <row r="41" spans="1:91" s="63" customFormat="1" x14ac:dyDescent="0.2">
      <c r="A41" s="61">
        <v>3</v>
      </c>
      <c r="B41" s="69">
        <f>SUM(C41:J41)</f>
        <v>431</v>
      </c>
      <c r="C41" s="69">
        <f>SUM(K41:S41)-P41</f>
        <v>34</v>
      </c>
      <c r="D41" s="69">
        <f>SUM(T41:Z41)</f>
        <v>32</v>
      </c>
      <c r="E41" s="69">
        <f>SUM(AA41:AI41)</f>
        <v>52</v>
      </c>
      <c r="F41" s="69">
        <f>SUM(AJ41:AP41)</f>
        <v>62</v>
      </c>
      <c r="G41" s="69">
        <f>SUM(AQ41:BA41)</f>
        <v>58</v>
      </c>
      <c r="H41" s="69">
        <f>SUM(BB41:BN41)</f>
        <v>61</v>
      </c>
      <c r="I41" s="69">
        <f>SUM(BO41:CA41)</f>
        <v>57</v>
      </c>
      <c r="J41" s="69">
        <f>SUM(CB41:CM41)-CG41</f>
        <v>75</v>
      </c>
      <c r="K41" s="69">
        <v>1</v>
      </c>
      <c r="L41" s="69">
        <v>6</v>
      </c>
      <c r="M41" s="69">
        <v>3</v>
      </c>
      <c r="N41" s="69">
        <v>10</v>
      </c>
      <c r="O41" s="69">
        <v>7</v>
      </c>
      <c r="P41" s="69">
        <f>SUM(K41:O41)</f>
        <v>27</v>
      </c>
      <c r="Q41" s="69">
        <v>3</v>
      </c>
      <c r="R41" s="69">
        <v>2</v>
      </c>
      <c r="S41" s="69">
        <v>2</v>
      </c>
      <c r="T41" s="69">
        <v>7</v>
      </c>
      <c r="U41" s="69">
        <v>5</v>
      </c>
      <c r="V41" s="69">
        <v>2</v>
      </c>
      <c r="W41" s="69">
        <v>3</v>
      </c>
      <c r="X41" s="69">
        <v>10</v>
      </c>
      <c r="Y41" s="69">
        <v>1</v>
      </c>
      <c r="Z41" s="69">
        <v>4</v>
      </c>
      <c r="AA41" s="69">
        <v>4</v>
      </c>
      <c r="AB41" s="69">
        <v>6</v>
      </c>
      <c r="AC41" s="69">
        <v>3</v>
      </c>
      <c r="AD41" s="69">
        <v>4</v>
      </c>
      <c r="AE41" s="69">
        <v>8</v>
      </c>
      <c r="AF41" s="69">
        <v>5</v>
      </c>
      <c r="AG41" s="69">
        <v>8</v>
      </c>
      <c r="AH41" s="69">
        <v>3</v>
      </c>
      <c r="AI41" s="69">
        <v>11</v>
      </c>
      <c r="AJ41" s="69">
        <v>9</v>
      </c>
      <c r="AK41" s="69">
        <v>15</v>
      </c>
      <c r="AL41" s="69">
        <v>13</v>
      </c>
      <c r="AM41" s="69">
        <v>10</v>
      </c>
      <c r="AN41" s="69">
        <v>6</v>
      </c>
      <c r="AO41" s="69">
        <v>4</v>
      </c>
      <c r="AP41" s="69">
        <v>5</v>
      </c>
      <c r="AQ41" s="69">
        <v>4</v>
      </c>
      <c r="AR41" s="69">
        <v>10</v>
      </c>
      <c r="AS41" s="69">
        <v>4</v>
      </c>
      <c r="AT41" s="69">
        <v>5</v>
      </c>
      <c r="AU41" s="69">
        <v>4</v>
      </c>
      <c r="AV41" s="69">
        <v>6</v>
      </c>
      <c r="AW41" s="69">
        <v>4</v>
      </c>
      <c r="AX41" s="69">
        <v>5</v>
      </c>
      <c r="AY41" s="69">
        <v>3</v>
      </c>
      <c r="AZ41" s="69">
        <v>0</v>
      </c>
      <c r="BA41" s="69">
        <v>13</v>
      </c>
      <c r="BB41" s="69">
        <v>10</v>
      </c>
      <c r="BC41" s="69">
        <v>4</v>
      </c>
      <c r="BD41" s="69">
        <v>4</v>
      </c>
      <c r="BE41" s="69">
        <v>4</v>
      </c>
      <c r="BF41" s="69">
        <v>1</v>
      </c>
      <c r="BG41" s="69">
        <v>9</v>
      </c>
      <c r="BH41" s="69">
        <v>3</v>
      </c>
      <c r="BI41" s="69">
        <v>1</v>
      </c>
      <c r="BJ41" s="69">
        <v>7</v>
      </c>
      <c r="BK41" s="69">
        <v>4</v>
      </c>
      <c r="BL41" s="69">
        <v>4</v>
      </c>
      <c r="BM41" s="69">
        <v>3</v>
      </c>
      <c r="BN41" s="69">
        <v>7</v>
      </c>
      <c r="BO41" s="69">
        <v>7</v>
      </c>
      <c r="BP41" s="69">
        <v>4</v>
      </c>
      <c r="BQ41" s="69">
        <v>9</v>
      </c>
      <c r="BR41" s="69">
        <v>4</v>
      </c>
      <c r="BS41" s="69">
        <v>0</v>
      </c>
      <c r="BT41" s="69">
        <v>10</v>
      </c>
      <c r="BU41" s="69">
        <v>7</v>
      </c>
      <c r="BV41" s="69">
        <v>3</v>
      </c>
      <c r="BW41" s="69">
        <v>5</v>
      </c>
      <c r="BX41" s="69">
        <v>2</v>
      </c>
      <c r="BY41" s="69">
        <v>2</v>
      </c>
      <c r="BZ41" s="69">
        <v>0</v>
      </c>
      <c r="CA41" s="69">
        <v>4</v>
      </c>
      <c r="CB41" s="69">
        <v>3</v>
      </c>
      <c r="CC41" s="69">
        <v>10</v>
      </c>
      <c r="CD41" s="69">
        <v>6</v>
      </c>
      <c r="CE41" s="69">
        <v>4</v>
      </c>
      <c r="CF41" s="69">
        <v>6</v>
      </c>
      <c r="CG41" s="69">
        <f>SUM(CC41:CF41)</f>
        <v>26</v>
      </c>
      <c r="CH41" s="69">
        <v>11</v>
      </c>
      <c r="CI41" s="69">
        <v>8</v>
      </c>
      <c r="CJ41" s="69">
        <v>11</v>
      </c>
      <c r="CK41" s="69">
        <v>1</v>
      </c>
      <c r="CL41" s="69">
        <v>6</v>
      </c>
      <c r="CM41" s="69">
        <v>9</v>
      </c>
    </row>
    <row r="42" spans="1:91" s="63" customFormat="1" x14ac:dyDescent="0.2">
      <c r="A42" s="61" t="s">
        <v>232</v>
      </c>
      <c r="B42" s="69">
        <f>SUM(C42:J42)</f>
        <v>109</v>
      </c>
      <c r="C42" s="69">
        <f>SUM(K42:S42)-P42</f>
        <v>3</v>
      </c>
      <c r="D42" s="69">
        <f>SUM(T42:Z42)</f>
        <v>9</v>
      </c>
      <c r="E42" s="69">
        <f>SUM(AA42:AI42)</f>
        <v>10</v>
      </c>
      <c r="F42" s="69">
        <f>SUM(AJ42:AP42)</f>
        <v>14</v>
      </c>
      <c r="G42" s="69">
        <f>SUM(AQ42:BA42)</f>
        <v>15</v>
      </c>
      <c r="H42" s="69">
        <f>SUM(BB42:BN42)</f>
        <v>23</v>
      </c>
      <c r="I42" s="69">
        <f>SUM(BO42:CA42)</f>
        <v>15</v>
      </c>
      <c r="J42" s="69">
        <f>SUM(CB42:CM42)-CG42</f>
        <v>20</v>
      </c>
      <c r="K42" s="69">
        <v>0</v>
      </c>
      <c r="L42" s="69">
        <v>0</v>
      </c>
      <c r="M42" s="69">
        <v>0</v>
      </c>
      <c r="N42" s="69">
        <v>1</v>
      </c>
      <c r="O42" s="69">
        <v>1</v>
      </c>
      <c r="P42" s="69">
        <f>SUM(K42:O42)</f>
        <v>2</v>
      </c>
      <c r="Q42" s="69">
        <v>1</v>
      </c>
      <c r="R42" s="69">
        <v>0</v>
      </c>
      <c r="S42" s="69">
        <v>0</v>
      </c>
      <c r="T42" s="69">
        <v>3</v>
      </c>
      <c r="U42" s="69">
        <v>2</v>
      </c>
      <c r="V42" s="69">
        <v>1</v>
      </c>
      <c r="W42" s="69">
        <v>2</v>
      </c>
      <c r="X42" s="69">
        <v>0</v>
      </c>
      <c r="Y42" s="69">
        <v>1</v>
      </c>
      <c r="Z42" s="69">
        <v>0</v>
      </c>
      <c r="AA42" s="69">
        <v>1</v>
      </c>
      <c r="AB42" s="69">
        <v>0</v>
      </c>
      <c r="AC42" s="69">
        <v>1</v>
      </c>
      <c r="AD42" s="69">
        <v>1</v>
      </c>
      <c r="AE42" s="69">
        <v>1</v>
      </c>
      <c r="AF42" s="69">
        <v>3</v>
      </c>
      <c r="AG42" s="69">
        <v>3</v>
      </c>
      <c r="AH42" s="69">
        <v>0</v>
      </c>
      <c r="AI42" s="69">
        <v>0</v>
      </c>
      <c r="AJ42" s="69">
        <v>3</v>
      </c>
      <c r="AK42" s="69">
        <v>2</v>
      </c>
      <c r="AL42" s="69">
        <v>2</v>
      </c>
      <c r="AM42" s="69">
        <v>3</v>
      </c>
      <c r="AN42" s="69">
        <v>1</v>
      </c>
      <c r="AO42" s="69">
        <v>2</v>
      </c>
      <c r="AP42" s="69">
        <v>1</v>
      </c>
      <c r="AQ42" s="69">
        <v>1</v>
      </c>
      <c r="AR42" s="69">
        <v>3</v>
      </c>
      <c r="AS42" s="69">
        <v>2</v>
      </c>
      <c r="AT42" s="69">
        <v>0</v>
      </c>
      <c r="AU42" s="69">
        <v>1</v>
      </c>
      <c r="AV42" s="69">
        <v>4</v>
      </c>
      <c r="AW42" s="69">
        <v>1</v>
      </c>
      <c r="AX42" s="69">
        <v>1</v>
      </c>
      <c r="AY42" s="69">
        <v>0</v>
      </c>
      <c r="AZ42" s="69">
        <v>0</v>
      </c>
      <c r="BA42" s="69">
        <v>2</v>
      </c>
      <c r="BB42" s="69">
        <v>2</v>
      </c>
      <c r="BC42" s="69">
        <v>0</v>
      </c>
      <c r="BD42" s="69">
        <v>2</v>
      </c>
      <c r="BE42" s="69">
        <v>1</v>
      </c>
      <c r="BF42" s="69">
        <v>1</v>
      </c>
      <c r="BG42" s="69">
        <v>4</v>
      </c>
      <c r="BH42" s="69">
        <v>0</v>
      </c>
      <c r="BI42" s="69">
        <v>2</v>
      </c>
      <c r="BJ42" s="69">
        <v>4</v>
      </c>
      <c r="BK42" s="69">
        <v>1</v>
      </c>
      <c r="BL42" s="69">
        <v>4</v>
      </c>
      <c r="BM42" s="69">
        <v>1</v>
      </c>
      <c r="BN42" s="69">
        <v>1</v>
      </c>
      <c r="BO42" s="69">
        <v>2</v>
      </c>
      <c r="BP42" s="69">
        <v>2</v>
      </c>
      <c r="BQ42" s="69">
        <v>0</v>
      </c>
      <c r="BR42" s="69">
        <v>2</v>
      </c>
      <c r="BS42" s="69">
        <v>0</v>
      </c>
      <c r="BT42" s="69">
        <v>2</v>
      </c>
      <c r="BU42" s="69">
        <v>2</v>
      </c>
      <c r="BV42" s="69">
        <v>1</v>
      </c>
      <c r="BW42" s="69">
        <v>0</v>
      </c>
      <c r="BX42" s="69">
        <v>2</v>
      </c>
      <c r="BY42" s="69">
        <v>0</v>
      </c>
      <c r="BZ42" s="69">
        <v>1</v>
      </c>
      <c r="CA42" s="69">
        <v>1</v>
      </c>
      <c r="CB42" s="69">
        <v>1</v>
      </c>
      <c r="CC42" s="69">
        <v>2</v>
      </c>
      <c r="CD42" s="69">
        <v>2</v>
      </c>
      <c r="CE42" s="69">
        <v>0</v>
      </c>
      <c r="CF42" s="69">
        <v>0</v>
      </c>
      <c r="CG42" s="69">
        <f>SUM(CC42:CF42)</f>
        <v>4</v>
      </c>
      <c r="CH42" s="69">
        <v>2</v>
      </c>
      <c r="CI42" s="69">
        <v>2</v>
      </c>
      <c r="CJ42" s="69">
        <v>4</v>
      </c>
      <c r="CK42" s="69">
        <v>1</v>
      </c>
      <c r="CL42" s="69">
        <v>4</v>
      </c>
      <c r="CM42" s="69">
        <v>2</v>
      </c>
    </row>
    <row r="43" spans="1:91" s="63" customFormat="1" x14ac:dyDescent="0.2">
      <c r="A43" s="61" t="s">
        <v>274</v>
      </c>
      <c r="B43" s="70">
        <v>1.523546511627907</v>
      </c>
      <c r="C43" s="70">
        <v>1.4035827186512118</v>
      </c>
      <c r="D43" s="70">
        <v>1.4643356643356644</v>
      </c>
      <c r="E43" s="70">
        <v>1.5197604790419161</v>
      </c>
      <c r="F43" s="70">
        <v>1.4712990936555892</v>
      </c>
      <c r="G43" s="70">
        <v>1.5793548387096774</v>
      </c>
      <c r="H43" s="70">
        <v>1.5644114921223355</v>
      </c>
      <c r="I43" s="70">
        <v>1.6243902439024391</v>
      </c>
      <c r="J43" s="70">
        <v>1.5908596300326441</v>
      </c>
      <c r="K43" s="70">
        <v>1.1935483870967742</v>
      </c>
      <c r="L43" s="70">
        <v>1.4088050314465408</v>
      </c>
      <c r="M43" s="70">
        <v>1.3762376237623761</v>
      </c>
      <c r="N43" s="70">
        <v>1.4944444444444445</v>
      </c>
      <c r="O43" s="70">
        <v>1.3778801843317972</v>
      </c>
      <c r="P43" s="70">
        <v>1.3977746870653687</v>
      </c>
      <c r="Q43" s="70">
        <v>1.4186046511627908</v>
      </c>
      <c r="R43" s="70">
        <v>1.3695652173913044</v>
      </c>
      <c r="S43" s="70">
        <v>1.5192307692307692</v>
      </c>
      <c r="T43" s="70">
        <v>1.4213483146067416</v>
      </c>
      <c r="U43" s="70">
        <v>1.4509803921568627</v>
      </c>
      <c r="V43" s="70">
        <v>1.4772727272727273</v>
      </c>
      <c r="W43" s="70">
        <v>1.5373134328358209</v>
      </c>
      <c r="X43" s="70">
        <v>1.5698924731182795</v>
      </c>
      <c r="Y43" s="70">
        <v>1.4333333333333333</v>
      </c>
      <c r="Z43" s="70">
        <v>1.4385964912280702</v>
      </c>
      <c r="AA43" s="70">
        <v>1.5820895522388059</v>
      </c>
      <c r="AB43" s="70">
        <v>1.4565217391304348</v>
      </c>
      <c r="AC43" s="70">
        <v>1.71875</v>
      </c>
      <c r="AD43" s="70">
        <v>1.5921052631578949</v>
      </c>
      <c r="AE43" s="70">
        <v>1.6212121212121211</v>
      </c>
      <c r="AF43" s="70">
        <v>1.55</v>
      </c>
      <c r="AG43" s="70">
        <v>1.4611650485436893</v>
      </c>
      <c r="AH43" s="70">
        <v>1.46</v>
      </c>
      <c r="AI43" s="70">
        <v>1.4863013698630136</v>
      </c>
      <c r="AJ43" s="70">
        <v>1.430622009569378</v>
      </c>
      <c r="AK43" s="70">
        <v>1.5348837209302326</v>
      </c>
      <c r="AL43" s="70">
        <v>1.481283422459893</v>
      </c>
      <c r="AM43" s="70">
        <v>1.4166666666666667</v>
      </c>
      <c r="AN43" s="70">
        <v>1.6</v>
      </c>
      <c r="AO43" s="70">
        <v>1.419753086419753</v>
      </c>
      <c r="AP43" s="70">
        <v>1.5094339622641511</v>
      </c>
      <c r="AQ43" s="70">
        <v>1.8947368421052631</v>
      </c>
      <c r="AR43" s="70">
        <v>1.7108433734939759</v>
      </c>
      <c r="AS43" s="70">
        <v>1.8048780487804879</v>
      </c>
      <c r="AT43" s="70">
        <v>1.8055555555555556</v>
      </c>
      <c r="AU43" s="70">
        <v>1.4537815126050422</v>
      </c>
      <c r="AV43" s="70">
        <v>1.4939024390243902</v>
      </c>
      <c r="AW43" s="70">
        <v>1.7083333333333333</v>
      </c>
      <c r="AX43" s="70">
        <v>1.619718309859155</v>
      </c>
      <c r="AY43" s="70">
        <v>1.5625</v>
      </c>
      <c r="AZ43" s="70">
        <v>1.4705882352941178</v>
      </c>
      <c r="BA43" s="70">
        <v>1.5266272189349113</v>
      </c>
      <c r="BB43" s="70">
        <v>1.5021645021645023</v>
      </c>
      <c r="BC43" s="70">
        <v>1.6571428571428573</v>
      </c>
      <c r="BD43" s="70">
        <v>1.5517241379310345</v>
      </c>
      <c r="BE43" s="70">
        <v>1.6341463414634145</v>
      </c>
      <c r="BF43" s="70">
        <v>1.6785714285714286</v>
      </c>
      <c r="BG43" s="70">
        <v>1.5547945205479452</v>
      </c>
      <c r="BH43" s="70">
        <v>1.5405405405405406</v>
      </c>
      <c r="BI43" s="70">
        <v>1.6666666666666667</v>
      </c>
      <c r="BJ43" s="70">
        <v>1.6206896551724137</v>
      </c>
      <c r="BK43" s="70">
        <v>1.5</v>
      </c>
      <c r="BL43" s="70">
        <v>1.5042735042735045</v>
      </c>
      <c r="BM43" s="70">
        <v>1.7428571428571429</v>
      </c>
      <c r="BN43" s="70">
        <v>1.5595238095238095</v>
      </c>
      <c r="BO43" s="70">
        <v>1.73015873015873</v>
      </c>
      <c r="BP43" s="70">
        <v>1.6029411764705885</v>
      </c>
      <c r="BQ43" s="70">
        <v>1.9024390243902438</v>
      </c>
      <c r="BR43" s="70">
        <v>1.88</v>
      </c>
      <c r="BS43" s="70">
        <v>1.125</v>
      </c>
      <c r="BT43" s="70">
        <v>1.5359477124183007</v>
      </c>
      <c r="BU43" s="70">
        <v>1.6464646464646464</v>
      </c>
      <c r="BV43" s="70">
        <v>1.7333333333333334</v>
      </c>
      <c r="BW43" s="70">
        <v>1.6206896551724137</v>
      </c>
      <c r="BX43" s="70">
        <v>1.7727272727272727</v>
      </c>
      <c r="BY43" s="70">
        <v>1.6428571428571428</v>
      </c>
      <c r="BZ43" s="70">
        <v>1.3103448275862069</v>
      </c>
      <c r="CA43" s="70">
        <v>1.5510204081632653</v>
      </c>
      <c r="CB43" s="70">
        <v>1.5555555555555556</v>
      </c>
      <c r="CC43" s="70">
        <v>1.6068376068376069</v>
      </c>
      <c r="CD43" s="70">
        <v>1.5454545454545456</v>
      </c>
      <c r="CE43" s="70">
        <v>1.5476190476190477</v>
      </c>
      <c r="CF43" s="70">
        <v>1.4533333333333334</v>
      </c>
      <c r="CG43" s="70">
        <v>1.5464788732394366</v>
      </c>
      <c r="CH43" s="70">
        <v>1.7105263157894737</v>
      </c>
      <c r="CI43" s="70">
        <v>1.5242718446601942</v>
      </c>
      <c r="CJ43" s="70">
        <v>1.674074074074074</v>
      </c>
      <c r="CK43" s="70">
        <v>1.45</v>
      </c>
      <c r="CL43" s="70">
        <v>1.6236559139784945</v>
      </c>
      <c r="CM43" s="70">
        <v>1.6509828009828009</v>
      </c>
    </row>
    <row r="44" spans="1:91" s="63" customFormat="1" x14ac:dyDescent="0.2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</row>
    <row r="45" spans="1:91" s="63" customFormat="1" x14ac:dyDescent="0.2">
      <c r="A45" s="61" t="s">
        <v>213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</row>
    <row r="46" spans="1:91" s="63" customFormat="1" x14ac:dyDescent="0.2">
      <c r="A46" s="61" t="s">
        <v>214</v>
      </c>
      <c r="B46" s="69">
        <f>SUM(C46:J46)</f>
        <v>1389</v>
      </c>
      <c r="C46" s="69">
        <f>SUM(K46:S46)-P46</f>
        <v>94</v>
      </c>
      <c r="D46" s="69">
        <f>SUM(T46:Z46)</f>
        <v>192</v>
      </c>
      <c r="E46" s="69">
        <f>SUM(AA46:AI46)</f>
        <v>133</v>
      </c>
      <c r="F46" s="69">
        <f>SUM(AJ46:AP46)</f>
        <v>285</v>
      </c>
      <c r="G46" s="69">
        <f>SUM(AQ46:BA46)</f>
        <v>104</v>
      </c>
      <c r="H46" s="69">
        <f>SUM(BB46:BN46)</f>
        <v>281</v>
      </c>
      <c r="I46" s="69">
        <f>SUM(BO46:CA46)</f>
        <v>109</v>
      </c>
      <c r="J46" s="69">
        <f>SUM(CB46:CM46)-CG46</f>
        <v>191</v>
      </c>
      <c r="K46" s="69">
        <v>6</v>
      </c>
      <c r="L46" s="69">
        <v>10</v>
      </c>
      <c r="M46" s="69">
        <v>7</v>
      </c>
      <c r="N46" s="69">
        <v>19</v>
      </c>
      <c r="O46" s="69">
        <v>19</v>
      </c>
      <c r="P46" s="69">
        <f>SUM(K46:O46)</f>
        <v>61</v>
      </c>
      <c r="Q46" s="69">
        <v>21</v>
      </c>
      <c r="R46" s="69">
        <v>6</v>
      </c>
      <c r="S46" s="69">
        <v>6</v>
      </c>
      <c r="T46" s="69">
        <v>58</v>
      </c>
      <c r="U46" s="69">
        <v>27</v>
      </c>
      <c r="V46" s="69">
        <v>16</v>
      </c>
      <c r="W46" s="69">
        <v>10</v>
      </c>
      <c r="X46" s="69">
        <v>33</v>
      </c>
      <c r="Y46" s="69">
        <v>19</v>
      </c>
      <c r="Z46" s="69">
        <v>29</v>
      </c>
      <c r="AA46" s="69">
        <v>12</v>
      </c>
      <c r="AB46" s="69">
        <v>9</v>
      </c>
      <c r="AC46" s="69">
        <v>10</v>
      </c>
      <c r="AD46" s="69">
        <v>9</v>
      </c>
      <c r="AE46" s="69">
        <v>20</v>
      </c>
      <c r="AF46" s="69">
        <v>9</v>
      </c>
      <c r="AG46" s="69">
        <v>37</v>
      </c>
      <c r="AH46" s="69">
        <v>8</v>
      </c>
      <c r="AI46" s="69">
        <v>19</v>
      </c>
      <c r="AJ46" s="69">
        <v>67</v>
      </c>
      <c r="AK46" s="69">
        <v>50</v>
      </c>
      <c r="AL46" s="69">
        <v>43</v>
      </c>
      <c r="AM46" s="69">
        <v>70</v>
      </c>
      <c r="AN46" s="69">
        <v>34</v>
      </c>
      <c r="AO46" s="69">
        <v>9</v>
      </c>
      <c r="AP46" s="69">
        <v>12</v>
      </c>
      <c r="AQ46" s="69">
        <v>6</v>
      </c>
      <c r="AR46" s="69">
        <v>14</v>
      </c>
      <c r="AS46" s="69">
        <v>4</v>
      </c>
      <c r="AT46" s="69">
        <v>7</v>
      </c>
      <c r="AU46" s="69">
        <v>10</v>
      </c>
      <c r="AV46" s="69">
        <v>24</v>
      </c>
      <c r="AW46" s="69">
        <v>4</v>
      </c>
      <c r="AX46" s="69">
        <v>11</v>
      </c>
      <c r="AY46" s="69">
        <v>3</v>
      </c>
      <c r="AZ46" s="69">
        <v>1</v>
      </c>
      <c r="BA46" s="69">
        <v>20</v>
      </c>
      <c r="BB46" s="69">
        <v>22</v>
      </c>
      <c r="BC46" s="69">
        <v>5</v>
      </c>
      <c r="BD46" s="69">
        <v>22</v>
      </c>
      <c r="BE46" s="69">
        <v>9</v>
      </c>
      <c r="BF46" s="69">
        <v>4</v>
      </c>
      <c r="BG46" s="69">
        <v>68</v>
      </c>
      <c r="BH46" s="69">
        <v>15</v>
      </c>
      <c r="BI46" s="69">
        <v>11</v>
      </c>
      <c r="BJ46" s="69">
        <v>68</v>
      </c>
      <c r="BK46" s="69">
        <v>16</v>
      </c>
      <c r="BL46" s="69">
        <v>23</v>
      </c>
      <c r="BM46" s="69">
        <v>5</v>
      </c>
      <c r="BN46" s="69">
        <v>13</v>
      </c>
      <c r="BO46" s="69">
        <v>11</v>
      </c>
      <c r="BP46" s="69">
        <v>14</v>
      </c>
      <c r="BQ46" s="69">
        <v>9</v>
      </c>
      <c r="BR46" s="69">
        <v>7</v>
      </c>
      <c r="BS46" s="69">
        <v>1</v>
      </c>
      <c r="BT46" s="69">
        <v>33</v>
      </c>
      <c r="BU46" s="69">
        <v>9</v>
      </c>
      <c r="BV46" s="69">
        <v>0</v>
      </c>
      <c r="BW46" s="69">
        <v>2</v>
      </c>
      <c r="BX46" s="69">
        <v>3</v>
      </c>
      <c r="BY46" s="69">
        <v>0</v>
      </c>
      <c r="BZ46" s="69">
        <v>3</v>
      </c>
      <c r="CA46" s="69">
        <v>17</v>
      </c>
      <c r="CB46" s="69">
        <v>4</v>
      </c>
      <c r="CC46" s="69">
        <v>14</v>
      </c>
      <c r="CD46" s="69">
        <v>14</v>
      </c>
      <c r="CE46" s="69">
        <v>6</v>
      </c>
      <c r="CF46" s="69">
        <v>6</v>
      </c>
      <c r="CG46" s="69">
        <f>SUM(CC46:CF46)</f>
        <v>40</v>
      </c>
      <c r="CH46" s="69">
        <v>24</v>
      </c>
      <c r="CI46" s="69">
        <v>24</v>
      </c>
      <c r="CJ46" s="69">
        <v>46</v>
      </c>
      <c r="CK46" s="69">
        <v>2</v>
      </c>
      <c r="CL46" s="69">
        <v>25</v>
      </c>
      <c r="CM46" s="69">
        <v>26</v>
      </c>
    </row>
    <row r="47" spans="1:91" s="63" customFormat="1" x14ac:dyDescent="0.2">
      <c r="A47" s="61" t="s">
        <v>215</v>
      </c>
      <c r="B47" s="69">
        <f>SUM(C47:J47)</f>
        <v>2998</v>
      </c>
      <c r="C47" s="69">
        <f>SUM(K47:S47)-P47</f>
        <v>317</v>
      </c>
      <c r="D47" s="69">
        <f>SUM(T47:Z47)</f>
        <v>312</v>
      </c>
      <c r="E47" s="69">
        <f>SUM(AA47:AI47)</f>
        <v>434</v>
      </c>
      <c r="F47" s="69">
        <f>SUM(AJ47:AP47)</f>
        <v>453</v>
      </c>
      <c r="G47" s="69">
        <f>SUM(AQ47:BA47)</f>
        <v>299</v>
      </c>
      <c r="H47" s="69">
        <f>SUM(BB47:BN47)</f>
        <v>426</v>
      </c>
      <c r="I47" s="69">
        <f>SUM(BO47:CA47)</f>
        <v>303</v>
      </c>
      <c r="J47" s="69">
        <f>SUM(CB47:CM47)-CG47</f>
        <v>454</v>
      </c>
      <c r="K47" s="69">
        <v>11</v>
      </c>
      <c r="L47" s="69">
        <v>59</v>
      </c>
      <c r="M47" s="69">
        <v>25</v>
      </c>
      <c r="N47" s="69">
        <v>51</v>
      </c>
      <c r="O47" s="69">
        <v>66</v>
      </c>
      <c r="P47" s="69">
        <f>SUM(K47:O47)</f>
        <v>212</v>
      </c>
      <c r="Q47" s="69">
        <v>41</v>
      </c>
      <c r="R47" s="69">
        <v>41</v>
      </c>
      <c r="S47" s="69">
        <v>23</v>
      </c>
      <c r="T47" s="69">
        <v>82</v>
      </c>
      <c r="U47" s="69">
        <v>53</v>
      </c>
      <c r="V47" s="69">
        <v>20</v>
      </c>
      <c r="W47" s="69">
        <v>24</v>
      </c>
      <c r="X47" s="69">
        <v>35</v>
      </c>
      <c r="Y47" s="69">
        <v>28</v>
      </c>
      <c r="Z47" s="69">
        <v>70</v>
      </c>
      <c r="AA47" s="69">
        <v>29</v>
      </c>
      <c r="AB47" s="69">
        <v>56</v>
      </c>
      <c r="AC47" s="69">
        <v>20</v>
      </c>
      <c r="AD47" s="69">
        <v>45</v>
      </c>
      <c r="AE47" s="69">
        <v>34</v>
      </c>
      <c r="AF47" s="69">
        <v>50</v>
      </c>
      <c r="AG47" s="69">
        <v>107</v>
      </c>
      <c r="AH47" s="69">
        <v>22</v>
      </c>
      <c r="AI47" s="69">
        <v>71</v>
      </c>
      <c r="AJ47" s="69">
        <v>98</v>
      </c>
      <c r="AK47" s="69">
        <v>93</v>
      </c>
      <c r="AL47" s="69">
        <v>62</v>
      </c>
      <c r="AM47" s="69">
        <v>108</v>
      </c>
      <c r="AN47" s="69">
        <v>24</v>
      </c>
      <c r="AO47" s="69">
        <v>48</v>
      </c>
      <c r="AP47" s="69">
        <v>20</v>
      </c>
      <c r="AQ47" s="69">
        <v>10</v>
      </c>
      <c r="AR47" s="69">
        <v>41</v>
      </c>
      <c r="AS47" s="69">
        <v>13</v>
      </c>
      <c r="AT47" s="69">
        <v>21</v>
      </c>
      <c r="AU47" s="69">
        <v>49</v>
      </c>
      <c r="AV47" s="69">
        <v>51</v>
      </c>
      <c r="AW47" s="69">
        <v>13</v>
      </c>
      <c r="AX47" s="69">
        <v>19</v>
      </c>
      <c r="AY47" s="69">
        <v>10</v>
      </c>
      <c r="AZ47" s="69">
        <v>9</v>
      </c>
      <c r="BA47" s="69">
        <v>63</v>
      </c>
      <c r="BB47" s="69">
        <v>72</v>
      </c>
      <c r="BC47" s="69">
        <v>14</v>
      </c>
      <c r="BD47" s="69">
        <v>34</v>
      </c>
      <c r="BE47" s="69">
        <v>20</v>
      </c>
      <c r="BF47" s="69">
        <v>14</v>
      </c>
      <c r="BG47" s="69">
        <v>61</v>
      </c>
      <c r="BH47" s="69">
        <v>16</v>
      </c>
      <c r="BI47" s="69">
        <v>25</v>
      </c>
      <c r="BJ47" s="69">
        <v>58</v>
      </c>
      <c r="BK47" s="69">
        <v>21</v>
      </c>
      <c r="BL47" s="69">
        <v>33</v>
      </c>
      <c r="BM47" s="69">
        <v>21</v>
      </c>
      <c r="BN47" s="69">
        <v>37</v>
      </c>
      <c r="BO47" s="69">
        <v>37</v>
      </c>
      <c r="BP47" s="69">
        <v>25</v>
      </c>
      <c r="BQ47" s="69">
        <v>24</v>
      </c>
      <c r="BR47" s="69">
        <v>12</v>
      </c>
      <c r="BS47" s="69">
        <v>7</v>
      </c>
      <c r="BT47" s="69">
        <v>79</v>
      </c>
      <c r="BU47" s="69">
        <v>38</v>
      </c>
      <c r="BV47" s="69">
        <v>9</v>
      </c>
      <c r="BW47" s="69">
        <v>14</v>
      </c>
      <c r="BX47" s="69">
        <v>16</v>
      </c>
      <c r="BY47" s="69">
        <v>6</v>
      </c>
      <c r="BZ47" s="69">
        <v>8</v>
      </c>
      <c r="CA47" s="69">
        <v>28</v>
      </c>
      <c r="CB47" s="69">
        <v>12</v>
      </c>
      <c r="CC47" s="69">
        <v>32</v>
      </c>
      <c r="CD47" s="69">
        <v>45</v>
      </c>
      <c r="CE47" s="69">
        <v>19</v>
      </c>
      <c r="CF47" s="69">
        <v>32</v>
      </c>
      <c r="CG47" s="69">
        <f>SUM(CC47:CF47)</f>
        <v>128</v>
      </c>
      <c r="CH47" s="69">
        <v>49</v>
      </c>
      <c r="CI47" s="69">
        <v>55</v>
      </c>
      <c r="CJ47" s="69">
        <v>58</v>
      </c>
      <c r="CK47" s="69">
        <v>10</v>
      </c>
      <c r="CL47" s="69">
        <v>69</v>
      </c>
      <c r="CM47" s="69">
        <v>73</v>
      </c>
    </row>
    <row r="48" spans="1:91" s="63" customFormat="1" x14ac:dyDescent="0.2">
      <c r="A48" s="61" t="s">
        <v>216</v>
      </c>
      <c r="B48" s="69">
        <f>SUM(C48:J48)</f>
        <v>4424</v>
      </c>
      <c r="C48" s="69">
        <f>SUM(K48:S48)-P48</f>
        <v>707</v>
      </c>
      <c r="D48" s="69">
        <f>SUM(T48:Z48)</f>
        <v>413</v>
      </c>
      <c r="E48" s="69">
        <f>SUM(AA48:AI48)</f>
        <v>510</v>
      </c>
      <c r="F48" s="69">
        <f>SUM(AJ48:AP48)</f>
        <v>587</v>
      </c>
      <c r="G48" s="69">
        <f>SUM(AQ48:BA48)</f>
        <v>548</v>
      </c>
      <c r="H48" s="69">
        <f>SUM(BB48:BN48)</f>
        <v>675</v>
      </c>
      <c r="I48" s="69">
        <f>SUM(BO48:CA48)</f>
        <v>401</v>
      </c>
      <c r="J48" s="69">
        <f>SUM(CB48:CM48)-CG48</f>
        <v>583</v>
      </c>
      <c r="K48" s="69">
        <v>43</v>
      </c>
      <c r="L48" s="69">
        <v>124</v>
      </c>
      <c r="M48" s="69">
        <v>102</v>
      </c>
      <c r="N48" s="69">
        <v>124</v>
      </c>
      <c r="O48" s="69">
        <v>170</v>
      </c>
      <c r="P48" s="69">
        <f>SUM(K48:O48)</f>
        <v>563</v>
      </c>
      <c r="Q48" s="69">
        <v>42</v>
      </c>
      <c r="R48" s="69">
        <v>67</v>
      </c>
      <c r="S48" s="69">
        <v>35</v>
      </c>
      <c r="T48" s="69">
        <v>89</v>
      </c>
      <c r="U48" s="69">
        <v>63</v>
      </c>
      <c r="V48" s="69">
        <v>24</v>
      </c>
      <c r="W48" s="69">
        <v>55</v>
      </c>
      <c r="X48" s="69">
        <v>38</v>
      </c>
      <c r="Y48" s="69">
        <v>30</v>
      </c>
      <c r="Z48" s="69">
        <v>114</v>
      </c>
      <c r="AA48" s="69">
        <v>40</v>
      </c>
      <c r="AB48" s="69">
        <v>50</v>
      </c>
      <c r="AC48" s="69">
        <v>17</v>
      </c>
      <c r="AD48" s="69">
        <v>49</v>
      </c>
      <c r="AE48" s="69">
        <v>27</v>
      </c>
      <c r="AF48" s="69">
        <v>64</v>
      </c>
      <c r="AG48" s="69">
        <v>128</v>
      </c>
      <c r="AH48" s="69">
        <v>30</v>
      </c>
      <c r="AI48" s="69">
        <v>105</v>
      </c>
      <c r="AJ48" s="69">
        <v>117</v>
      </c>
      <c r="AK48" s="69">
        <v>86</v>
      </c>
      <c r="AL48" s="69">
        <v>130</v>
      </c>
      <c r="AM48" s="69">
        <v>125</v>
      </c>
      <c r="AN48" s="69">
        <v>49</v>
      </c>
      <c r="AO48" s="69">
        <v>50</v>
      </c>
      <c r="AP48" s="69">
        <v>30</v>
      </c>
      <c r="AQ48" s="69">
        <v>10</v>
      </c>
      <c r="AR48" s="69">
        <v>43</v>
      </c>
      <c r="AS48" s="69">
        <v>29</v>
      </c>
      <c r="AT48" s="69">
        <v>18</v>
      </c>
      <c r="AU48" s="69">
        <v>88</v>
      </c>
      <c r="AV48" s="69">
        <v>138</v>
      </c>
      <c r="AW48" s="69">
        <v>9</v>
      </c>
      <c r="AX48" s="69">
        <v>61</v>
      </c>
      <c r="AY48" s="69">
        <v>21</v>
      </c>
      <c r="AZ48" s="69">
        <v>9</v>
      </c>
      <c r="BA48" s="69">
        <v>122</v>
      </c>
      <c r="BB48" s="69">
        <v>172</v>
      </c>
      <c r="BC48" s="69">
        <v>19</v>
      </c>
      <c r="BD48" s="69">
        <v>63</v>
      </c>
      <c r="BE48" s="69">
        <v>28</v>
      </c>
      <c r="BF48" s="69">
        <v>15</v>
      </c>
      <c r="BG48" s="69">
        <v>73</v>
      </c>
      <c r="BH48" s="69">
        <v>17</v>
      </c>
      <c r="BI48" s="69">
        <v>21</v>
      </c>
      <c r="BJ48" s="69">
        <v>76</v>
      </c>
      <c r="BK48" s="69">
        <v>24</v>
      </c>
      <c r="BL48" s="69">
        <v>94</v>
      </c>
      <c r="BM48" s="69">
        <v>16</v>
      </c>
      <c r="BN48" s="69">
        <v>57</v>
      </c>
      <c r="BO48" s="69">
        <v>33</v>
      </c>
      <c r="BP48" s="69">
        <v>59</v>
      </c>
      <c r="BQ48" s="69">
        <v>21</v>
      </c>
      <c r="BR48" s="69">
        <v>10</v>
      </c>
      <c r="BS48" s="69">
        <v>7</v>
      </c>
      <c r="BT48" s="69">
        <v>97</v>
      </c>
      <c r="BU48" s="69">
        <v>73</v>
      </c>
      <c r="BV48" s="69">
        <v>15</v>
      </c>
      <c r="BW48" s="69">
        <v>16</v>
      </c>
      <c r="BX48" s="69">
        <v>13</v>
      </c>
      <c r="BY48" s="69">
        <v>11</v>
      </c>
      <c r="BZ48" s="69">
        <v>21</v>
      </c>
      <c r="CA48" s="69">
        <v>25</v>
      </c>
      <c r="CB48" s="69">
        <v>15</v>
      </c>
      <c r="CC48" s="69">
        <v>87</v>
      </c>
      <c r="CD48" s="69">
        <v>99</v>
      </c>
      <c r="CE48" s="69">
        <v>42</v>
      </c>
      <c r="CF48" s="69">
        <v>60</v>
      </c>
      <c r="CG48" s="69">
        <f>SUM(CC48:CF48)</f>
        <v>288</v>
      </c>
      <c r="CH48" s="69">
        <v>39</v>
      </c>
      <c r="CI48" s="69">
        <v>75</v>
      </c>
      <c r="CJ48" s="69">
        <v>70</v>
      </c>
      <c r="CK48" s="69">
        <v>12</v>
      </c>
      <c r="CL48" s="69">
        <v>39</v>
      </c>
      <c r="CM48" s="69">
        <v>45</v>
      </c>
    </row>
    <row r="49" spans="1:91" s="63" customFormat="1" x14ac:dyDescent="0.2">
      <c r="A49" s="61" t="s">
        <v>217</v>
      </c>
      <c r="B49" s="69">
        <f>SUM(C49:J49)</f>
        <v>1006</v>
      </c>
      <c r="C49" s="69">
        <f>SUM(K49:S49)-P49</f>
        <v>317</v>
      </c>
      <c r="D49" s="69">
        <f>SUM(T49:Z49)</f>
        <v>76</v>
      </c>
      <c r="E49" s="69">
        <f>SUM(AA49:AI49)</f>
        <v>83</v>
      </c>
      <c r="F49" s="69">
        <f>SUM(AJ49:AP49)</f>
        <v>93</v>
      </c>
      <c r="G49" s="69">
        <f>SUM(AQ49:BA49)</f>
        <v>114</v>
      </c>
      <c r="H49" s="69">
        <f>SUM(BB49:BN49)</f>
        <v>126</v>
      </c>
      <c r="I49" s="69">
        <f>SUM(BO49:CA49)</f>
        <v>76</v>
      </c>
      <c r="J49" s="69">
        <f>SUM(CB49:CM49)-CG49</f>
        <v>121</v>
      </c>
      <c r="K49" s="69">
        <v>45</v>
      </c>
      <c r="L49" s="69">
        <v>50</v>
      </c>
      <c r="M49" s="69">
        <v>41</v>
      </c>
      <c r="N49" s="69">
        <v>76</v>
      </c>
      <c r="O49" s="69">
        <v>82</v>
      </c>
      <c r="P49" s="69">
        <f>SUM(K49:O49)</f>
        <v>294</v>
      </c>
      <c r="Q49" s="69">
        <v>6</v>
      </c>
      <c r="R49" s="69">
        <v>9</v>
      </c>
      <c r="S49" s="69">
        <v>8</v>
      </c>
      <c r="T49" s="69">
        <v>13</v>
      </c>
      <c r="U49" s="69">
        <v>13</v>
      </c>
      <c r="V49" s="69">
        <v>3</v>
      </c>
      <c r="W49" s="69">
        <v>11</v>
      </c>
      <c r="X49" s="69">
        <v>7</v>
      </c>
      <c r="Y49" s="69">
        <v>7</v>
      </c>
      <c r="Z49" s="69">
        <v>22</v>
      </c>
      <c r="AA49" s="69">
        <v>5</v>
      </c>
      <c r="AB49" s="69">
        <v>11</v>
      </c>
      <c r="AC49" s="69">
        <v>4</v>
      </c>
      <c r="AD49" s="69">
        <v>3</v>
      </c>
      <c r="AE49" s="69">
        <v>6</v>
      </c>
      <c r="AF49" s="69">
        <v>10</v>
      </c>
      <c r="AG49" s="69">
        <v>21</v>
      </c>
      <c r="AH49" s="69">
        <v>4</v>
      </c>
      <c r="AI49" s="69">
        <v>19</v>
      </c>
      <c r="AJ49" s="69">
        <v>6</v>
      </c>
      <c r="AK49" s="69">
        <v>20</v>
      </c>
      <c r="AL49" s="69">
        <v>36</v>
      </c>
      <c r="AM49" s="69">
        <v>17</v>
      </c>
      <c r="AN49" s="69">
        <v>6</v>
      </c>
      <c r="AO49" s="69">
        <v>5</v>
      </c>
      <c r="AP49" s="69">
        <v>3</v>
      </c>
      <c r="AQ49" s="69">
        <v>3</v>
      </c>
      <c r="AR49" s="69">
        <v>11</v>
      </c>
      <c r="AS49" s="69">
        <v>7</v>
      </c>
      <c r="AT49" s="69">
        <v>1</v>
      </c>
      <c r="AU49" s="69">
        <v>18</v>
      </c>
      <c r="AV49" s="69">
        <v>24</v>
      </c>
      <c r="AW49" s="69">
        <v>2</v>
      </c>
      <c r="AX49" s="69">
        <v>6</v>
      </c>
      <c r="AY49" s="69">
        <v>2</v>
      </c>
      <c r="AZ49" s="69">
        <v>3</v>
      </c>
      <c r="BA49" s="69">
        <v>37</v>
      </c>
      <c r="BB49" s="69">
        <v>51</v>
      </c>
      <c r="BC49" s="69">
        <v>3</v>
      </c>
      <c r="BD49" s="69">
        <v>4</v>
      </c>
      <c r="BE49" s="69">
        <v>4</v>
      </c>
      <c r="BF49" s="69">
        <v>1</v>
      </c>
      <c r="BG49" s="69">
        <v>8</v>
      </c>
      <c r="BH49" s="69">
        <v>1</v>
      </c>
      <c r="BI49" s="69">
        <v>3</v>
      </c>
      <c r="BJ49" s="69">
        <v>12</v>
      </c>
      <c r="BK49" s="69">
        <v>7</v>
      </c>
      <c r="BL49" s="69">
        <v>17</v>
      </c>
      <c r="BM49" s="69">
        <v>6</v>
      </c>
      <c r="BN49" s="69">
        <v>9</v>
      </c>
      <c r="BO49" s="69">
        <v>9</v>
      </c>
      <c r="BP49" s="69">
        <v>8</v>
      </c>
      <c r="BQ49" s="69">
        <v>5</v>
      </c>
      <c r="BR49" s="69">
        <v>2</v>
      </c>
      <c r="BS49" s="69">
        <v>1</v>
      </c>
      <c r="BT49" s="69">
        <v>15</v>
      </c>
      <c r="BU49" s="69">
        <v>23</v>
      </c>
      <c r="BV49" s="69">
        <v>1</v>
      </c>
      <c r="BW49" s="69">
        <v>4</v>
      </c>
      <c r="BX49" s="69">
        <v>2</v>
      </c>
      <c r="BY49" s="69">
        <v>0</v>
      </c>
      <c r="BZ49" s="69">
        <v>3</v>
      </c>
      <c r="CA49" s="69">
        <v>3</v>
      </c>
      <c r="CB49" s="69">
        <v>3</v>
      </c>
      <c r="CC49" s="69">
        <v>34</v>
      </c>
      <c r="CD49" s="69">
        <v>22</v>
      </c>
      <c r="CE49" s="69">
        <v>8</v>
      </c>
      <c r="CF49" s="69">
        <v>15</v>
      </c>
      <c r="CG49" s="69">
        <f>SUM(CC49:CF49)</f>
        <v>79</v>
      </c>
      <c r="CH49" s="69">
        <v>6</v>
      </c>
      <c r="CI49" s="69">
        <v>10</v>
      </c>
      <c r="CJ49" s="69">
        <v>8</v>
      </c>
      <c r="CK49" s="69">
        <v>2</v>
      </c>
      <c r="CL49" s="69">
        <v>6</v>
      </c>
      <c r="CM49" s="69">
        <v>7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P268"/>
  <sheetViews>
    <sheetView showGridLines="0" workbookViewId="0">
      <selection activeCell="A7" sqref="A7"/>
    </sheetView>
  </sheetViews>
  <sheetFormatPr defaultRowHeight="11.25" x14ac:dyDescent="0.2"/>
  <cols>
    <col min="1" max="1" width="19.85546875" style="5" bestFit="1" customWidth="1"/>
    <col min="2" max="16" width="7.7109375" style="2" customWidth="1"/>
    <col min="17" max="16384" width="9.140625" style="2"/>
  </cols>
  <sheetData>
    <row r="1" spans="1:16" ht="15.75" x14ac:dyDescent="0.25">
      <c r="A1" s="1" t="s">
        <v>377</v>
      </c>
    </row>
    <row r="3" spans="1:16" x14ac:dyDescent="0.2">
      <c r="A3" s="79" t="s">
        <v>0</v>
      </c>
      <c r="B3" s="79" t="s">
        <v>196</v>
      </c>
      <c r="C3" s="80" t="s">
        <v>197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</row>
    <row r="4" spans="1:16" x14ac:dyDescent="0.2">
      <c r="A4" s="79"/>
      <c r="B4" s="79"/>
      <c r="C4" s="4">
        <v>0</v>
      </c>
      <c r="D4" s="4">
        <v>1</v>
      </c>
      <c r="E4" s="4">
        <v>2</v>
      </c>
      <c r="F4" s="4">
        <v>3</v>
      </c>
      <c r="G4" s="4">
        <v>4</v>
      </c>
      <c r="H4" s="4">
        <v>5</v>
      </c>
      <c r="I4" s="4">
        <v>6</v>
      </c>
      <c r="J4" s="4">
        <v>7</v>
      </c>
      <c r="K4" s="4">
        <v>8</v>
      </c>
      <c r="L4" s="4">
        <v>9</v>
      </c>
      <c r="M4" s="10" t="s">
        <v>198</v>
      </c>
      <c r="N4" s="4" t="s">
        <v>199</v>
      </c>
      <c r="O4" s="4" t="s">
        <v>200</v>
      </c>
      <c r="P4" s="4" t="s">
        <v>201</v>
      </c>
    </row>
    <row r="5" spans="1:16" s="7" customFormat="1" x14ac:dyDescent="0.2">
      <c r="A5" s="5" t="s">
        <v>16</v>
      </c>
      <c r="B5" s="6">
        <f>SUM(C5:P5)</f>
        <v>9817</v>
      </c>
      <c r="C5" s="6">
        <v>0</v>
      </c>
      <c r="D5" s="6">
        <v>134</v>
      </c>
      <c r="E5" s="6">
        <v>450</v>
      </c>
      <c r="F5" s="6">
        <v>526</v>
      </c>
      <c r="G5" s="6">
        <v>465</v>
      </c>
      <c r="H5" s="6">
        <v>515</v>
      </c>
      <c r="I5" s="6">
        <v>457</v>
      </c>
      <c r="J5" s="6">
        <v>459</v>
      </c>
      <c r="K5" s="6">
        <v>478</v>
      </c>
      <c r="L5" s="6">
        <v>473</v>
      </c>
      <c r="M5" s="6">
        <v>2078</v>
      </c>
      <c r="N5" s="6">
        <v>1506</v>
      </c>
      <c r="O5" s="6">
        <v>1190</v>
      </c>
      <c r="P5" s="6">
        <v>1086</v>
      </c>
    </row>
    <row r="6" spans="1:16" s="7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s="7" customFormat="1" x14ac:dyDescent="0.2">
      <c r="A7" s="8" t="s">
        <v>17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s="7" customFormat="1" x14ac:dyDescent="0.2">
      <c r="A8" s="8" t="s">
        <v>18</v>
      </c>
      <c r="B8" s="6">
        <f>SUM(C8:P8)</f>
        <v>7172</v>
      </c>
      <c r="C8" s="6">
        <f t="shared" ref="C8:P8" si="0">SUM(C121:C258)</f>
        <v>0</v>
      </c>
      <c r="D8" s="6">
        <f t="shared" si="0"/>
        <v>94</v>
      </c>
      <c r="E8" s="6">
        <f t="shared" si="0"/>
        <v>297</v>
      </c>
      <c r="F8" s="6">
        <f t="shared" si="0"/>
        <v>367</v>
      </c>
      <c r="G8" s="6">
        <f t="shared" si="0"/>
        <v>343</v>
      </c>
      <c r="H8" s="6">
        <f t="shared" si="0"/>
        <v>364</v>
      </c>
      <c r="I8" s="6">
        <f t="shared" si="0"/>
        <v>311</v>
      </c>
      <c r="J8" s="6">
        <f t="shared" si="0"/>
        <v>334</v>
      </c>
      <c r="K8" s="6">
        <f t="shared" si="0"/>
        <v>335</v>
      </c>
      <c r="L8" s="6">
        <f t="shared" si="0"/>
        <v>345</v>
      </c>
      <c r="M8" s="6">
        <f t="shared" si="0"/>
        <v>1548</v>
      </c>
      <c r="N8" s="6">
        <f t="shared" si="0"/>
        <v>1140</v>
      </c>
      <c r="O8" s="6">
        <f t="shared" si="0"/>
        <v>925</v>
      </c>
      <c r="P8" s="6">
        <f t="shared" si="0"/>
        <v>769</v>
      </c>
    </row>
    <row r="9" spans="1:16" s="7" customFormat="1" x14ac:dyDescent="0.2">
      <c r="A9" s="8" t="s">
        <v>19</v>
      </c>
      <c r="B9" s="6">
        <f>SUM(C9:P9)</f>
        <v>2645</v>
      </c>
      <c r="C9" s="6">
        <f t="shared" ref="C9:P9" si="1">C5-C8</f>
        <v>0</v>
      </c>
      <c r="D9" s="6">
        <f t="shared" si="1"/>
        <v>40</v>
      </c>
      <c r="E9" s="6">
        <f t="shared" si="1"/>
        <v>153</v>
      </c>
      <c r="F9" s="6">
        <f t="shared" si="1"/>
        <v>159</v>
      </c>
      <c r="G9" s="6">
        <f t="shared" si="1"/>
        <v>122</v>
      </c>
      <c r="H9" s="6">
        <f t="shared" si="1"/>
        <v>151</v>
      </c>
      <c r="I9" s="6">
        <f t="shared" si="1"/>
        <v>146</v>
      </c>
      <c r="J9" s="6">
        <f t="shared" si="1"/>
        <v>125</v>
      </c>
      <c r="K9" s="6">
        <f t="shared" si="1"/>
        <v>143</v>
      </c>
      <c r="L9" s="6">
        <f t="shared" si="1"/>
        <v>128</v>
      </c>
      <c r="M9" s="6">
        <f t="shared" si="1"/>
        <v>530</v>
      </c>
      <c r="N9" s="6">
        <f t="shared" si="1"/>
        <v>366</v>
      </c>
      <c r="O9" s="6">
        <f t="shared" si="1"/>
        <v>265</v>
      </c>
      <c r="P9" s="6">
        <f t="shared" si="1"/>
        <v>317</v>
      </c>
    </row>
    <row r="10" spans="1:16" s="7" customFormat="1" x14ac:dyDescent="0.2">
      <c r="A10" s="8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s="7" customFormat="1" x14ac:dyDescent="0.2">
      <c r="A11" s="8" t="s">
        <v>20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s="7" customFormat="1" x14ac:dyDescent="0.2">
      <c r="A12" s="8">
        <v>-199</v>
      </c>
      <c r="B12" s="6">
        <f t="shared" ref="B12:B21" si="2">SUM(C12:P12)</f>
        <v>38</v>
      </c>
      <c r="C12" s="6">
        <v>0</v>
      </c>
      <c r="D12" s="6">
        <v>1</v>
      </c>
      <c r="E12" s="6">
        <v>5</v>
      </c>
      <c r="F12" s="6">
        <v>2</v>
      </c>
      <c r="G12" s="6">
        <v>1</v>
      </c>
      <c r="H12" s="6">
        <v>4</v>
      </c>
      <c r="I12" s="6">
        <v>1</v>
      </c>
      <c r="J12" s="6">
        <v>2</v>
      </c>
      <c r="K12" s="6">
        <v>3</v>
      </c>
      <c r="L12" s="6">
        <v>2</v>
      </c>
      <c r="M12" s="6">
        <v>5</v>
      </c>
      <c r="N12" s="6">
        <v>5</v>
      </c>
      <c r="O12" s="6">
        <v>3</v>
      </c>
      <c r="P12" s="6">
        <v>4</v>
      </c>
    </row>
    <row r="13" spans="1:16" s="7" customFormat="1" x14ac:dyDescent="0.2">
      <c r="A13" s="8" t="s">
        <v>21</v>
      </c>
      <c r="B13" s="6">
        <f t="shared" si="2"/>
        <v>254</v>
      </c>
      <c r="C13" s="6">
        <v>0</v>
      </c>
      <c r="D13" s="6">
        <v>1</v>
      </c>
      <c r="E13" s="6">
        <v>15</v>
      </c>
      <c r="F13" s="6">
        <v>15</v>
      </c>
      <c r="G13" s="6">
        <v>11</v>
      </c>
      <c r="H13" s="6">
        <v>14</v>
      </c>
      <c r="I13" s="6">
        <v>14</v>
      </c>
      <c r="J13" s="6">
        <v>10</v>
      </c>
      <c r="K13" s="6">
        <v>11</v>
      </c>
      <c r="L13" s="6">
        <v>7</v>
      </c>
      <c r="M13" s="6">
        <v>49</v>
      </c>
      <c r="N13" s="6">
        <v>41</v>
      </c>
      <c r="O13" s="6">
        <v>30</v>
      </c>
      <c r="P13" s="6">
        <v>36</v>
      </c>
    </row>
    <row r="14" spans="1:16" s="7" customFormat="1" x14ac:dyDescent="0.2">
      <c r="A14" s="8" t="s">
        <v>22</v>
      </c>
      <c r="B14" s="6">
        <f t="shared" si="2"/>
        <v>563</v>
      </c>
      <c r="C14" s="6">
        <v>0</v>
      </c>
      <c r="D14" s="6">
        <v>7</v>
      </c>
      <c r="E14" s="6">
        <v>35</v>
      </c>
      <c r="F14" s="6">
        <v>31</v>
      </c>
      <c r="G14" s="6">
        <v>23</v>
      </c>
      <c r="H14" s="6">
        <v>25</v>
      </c>
      <c r="I14" s="6">
        <v>30</v>
      </c>
      <c r="J14" s="6">
        <v>35</v>
      </c>
      <c r="K14" s="6">
        <v>30</v>
      </c>
      <c r="L14" s="6">
        <v>29</v>
      </c>
      <c r="M14" s="6">
        <v>120</v>
      </c>
      <c r="N14" s="6">
        <v>85</v>
      </c>
      <c r="O14" s="6">
        <v>43</v>
      </c>
      <c r="P14" s="6">
        <v>70</v>
      </c>
    </row>
    <row r="15" spans="1:16" s="7" customFormat="1" x14ac:dyDescent="0.2">
      <c r="A15" s="9" t="s">
        <v>23</v>
      </c>
      <c r="B15" s="6">
        <f t="shared" si="2"/>
        <v>905</v>
      </c>
      <c r="C15" s="6">
        <v>0</v>
      </c>
      <c r="D15" s="6">
        <v>12</v>
      </c>
      <c r="E15" s="6">
        <v>45</v>
      </c>
      <c r="F15" s="6">
        <v>60</v>
      </c>
      <c r="G15" s="6">
        <v>45</v>
      </c>
      <c r="H15" s="6">
        <v>51</v>
      </c>
      <c r="I15" s="6">
        <v>50</v>
      </c>
      <c r="J15" s="6">
        <v>43</v>
      </c>
      <c r="K15" s="6">
        <v>45</v>
      </c>
      <c r="L15" s="6">
        <v>49</v>
      </c>
      <c r="M15" s="6">
        <v>183</v>
      </c>
      <c r="N15" s="6">
        <v>123</v>
      </c>
      <c r="O15" s="6">
        <v>92</v>
      </c>
      <c r="P15" s="6">
        <v>107</v>
      </c>
    </row>
    <row r="16" spans="1:16" s="7" customFormat="1" x14ac:dyDescent="0.2">
      <c r="A16" s="9" t="s">
        <v>24</v>
      </c>
      <c r="B16" s="6">
        <f t="shared" si="2"/>
        <v>955</v>
      </c>
      <c r="C16" s="6">
        <v>0</v>
      </c>
      <c r="D16" s="6">
        <v>16</v>
      </c>
      <c r="E16" s="6">
        <v>56</v>
      </c>
      <c r="F16" s="6">
        <v>52</v>
      </c>
      <c r="G16" s="6">
        <v>48</v>
      </c>
      <c r="H16" s="6">
        <v>59</v>
      </c>
      <c r="I16" s="6">
        <v>53</v>
      </c>
      <c r="J16" s="6">
        <v>38</v>
      </c>
      <c r="K16" s="6">
        <v>57</v>
      </c>
      <c r="L16" s="6">
        <v>49</v>
      </c>
      <c r="M16" s="6">
        <v>179</v>
      </c>
      <c r="N16" s="6">
        <v>134</v>
      </c>
      <c r="O16" s="6">
        <v>109</v>
      </c>
      <c r="P16" s="6">
        <v>105</v>
      </c>
    </row>
    <row r="17" spans="1:16" s="7" customFormat="1" x14ac:dyDescent="0.2">
      <c r="A17" s="9" t="s">
        <v>25</v>
      </c>
      <c r="B17" s="6">
        <f t="shared" si="2"/>
        <v>636</v>
      </c>
      <c r="C17" s="6">
        <v>0</v>
      </c>
      <c r="D17" s="6">
        <v>13</v>
      </c>
      <c r="E17" s="6">
        <v>30</v>
      </c>
      <c r="F17" s="6">
        <v>28</v>
      </c>
      <c r="G17" s="6">
        <v>31</v>
      </c>
      <c r="H17" s="6">
        <v>37</v>
      </c>
      <c r="I17" s="6">
        <v>32</v>
      </c>
      <c r="J17" s="6">
        <v>32</v>
      </c>
      <c r="K17" s="6">
        <v>34</v>
      </c>
      <c r="L17" s="6">
        <v>21</v>
      </c>
      <c r="M17" s="6">
        <v>133</v>
      </c>
      <c r="N17" s="6">
        <v>90</v>
      </c>
      <c r="O17" s="6">
        <v>79</v>
      </c>
      <c r="P17" s="6">
        <v>76</v>
      </c>
    </row>
    <row r="18" spans="1:16" s="7" customFormat="1" x14ac:dyDescent="0.2">
      <c r="A18" s="9" t="s">
        <v>26</v>
      </c>
      <c r="B18" s="6">
        <f t="shared" si="2"/>
        <v>1040</v>
      </c>
      <c r="C18" s="6">
        <v>0</v>
      </c>
      <c r="D18" s="6">
        <v>11</v>
      </c>
      <c r="E18" s="6">
        <v>38</v>
      </c>
      <c r="F18" s="6">
        <v>53</v>
      </c>
      <c r="G18" s="6">
        <v>46</v>
      </c>
      <c r="H18" s="6">
        <v>54</v>
      </c>
      <c r="I18" s="6">
        <v>50</v>
      </c>
      <c r="J18" s="6">
        <v>43</v>
      </c>
      <c r="K18" s="6">
        <v>59</v>
      </c>
      <c r="L18" s="6">
        <v>61</v>
      </c>
      <c r="M18" s="6">
        <v>217</v>
      </c>
      <c r="N18" s="6">
        <v>160</v>
      </c>
      <c r="O18" s="6">
        <v>144</v>
      </c>
      <c r="P18" s="6">
        <v>104</v>
      </c>
    </row>
    <row r="19" spans="1:16" s="7" customFormat="1" x14ac:dyDescent="0.2">
      <c r="A19" s="9" t="s">
        <v>27</v>
      </c>
      <c r="B19" s="6">
        <f t="shared" si="2"/>
        <v>2233</v>
      </c>
      <c r="C19" s="6">
        <v>0</v>
      </c>
      <c r="D19" s="6">
        <v>34</v>
      </c>
      <c r="E19" s="6">
        <v>102</v>
      </c>
      <c r="F19" s="6">
        <v>116</v>
      </c>
      <c r="G19" s="6">
        <v>115</v>
      </c>
      <c r="H19" s="6">
        <v>121</v>
      </c>
      <c r="I19" s="6">
        <v>86</v>
      </c>
      <c r="J19" s="6">
        <v>95</v>
      </c>
      <c r="K19" s="6">
        <v>103</v>
      </c>
      <c r="L19" s="6">
        <v>107</v>
      </c>
      <c r="M19" s="6">
        <v>480</v>
      </c>
      <c r="N19" s="6">
        <v>360</v>
      </c>
      <c r="O19" s="6">
        <v>280</v>
      </c>
      <c r="P19" s="6">
        <v>234</v>
      </c>
    </row>
    <row r="20" spans="1:16" s="7" customFormat="1" x14ac:dyDescent="0.2">
      <c r="A20" s="9" t="s">
        <v>28</v>
      </c>
      <c r="B20" s="6">
        <f t="shared" si="2"/>
        <v>1528</v>
      </c>
      <c r="C20" s="6">
        <v>0</v>
      </c>
      <c r="D20" s="6">
        <v>25</v>
      </c>
      <c r="E20" s="6">
        <v>63</v>
      </c>
      <c r="F20" s="6">
        <v>91</v>
      </c>
      <c r="G20" s="6">
        <v>77</v>
      </c>
      <c r="H20" s="6">
        <v>74</v>
      </c>
      <c r="I20" s="6">
        <v>81</v>
      </c>
      <c r="J20" s="6">
        <v>80</v>
      </c>
      <c r="K20" s="6">
        <v>52</v>
      </c>
      <c r="L20" s="6">
        <v>66</v>
      </c>
      <c r="M20" s="6">
        <v>322</v>
      </c>
      <c r="N20" s="6">
        <v>257</v>
      </c>
      <c r="O20" s="6">
        <v>186</v>
      </c>
      <c r="P20" s="6">
        <v>154</v>
      </c>
    </row>
    <row r="21" spans="1:16" s="7" customFormat="1" x14ac:dyDescent="0.2">
      <c r="A21" s="9" t="s">
        <v>29</v>
      </c>
      <c r="B21" s="6">
        <f t="shared" si="2"/>
        <v>1665</v>
      </c>
      <c r="C21" s="6">
        <v>0</v>
      </c>
      <c r="D21" s="6">
        <v>14</v>
      </c>
      <c r="E21" s="6">
        <v>61</v>
      </c>
      <c r="F21" s="6">
        <v>78</v>
      </c>
      <c r="G21" s="6">
        <v>68</v>
      </c>
      <c r="H21" s="6">
        <v>76</v>
      </c>
      <c r="I21" s="6">
        <v>60</v>
      </c>
      <c r="J21" s="6">
        <v>81</v>
      </c>
      <c r="K21" s="6">
        <v>84</v>
      </c>
      <c r="L21" s="6">
        <v>82</v>
      </c>
      <c r="M21" s="6">
        <v>390</v>
      </c>
      <c r="N21" s="6">
        <v>251</v>
      </c>
      <c r="O21" s="6">
        <v>224</v>
      </c>
      <c r="P21" s="6">
        <v>196</v>
      </c>
    </row>
    <row r="22" spans="1:16" s="7" customFormat="1" x14ac:dyDescent="0.2">
      <c r="A22" s="9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s="7" customFormat="1" x14ac:dyDescent="0.2">
      <c r="A23" s="9" t="s">
        <v>30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s="7" customFormat="1" x14ac:dyDescent="0.2">
      <c r="A24" s="9" t="s">
        <v>31</v>
      </c>
      <c r="B24" s="6">
        <f>SUM(C24:P24)</f>
        <v>1435</v>
      </c>
      <c r="C24" s="6">
        <v>0</v>
      </c>
      <c r="D24" s="6">
        <v>9</v>
      </c>
      <c r="E24" s="6">
        <v>57</v>
      </c>
      <c r="F24" s="6">
        <v>78</v>
      </c>
      <c r="G24" s="6">
        <v>66</v>
      </c>
      <c r="H24" s="6">
        <v>65</v>
      </c>
      <c r="I24" s="6">
        <v>52</v>
      </c>
      <c r="J24" s="6">
        <v>69</v>
      </c>
      <c r="K24" s="6">
        <v>66</v>
      </c>
      <c r="L24" s="6">
        <v>65</v>
      </c>
      <c r="M24" s="6">
        <v>329</v>
      </c>
      <c r="N24" s="6">
        <v>214</v>
      </c>
      <c r="O24" s="6">
        <v>196</v>
      </c>
      <c r="P24" s="6">
        <v>169</v>
      </c>
    </row>
    <row r="25" spans="1:16" s="7" customFormat="1" x14ac:dyDescent="0.2">
      <c r="A25" s="9" t="s">
        <v>32</v>
      </c>
      <c r="B25" s="6">
        <f>SUM(C25:P25)</f>
        <v>3571</v>
      </c>
      <c r="C25" s="6">
        <v>0</v>
      </c>
      <c r="D25" s="6">
        <v>57</v>
      </c>
      <c r="E25" s="6">
        <v>178</v>
      </c>
      <c r="F25" s="6">
        <v>180</v>
      </c>
      <c r="G25" s="6">
        <v>191</v>
      </c>
      <c r="H25" s="6">
        <v>222</v>
      </c>
      <c r="I25" s="6">
        <v>165</v>
      </c>
      <c r="J25" s="6">
        <v>177</v>
      </c>
      <c r="K25" s="6">
        <v>171</v>
      </c>
      <c r="L25" s="6">
        <v>155</v>
      </c>
      <c r="M25" s="6">
        <v>710</v>
      </c>
      <c r="N25" s="6">
        <v>574</v>
      </c>
      <c r="O25" s="6">
        <v>432</v>
      </c>
      <c r="P25" s="6">
        <v>359</v>
      </c>
    </row>
    <row r="26" spans="1:16" s="7" customFormat="1" x14ac:dyDescent="0.2">
      <c r="A26" s="9" t="s">
        <v>33</v>
      </c>
      <c r="B26" s="6">
        <f>SUM(C26:P26)</f>
        <v>2573</v>
      </c>
      <c r="C26" s="6">
        <v>0</v>
      </c>
      <c r="D26" s="6">
        <v>36</v>
      </c>
      <c r="E26" s="6">
        <v>109</v>
      </c>
      <c r="F26" s="6">
        <v>149</v>
      </c>
      <c r="G26" s="6">
        <v>112</v>
      </c>
      <c r="H26" s="6">
        <v>119</v>
      </c>
      <c r="I26" s="6">
        <v>121</v>
      </c>
      <c r="J26" s="6">
        <v>114</v>
      </c>
      <c r="K26" s="6">
        <v>137</v>
      </c>
      <c r="L26" s="6">
        <v>117</v>
      </c>
      <c r="M26" s="6">
        <v>557</v>
      </c>
      <c r="N26" s="6">
        <v>403</v>
      </c>
      <c r="O26" s="6">
        <v>303</v>
      </c>
      <c r="P26" s="6">
        <v>296</v>
      </c>
    </row>
    <row r="27" spans="1:16" s="7" customFormat="1" x14ac:dyDescent="0.2">
      <c r="A27" s="9" t="s">
        <v>34</v>
      </c>
      <c r="B27" s="6">
        <f>SUM(C27:P27)</f>
        <v>2238</v>
      </c>
      <c r="C27" s="6">
        <v>0</v>
      </c>
      <c r="D27" s="6">
        <v>32</v>
      </c>
      <c r="E27" s="6">
        <v>106</v>
      </c>
      <c r="F27" s="6">
        <v>119</v>
      </c>
      <c r="G27" s="6">
        <v>96</v>
      </c>
      <c r="H27" s="6">
        <v>109</v>
      </c>
      <c r="I27" s="6">
        <v>119</v>
      </c>
      <c r="J27" s="6">
        <v>99</v>
      </c>
      <c r="K27" s="6">
        <v>104</v>
      </c>
      <c r="L27" s="6">
        <v>136</v>
      </c>
      <c r="M27" s="6">
        <v>482</v>
      </c>
      <c r="N27" s="6">
        <v>315</v>
      </c>
      <c r="O27" s="6">
        <v>259</v>
      </c>
      <c r="P27" s="6">
        <v>262</v>
      </c>
    </row>
    <row r="28" spans="1:16" s="7" customFormat="1" x14ac:dyDescent="0.2">
      <c r="A28" s="9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s="7" customFormat="1" x14ac:dyDescent="0.2">
      <c r="A29" s="5" t="s">
        <v>35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 s="7" customFormat="1" x14ac:dyDescent="0.2">
      <c r="A30" s="5" t="s">
        <v>36</v>
      </c>
      <c r="B30" s="6">
        <f t="shared" ref="B30:B37" si="3">SUM(C30:P30)</f>
        <v>1435</v>
      </c>
      <c r="C30" s="6">
        <v>0</v>
      </c>
      <c r="D30" s="6">
        <v>9</v>
      </c>
      <c r="E30" s="6">
        <v>57</v>
      </c>
      <c r="F30" s="6">
        <v>78</v>
      </c>
      <c r="G30" s="6">
        <v>66</v>
      </c>
      <c r="H30" s="6">
        <v>65</v>
      </c>
      <c r="I30" s="6">
        <v>52</v>
      </c>
      <c r="J30" s="6">
        <v>69</v>
      </c>
      <c r="K30" s="6">
        <v>66</v>
      </c>
      <c r="L30" s="6">
        <v>65</v>
      </c>
      <c r="M30" s="6">
        <v>329</v>
      </c>
      <c r="N30" s="6">
        <v>214</v>
      </c>
      <c r="O30" s="6">
        <v>196</v>
      </c>
      <c r="P30" s="6">
        <v>169</v>
      </c>
    </row>
    <row r="31" spans="1:16" s="7" customFormat="1" x14ac:dyDescent="0.2">
      <c r="A31" s="5" t="s">
        <v>37</v>
      </c>
      <c r="B31" s="6">
        <f t="shared" si="3"/>
        <v>993</v>
      </c>
      <c r="C31" s="6">
        <v>0</v>
      </c>
      <c r="D31" s="6">
        <v>16</v>
      </c>
      <c r="E31" s="6">
        <v>50</v>
      </c>
      <c r="F31" s="6">
        <v>59</v>
      </c>
      <c r="G31" s="6">
        <v>53</v>
      </c>
      <c r="H31" s="6">
        <v>60</v>
      </c>
      <c r="I31" s="6">
        <v>43</v>
      </c>
      <c r="J31" s="6">
        <v>44</v>
      </c>
      <c r="K31" s="6">
        <v>38</v>
      </c>
      <c r="L31" s="6">
        <v>47</v>
      </c>
      <c r="M31" s="6">
        <v>209</v>
      </c>
      <c r="N31" s="6">
        <v>152</v>
      </c>
      <c r="O31" s="6">
        <v>119</v>
      </c>
      <c r="P31" s="6">
        <v>103</v>
      </c>
    </row>
    <row r="32" spans="1:16" s="7" customFormat="1" x14ac:dyDescent="0.2">
      <c r="A32" s="5" t="s">
        <v>38</v>
      </c>
      <c r="B32" s="6">
        <f t="shared" si="3"/>
        <v>1160</v>
      </c>
      <c r="C32" s="6">
        <v>0</v>
      </c>
      <c r="D32" s="6">
        <v>11</v>
      </c>
      <c r="E32" s="6">
        <v>52</v>
      </c>
      <c r="F32" s="6">
        <v>48</v>
      </c>
      <c r="G32" s="6">
        <v>48</v>
      </c>
      <c r="H32" s="6">
        <v>71</v>
      </c>
      <c r="I32" s="6">
        <v>54</v>
      </c>
      <c r="J32" s="6">
        <v>59</v>
      </c>
      <c r="K32" s="6">
        <v>64</v>
      </c>
      <c r="L32" s="6">
        <v>43</v>
      </c>
      <c r="M32" s="6">
        <v>239</v>
      </c>
      <c r="N32" s="6">
        <v>195</v>
      </c>
      <c r="O32" s="6">
        <v>166</v>
      </c>
      <c r="P32" s="6">
        <v>110</v>
      </c>
    </row>
    <row r="33" spans="1:16" s="7" customFormat="1" x14ac:dyDescent="0.2">
      <c r="A33" s="5" t="s">
        <v>39</v>
      </c>
      <c r="B33" s="6">
        <f t="shared" si="3"/>
        <v>1418</v>
      </c>
      <c r="C33" s="6">
        <v>0</v>
      </c>
      <c r="D33" s="6">
        <v>30</v>
      </c>
      <c r="E33" s="6">
        <v>76</v>
      </c>
      <c r="F33" s="6">
        <v>73</v>
      </c>
      <c r="G33" s="6">
        <v>90</v>
      </c>
      <c r="H33" s="6">
        <v>91</v>
      </c>
      <c r="I33" s="6">
        <v>68</v>
      </c>
      <c r="J33" s="6">
        <v>74</v>
      </c>
      <c r="K33" s="6">
        <v>69</v>
      </c>
      <c r="L33" s="6">
        <v>65</v>
      </c>
      <c r="M33" s="6">
        <v>262</v>
      </c>
      <c r="N33" s="6">
        <v>227</v>
      </c>
      <c r="O33" s="6">
        <v>147</v>
      </c>
      <c r="P33" s="6">
        <v>146</v>
      </c>
    </row>
    <row r="34" spans="1:16" s="7" customFormat="1" x14ac:dyDescent="0.2">
      <c r="A34" s="5" t="s">
        <v>40</v>
      </c>
      <c r="B34" s="6">
        <f t="shared" si="3"/>
        <v>1065</v>
      </c>
      <c r="C34" s="6">
        <v>0</v>
      </c>
      <c r="D34" s="6">
        <v>9</v>
      </c>
      <c r="E34" s="6">
        <v>40</v>
      </c>
      <c r="F34" s="6">
        <v>69</v>
      </c>
      <c r="G34" s="6">
        <v>37</v>
      </c>
      <c r="H34" s="6">
        <v>51</v>
      </c>
      <c r="I34" s="6">
        <v>54</v>
      </c>
      <c r="J34" s="6">
        <v>56</v>
      </c>
      <c r="K34" s="6">
        <v>58</v>
      </c>
      <c r="L34" s="6">
        <v>52</v>
      </c>
      <c r="M34" s="6">
        <v>230</v>
      </c>
      <c r="N34" s="6">
        <v>162</v>
      </c>
      <c r="O34" s="6">
        <v>129</v>
      </c>
      <c r="P34" s="6">
        <v>118</v>
      </c>
    </row>
    <row r="35" spans="1:16" s="7" customFormat="1" x14ac:dyDescent="0.2">
      <c r="A35" s="5" t="s">
        <v>41</v>
      </c>
      <c r="B35" s="6">
        <f t="shared" si="3"/>
        <v>1508</v>
      </c>
      <c r="C35" s="6">
        <v>0</v>
      </c>
      <c r="D35" s="6">
        <v>27</v>
      </c>
      <c r="E35" s="6">
        <v>69</v>
      </c>
      <c r="F35" s="6">
        <v>80</v>
      </c>
      <c r="G35" s="6">
        <v>75</v>
      </c>
      <c r="H35" s="6">
        <v>68</v>
      </c>
      <c r="I35" s="6">
        <v>67</v>
      </c>
      <c r="J35" s="6">
        <v>58</v>
      </c>
      <c r="K35" s="6">
        <v>79</v>
      </c>
      <c r="L35" s="6">
        <v>65</v>
      </c>
      <c r="M35" s="6">
        <v>327</v>
      </c>
      <c r="N35" s="6">
        <v>241</v>
      </c>
      <c r="O35" s="6">
        <v>174</v>
      </c>
      <c r="P35" s="6">
        <v>178</v>
      </c>
    </row>
    <row r="36" spans="1:16" s="7" customFormat="1" x14ac:dyDescent="0.2">
      <c r="A36" s="5" t="s">
        <v>42</v>
      </c>
      <c r="B36" s="6">
        <f t="shared" si="3"/>
        <v>889</v>
      </c>
      <c r="C36" s="6">
        <v>0</v>
      </c>
      <c r="D36" s="6">
        <v>14</v>
      </c>
      <c r="E36" s="6">
        <v>48</v>
      </c>
      <c r="F36" s="6">
        <v>49</v>
      </c>
      <c r="G36" s="6">
        <v>42</v>
      </c>
      <c r="H36" s="6">
        <v>42</v>
      </c>
      <c r="I36" s="6">
        <v>44</v>
      </c>
      <c r="J36" s="6">
        <v>39</v>
      </c>
      <c r="K36" s="6">
        <v>36</v>
      </c>
      <c r="L36" s="6">
        <v>53</v>
      </c>
      <c r="M36" s="6">
        <v>171</v>
      </c>
      <c r="N36" s="6">
        <v>138</v>
      </c>
      <c r="O36" s="6">
        <v>100</v>
      </c>
      <c r="P36" s="6">
        <v>113</v>
      </c>
    </row>
    <row r="37" spans="1:16" s="7" customFormat="1" x14ac:dyDescent="0.2">
      <c r="A37" s="5" t="s">
        <v>43</v>
      </c>
      <c r="B37" s="6">
        <f t="shared" si="3"/>
        <v>1349</v>
      </c>
      <c r="C37" s="6">
        <v>0</v>
      </c>
      <c r="D37" s="6">
        <v>18</v>
      </c>
      <c r="E37" s="6">
        <v>58</v>
      </c>
      <c r="F37" s="6">
        <v>70</v>
      </c>
      <c r="G37" s="6">
        <v>54</v>
      </c>
      <c r="H37" s="6">
        <v>67</v>
      </c>
      <c r="I37" s="6">
        <v>75</v>
      </c>
      <c r="J37" s="6">
        <v>60</v>
      </c>
      <c r="K37" s="6">
        <v>68</v>
      </c>
      <c r="L37" s="6">
        <v>83</v>
      </c>
      <c r="M37" s="6">
        <v>311</v>
      </c>
      <c r="N37" s="6">
        <v>177</v>
      </c>
      <c r="O37" s="6">
        <v>159</v>
      </c>
      <c r="P37" s="6">
        <v>149</v>
      </c>
    </row>
    <row r="38" spans="1:16" s="7" customFormat="1" x14ac:dyDescent="0.2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1:16" s="7" customFormat="1" x14ac:dyDescent="0.2">
      <c r="A39" s="5" t="s">
        <v>44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</row>
    <row r="40" spans="1:16" s="7" customFormat="1" x14ac:dyDescent="0.2">
      <c r="A40" s="5" t="s">
        <v>45</v>
      </c>
      <c r="B40" s="6">
        <f t="shared" ref="B40:B71" si="4">SUM(C40:P40)</f>
        <v>105</v>
      </c>
      <c r="C40" s="6">
        <v>0</v>
      </c>
      <c r="D40" s="6">
        <v>1</v>
      </c>
      <c r="E40" s="6">
        <v>3</v>
      </c>
      <c r="F40" s="6">
        <v>7</v>
      </c>
      <c r="G40" s="6">
        <v>3</v>
      </c>
      <c r="H40" s="6">
        <v>3</v>
      </c>
      <c r="I40" s="6">
        <v>4</v>
      </c>
      <c r="J40" s="6">
        <v>5</v>
      </c>
      <c r="K40" s="6">
        <v>5</v>
      </c>
      <c r="L40" s="6">
        <v>4</v>
      </c>
      <c r="M40" s="6">
        <v>28</v>
      </c>
      <c r="N40" s="6">
        <v>8</v>
      </c>
      <c r="O40" s="6">
        <v>17</v>
      </c>
      <c r="P40" s="6">
        <v>17</v>
      </c>
    </row>
    <row r="41" spans="1:16" s="7" customFormat="1" x14ac:dyDescent="0.2">
      <c r="A41" s="5" t="s">
        <v>46</v>
      </c>
      <c r="B41" s="6">
        <f t="shared" si="4"/>
        <v>243</v>
      </c>
      <c r="C41" s="6">
        <v>0</v>
      </c>
      <c r="D41" s="6">
        <v>1</v>
      </c>
      <c r="E41" s="6">
        <v>14</v>
      </c>
      <c r="F41" s="6">
        <v>7</v>
      </c>
      <c r="G41" s="6">
        <v>8</v>
      </c>
      <c r="H41" s="6">
        <v>15</v>
      </c>
      <c r="I41" s="6">
        <v>4</v>
      </c>
      <c r="J41" s="6">
        <v>16</v>
      </c>
      <c r="K41" s="6">
        <v>16</v>
      </c>
      <c r="L41" s="6">
        <v>18</v>
      </c>
      <c r="M41" s="6">
        <v>63</v>
      </c>
      <c r="N41" s="6">
        <v>31</v>
      </c>
      <c r="O41" s="6">
        <v>27</v>
      </c>
      <c r="P41" s="6">
        <v>23</v>
      </c>
    </row>
    <row r="42" spans="1:16" s="7" customFormat="1" x14ac:dyDescent="0.2">
      <c r="A42" s="5" t="s">
        <v>47</v>
      </c>
      <c r="B42" s="6">
        <f t="shared" si="4"/>
        <v>175</v>
      </c>
      <c r="C42" s="6">
        <v>0</v>
      </c>
      <c r="D42" s="6">
        <v>0</v>
      </c>
      <c r="E42" s="6">
        <v>11</v>
      </c>
      <c r="F42" s="6">
        <v>15</v>
      </c>
      <c r="G42" s="6">
        <v>14</v>
      </c>
      <c r="H42" s="6">
        <v>7</v>
      </c>
      <c r="I42" s="6">
        <v>7</v>
      </c>
      <c r="J42" s="6">
        <v>8</v>
      </c>
      <c r="K42" s="6">
        <v>10</v>
      </c>
      <c r="L42" s="6">
        <v>7</v>
      </c>
      <c r="M42" s="6">
        <v>44</v>
      </c>
      <c r="N42" s="6">
        <v>16</v>
      </c>
      <c r="O42" s="6">
        <v>19</v>
      </c>
      <c r="P42" s="6">
        <v>17</v>
      </c>
    </row>
    <row r="43" spans="1:16" s="7" customFormat="1" x14ac:dyDescent="0.2">
      <c r="A43" s="5" t="s">
        <v>48</v>
      </c>
      <c r="B43" s="6">
        <f t="shared" si="4"/>
        <v>270</v>
      </c>
      <c r="C43" s="6">
        <v>0</v>
      </c>
      <c r="D43" s="6">
        <v>1</v>
      </c>
      <c r="E43" s="6">
        <v>10</v>
      </c>
      <c r="F43" s="6">
        <v>14</v>
      </c>
      <c r="G43" s="6">
        <v>11</v>
      </c>
      <c r="H43" s="6">
        <v>13</v>
      </c>
      <c r="I43" s="6">
        <v>12</v>
      </c>
      <c r="J43" s="6">
        <v>12</v>
      </c>
      <c r="K43" s="6">
        <v>12</v>
      </c>
      <c r="L43" s="6">
        <v>8</v>
      </c>
      <c r="M43" s="6">
        <v>75</v>
      </c>
      <c r="N43" s="6">
        <v>39</v>
      </c>
      <c r="O43" s="6">
        <v>28</v>
      </c>
      <c r="P43" s="6">
        <v>35</v>
      </c>
    </row>
    <row r="44" spans="1:16" s="7" customFormat="1" x14ac:dyDescent="0.2">
      <c r="A44" s="5" t="s">
        <v>49</v>
      </c>
      <c r="B44" s="6">
        <f t="shared" si="4"/>
        <v>337</v>
      </c>
      <c r="C44" s="6">
        <v>0</v>
      </c>
      <c r="D44" s="6">
        <v>4</v>
      </c>
      <c r="E44" s="6">
        <v>9</v>
      </c>
      <c r="F44" s="6">
        <v>15</v>
      </c>
      <c r="G44" s="6">
        <v>13</v>
      </c>
      <c r="H44" s="6">
        <v>8</v>
      </c>
      <c r="I44" s="6">
        <v>7</v>
      </c>
      <c r="J44" s="6">
        <v>15</v>
      </c>
      <c r="K44" s="6">
        <v>11</v>
      </c>
      <c r="L44" s="6">
        <v>10</v>
      </c>
      <c r="M44" s="6">
        <v>53</v>
      </c>
      <c r="N44" s="6">
        <v>74</v>
      </c>
      <c r="O44" s="6">
        <v>79</v>
      </c>
      <c r="P44" s="6">
        <v>39</v>
      </c>
    </row>
    <row r="45" spans="1:16" s="7" customFormat="1" x14ac:dyDescent="0.2">
      <c r="A45" s="5" t="s">
        <v>50</v>
      </c>
      <c r="B45" s="6">
        <f t="shared" si="4"/>
        <v>110</v>
      </c>
      <c r="C45" s="6">
        <v>0</v>
      </c>
      <c r="D45" s="6">
        <v>2</v>
      </c>
      <c r="E45" s="6">
        <v>6</v>
      </c>
      <c r="F45" s="6">
        <v>10</v>
      </c>
      <c r="G45" s="6">
        <v>8</v>
      </c>
      <c r="H45" s="6">
        <v>6</v>
      </c>
      <c r="I45" s="6">
        <v>5</v>
      </c>
      <c r="J45" s="6">
        <v>3</v>
      </c>
      <c r="K45" s="6">
        <v>2</v>
      </c>
      <c r="L45" s="6">
        <v>6</v>
      </c>
      <c r="M45" s="6">
        <v>24</v>
      </c>
      <c r="N45" s="6">
        <v>15</v>
      </c>
      <c r="O45" s="6">
        <v>11</v>
      </c>
      <c r="P45" s="6">
        <v>12</v>
      </c>
    </row>
    <row r="46" spans="1:16" s="7" customFormat="1" x14ac:dyDescent="0.2">
      <c r="A46" s="5" t="s">
        <v>51</v>
      </c>
      <c r="B46" s="6">
        <f t="shared" si="4"/>
        <v>123</v>
      </c>
      <c r="C46" s="6">
        <v>0</v>
      </c>
      <c r="D46" s="6">
        <v>0</v>
      </c>
      <c r="E46" s="6">
        <v>3</v>
      </c>
      <c r="F46" s="6">
        <v>6</v>
      </c>
      <c r="G46" s="6">
        <v>8</v>
      </c>
      <c r="H46" s="6">
        <v>8</v>
      </c>
      <c r="I46" s="6">
        <v>6</v>
      </c>
      <c r="J46" s="6">
        <v>6</v>
      </c>
      <c r="K46" s="6">
        <v>7</v>
      </c>
      <c r="L46" s="6">
        <v>7</v>
      </c>
      <c r="M46" s="6">
        <v>23</v>
      </c>
      <c r="N46" s="6">
        <v>24</v>
      </c>
      <c r="O46" s="6">
        <v>12</v>
      </c>
      <c r="P46" s="6">
        <v>13</v>
      </c>
    </row>
    <row r="47" spans="1:16" s="7" customFormat="1" x14ac:dyDescent="0.2">
      <c r="A47" s="5" t="s">
        <v>52</v>
      </c>
      <c r="B47" s="6">
        <f t="shared" si="4"/>
        <v>72</v>
      </c>
      <c r="C47" s="6">
        <v>0</v>
      </c>
      <c r="D47" s="6">
        <v>0</v>
      </c>
      <c r="E47" s="6">
        <v>1</v>
      </c>
      <c r="F47" s="6">
        <v>4</v>
      </c>
      <c r="G47" s="6">
        <v>1</v>
      </c>
      <c r="H47" s="6">
        <v>5</v>
      </c>
      <c r="I47" s="6">
        <v>7</v>
      </c>
      <c r="J47" s="6">
        <v>4</v>
      </c>
      <c r="K47" s="6">
        <v>3</v>
      </c>
      <c r="L47" s="6">
        <v>5</v>
      </c>
      <c r="M47" s="6">
        <v>19</v>
      </c>
      <c r="N47" s="6">
        <v>7</v>
      </c>
      <c r="O47" s="6">
        <v>3</v>
      </c>
      <c r="P47" s="6">
        <v>13</v>
      </c>
    </row>
    <row r="48" spans="1:16" s="7" customFormat="1" x14ac:dyDescent="0.2">
      <c r="A48" s="5" t="s">
        <v>53</v>
      </c>
      <c r="B48" s="6">
        <f t="shared" si="4"/>
        <v>242</v>
      </c>
      <c r="C48" s="6">
        <v>0</v>
      </c>
      <c r="D48" s="6">
        <v>6</v>
      </c>
      <c r="E48" s="6">
        <v>17</v>
      </c>
      <c r="F48" s="6">
        <v>13</v>
      </c>
      <c r="G48" s="6">
        <v>13</v>
      </c>
      <c r="H48" s="6">
        <v>12</v>
      </c>
      <c r="I48" s="6">
        <v>11</v>
      </c>
      <c r="J48" s="6">
        <v>15</v>
      </c>
      <c r="K48" s="6">
        <v>9</v>
      </c>
      <c r="L48" s="6">
        <v>10</v>
      </c>
      <c r="M48" s="6">
        <v>55</v>
      </c>
      <c r="N48" s="6">
        <v>32</v>
      </c>
      <c r="O48" s="6">
        <v>26</v>
      </c>
      <c r="P48" s="6">
        <v>23</v>
      </c>
    </row>
    <row r="49" spans="1:16" s="7" customFormat="1" x14ac:dyDescent="0.2">
      <c r="A49" s="5" t="s">
        <v>54</v>
      </c>
      <c r="B49" s="6">
        <f t="shared" si="4"/>
        <v>156</v>
      </c>
      <c r="C49" s="6">
        <v>0</v>
      </c>
      <c r="D49" s="6">
        <v>2</v>
      </c>
      <c r="E49" s="6">
        <v>3</v>
      </c>
      <c r="F49" s="6">
        <v>16</v>
      </c>
      <c r="G49" s="6">
        <v>9</v>
      </c>
      <c r="H49" s="6">
        <v>9</v>
      </c>
      <c r="I49" s="6">
        <v>10</v>
      </c>
      <c r="J49" s="6">
        <v>7</v>
      </c>
      <c r="K49" s="6">
        <v>6</v>
      </c>
      <c r="L49" s="6">
        <v>6</v>
      </c>
      <c r="M49" s="6">
        <v>26</v>
      </c>
      <c r="N49" s="6">
        <v>26</v>
      </c>
      <c r="O49" s="6">
        <v>17</v>
      </c>
      <c r="P49" s="6">
        <v>19</v>
      </c>
    </row>
    <row r="50" spans="1:16" s="7" customFormat="1" x14ac:dyDescent="0.2">
      <c r="A50" s="5" t="s">
        <v>55</v>
      </c>
      <c r="B50" s="6">
        <f t="shared" si="4"/>
        <v>63</v>
      </c>
      <c r="C50" s="6">
        <v>0</v>
      </c>
      <c r="D50" s="6">
        <v>1</v>
      </c>
      <c r="E50" s="6">
        <v>1</v>
      </c>
      <c r="F50" s="6">
        <v>6</v>
      </c>
      <c r="G50" s="6">
        <v>4</v>
      </c>
      <c r="H50" s="6">
        <v>4</v>
      </c>
      <c r="I50" s="6">
        <v>1</v>
      </c>
      <c r="J50" s="6">
        <v>3</v>
      </c>
      <c r="K50" s="6">
        <v>2</v>
      </c>
      <c r="L50" s="6">
        <v>6</v>
      </c>
      <c r="M50" s="6">
        <v>13</v>
      </c>
      <c r="N50" s="6">
        <v>7</v>
      </c>
      <c r="O50" s="6">
        <v>10</v>
      </c>
      <c r="P50" s="6">
        <v>5</v>
      </c>
    </row>
    <row r="51" spans="1:16" s="7" customFormat="1" x14ac:dyDescent="0.2">
      <c r="A51" s="5" t="s">
        <v>56</v>
      </c>
      <c r="B51" s="6">
        <f t="shared" si="4"/>
        <v>100</v>
      </c>
      <c r="C51" s="6">
        <v>0</v>
      </c>
      <c r="D51" s="6">
        <v>3</v>
      </c>
      <c r="E51" s="6">
        <v>6</v>
      </c>
      <c r="F51" s="6">
        <v>3</v>
      </c>
      <c r="G51" s="6">
        <v>3</v>
      </c>
      <c r="H51" s="6">
        <v>5</v>
      </c>
      <c r="I51" s="6">
        <v>3</v>
      </c>
      <c r="J51" s="6">
        <v>2</v>
      </c>
      <c r="K51" s="6">
        <v>6</v>
      </c>
      <c r="L51" s="6">
        <v>2</v>
      </c>
      <c r="M51" s="6">
        <v>18</v>
      </c>
      <c r="N51" s="6">
        <v>21</v>
      </c>
      <c r="O51" s="6">
        <v>12</v>
      </c>
      <c r="P51" s="6">
        <v>16</v>
      </c>
    </row>
    <row r="52" spans="1:16" s="7" customFormat="1" x14ac:dyDescent="0.2">
      <c r="A52" s="5" t="s">
        <v>57</v>
      </c>
      <c r="B52" s="6">
        <f t="shared" si="4"/>
        <v>113</v>
      </c>
      <c r="C52" s="6">
        <v>0</v>
      </c>
      <c r="D52" s="6">
        <v>0</v>
      </c>
      <c r="E52" s="6">
        <v>9</v>
      </c>
      <c r="F52" s="6">
        <v>5</v>
      </c>
      <c r="G52" s="6">
        <v>8</v>
      </c>
      <c r="H52" s="6">
        <v>5</v>
      </c>
      <c r="I52" s="6">
        <v>1</v>
      </c>
      <c r="J52" s="6">
        <v>4</v>
      </c>
      <c r="K52" s="6">
        <v>4</v>
      </c>
      <c r="L52" s="6">
        <v>12</v>
      </c>
      <c r="M52" s="6">
        <v>20</v>
      </c>
      <c r="N52" s="6">
        <v>24</v>
      </c>
      <c r="O52" s="6">
        <v>13</v>
      </c>
      <c r="P52" s="6">
        <v>8</v>
      </c>
    </row>
    <row r="53" spans="1:16" s="7" customFormat="1" x14ac:dyDescent="0.2">
      <c r="A53" s="5" t="s">
        <v>58</v>
      </c>
      <c r="B53" s="6">
        <f t="shared" si="4"/>
        <v>84</v>
      </c>
      <c r="C53" s="6">
        <v>0</v>
      </c>
      <c r="D53" s="6">
        <v>1</v>
      </c>
      <c r="E53" s="6">
        <v>3</v>
      </c>
      <c r="F53" s="6">
        <v>6</v>
      </c>
      <c r="G53" s="6">
        <v>2</v>
      </c>
      <c r="H53" s="6">
        <v>7</v>
      </c>
      <c r="I53" s="6">
        <v>8</v>
      </c>
      <c r="J53" s="6">
        <v>4</v>
      </c>
      <c r="K53" s="6">
        <v>3</v>
      </c>
      <c r="L53" s="6">
        <v>2</v>
      </c>
      <c r="M53" s="6">
        <v>17</v>
      </c>
      <c r="N53" s="6">
        <v>9</v>
      </c>
      <c r="O53" s="6">
        <v>15</v>
      </c>
      <c r="P53" s="6">
        <v>7</v>
      </c>
    </row>
    <row r="54" spans="1:16" s="7" customFormat="1" x14ac:dyDescent="0.2">
      <c r="A54" s="5" t="s">
        <v>59</v>
      </c>
      <c r="B54" s="6">
        <f t="shared" si="4"/>
        <v>235</v>
      </c>
      <c r="C54" s="6">
        <v>0</v>
      </c>
      <c r="D54" s="6">
        <v>3</v>
      </c>
      <c r="E54" s="6">
        <v>11</v>
      </c>
      <c r="F54" s="6">
        <v>10</v>
      </c>
      <c r="G54" s="6">
        <v>14</v>
      </c>
      <c r="H54" s="6">
        <v>18</v>
      </c>
      <c r="I54" s="6">
        <v>9</v>
      </c>
      <c r="J54" s="6">
        <v>9</v>
      </c>
      <c r="K54" s="6">
        <v>8</v>
      </c>
      <c r="L54" s="6">
        <v>9</v>
      </c>
      <c r="M54" s="6">
        <v>60</v>
      </c>
      <c r="N54" s="6">
        <v>33</v>
      </c>
      <c r="O54" s="6">
        <v>26</v>
      </c>
      <c r="P54" s="6">
        <v>25</v>
      </c>
    </row>
    <row r="55" spans="1:16" s="7" customFormat="1" x14ac:dyDescent="0.2">
      <c r="A55" s="5" t="s">
        <v>60</v>
      </c>
      <c r="B55" s="6">
        <f t="shared" si="4"/>
        <v>86</v>
      </c>
      <c r="C55" s="6">
        <v>0</v>
      </c>
      <c r="D55" s="6">
        <v>3</v>
      </c>
      <c r="E55" s="6">
        <v>2</v>
      </c>
      <c r="F55" s="6">
        <v>4</v>
      </c>
      <c r="G55" s="6">
        <v>1</v>
      </c>
      <c r="H55" s="6">
        <v>5</v>
      </c>
      <c r="I55" s="6">
        <v>3</v>
      </c>
      <c r="J55" s="6">
        <v>5</v>
      </c>
      <c r="K55" s="6">
        <v>5</v>
      </c>
      <c r="L55" s="6">
        <v>5</v>
      </c>
      <c r="M55" s="6">
        <v>23</v>
      </c>
      <c r="N55" s="6">
        <v>11</v>
      </c>
      <c r="O55" s="6">
        <v>8</v>
      </c>
      <c r="P55" s="6">
        <v>11</v>
      </c>
    </row>
    <row r="56" spans="1:16" s="7" customFormat="1" x14ac:dyDescent="0.2">
      <c r="A56" s="5" t="s">
        <v>61</v>
      </c>
      <c r="B56" s="6">
        <f t="shared" si="4"/>
        <v>126</v>
      </c>
      <c r="C56" s="6">
        <v>0</v>
      </c>
      <c r="D56" s="6">
        <v>0</v>
      </c>
      <c r="E56" s="6">
        <v>4</v>
      </c>
      <c r="F56" s="6">
        <v>2</v>
      </c>
      <c r="G56" s="6">
        <v>6</v>
      </c>
      <c r="H56" s="6">
        <v>3</v>
      </c>
      <c r="I56" s="6">
        <v>6</v>
      </c>
      <c r="J56" s="6">
        <v>8</v>
      </c>
      <c r="K56" s="6">
        <v>8</v>
      </c>
      <c r="L56" s="6">
        <v>3</v>
      </c>
      <c r="M56" s="6">
        <v>27</v>
      </c>
      <c r="N56" s="6">
        <v>25</v>
      </c>
      <c r="O56" s="6">
        <v>24</v>
      </c>
      <c r="P56" s="6">
        <v>10</v>
      </c>
    </row>
    <row r="57" spans="1:16" s="7" customFormat="1" x14ac:dyDescent="0.2">
      <c r="A57" s="5" t="s">
        <v>62</v>
      </c>
      <c r="B57" s="6">
        <f t="shared" si="4"/>
        <v>51</v>
      </c>
      <c r="C57" s="6">
        <v>0</v>
      </c>
      <c r="D57" s="6">
        <v>0</v>
      </c>
      <c r="E57" s="6">
        <v>1</v>
      </c>
      <c r="F57" s="6">
        <v>3</v>
      </c>
      <c r="G57" s="6">
        <v>0</v>
      </c>
      <c r="H57" s="6">
        <v>3</v>
      </c>
      <c r="I57" s="6">
        <v>1</v>
      </c>
      <c r="J57" s="6">
        <v>3</v>
      </c>
      <c r="K57" s="6">
        <v>1</v>
      </c>
      <c r="L57" s="6">
        <v>1</v>
      </c>
      <c r="M57" s="6">
        <v>6</v>
      </c>
      <c r="N57" s="6">
        <v>12</v>
      </c>
      <c r="O57" s="6">
        <v>7</v>
      </c>
      <c r="P57" s="6">
        <v>13</v>
      </c>
    </row>
    <row r="58" spans="1:16" s="7" customFormat="1" x14ac:dyDescent="0.2">
      <c r="A58" s="5" t="s">
        <v>63</v>
      </c>
      <c r="B58" s="6">
        <f t="shared" si="4"/>
        <v>106</v>
      </c>
      <c r="C58" s="6">
        <v>0</v>
      </c>
      <c r="D58" s="6">
        <v>0</v>
      </c>
      <c r="E58" s="6">
        <v>4</v>
      </c>
      <c r="F58" s="6">
        <v>2</v>
      </c>
      <c r="G58" s="6">
        <v>2</v>
      </c>
      <c r="H58" s="6">
        <v>11</v>
      </c>
      <c r="I58" s="6">
        <v>5</v>
      </c>
      <c r="J58" s="6">
        <v>7</v>
      </c>
      <c r="K58" s="6">
        <v>7</v>
      </c>
      <c r="L58" s="6">
        <v>3</v>
      </c>
      <c r="M58" s="6">
        <v>22</v>
      </c>
      <c r="N58" s="6">
        <v>18</v>
      </c>
      <c r="O58" s="6">
        <v>15</v>
      </c>
      <c r="P58" s="6">
        <v>10</v>
      </c>
    </row>
    <row r="59" spans="1:16" s="7" customFormat="1" x14ac:dyDescent="0.2">
      <c r="A59" s="5" t="s">
        <v>64</v>
      </c>
      <c r="B59" s="6">
        <f t="shared" si="4"/>
        <v>87</v>
      </c>
      <c r="C59" s="6">
        <v>0</v>
      </c>
      <c r="D59" s="6">
        <v>2</v>
      </c>
      <c r="E59" s="6">
        <v>6</v>
      </c>
      <c r="F59" s="6">
        <v>2</v>
      </c>
      <c r="G59" s="6">
        <v>2</v>
      </c>
      <c r="H59" s="6">
        <v>5</v>
      </c>
      <c r="I59" s="6">
        <v>3</v>
      </c>
      <c r="J59" s="6">
        <v>2</v>
      </c>
      <c r="K59" s="6">
        <v>6</v>
      </c>
      <c r="L59" s="6">
        <v>3</v>
      </c>
      <c r="M59" s="6">
        <v>22</v>
      </c>
      <c r="N59" s="6">
        <v>14</v>
      </c>
      <c r="O59" s="6">
        <v>10</v>
      </c>
      <c r="P59" s="6">
        <v>10</v>
      </c>
    </row>
    <row r="60" spans="1:16" s="7" customFormat="1" x14ac:dyDescent="0.2">
      <c r="A60" s="5" t="s">
        <v>65</v>
      </c>
      <c r="B60" s="6">
        <f t="shared" si="4"/>
        <v>133</v>
      </c>
      <c r="C60" s="6">
        <v>0</v>
      </c>
      <c r="D60" s="6">
        <v>2</v>
      </c>
      <c r="E60" s="6">
        <v>5</v>
      </c>
      <c r="F60" s="6">
        <v>9</v>
      </c>
      <c r="G60" s="6">
        <v>4</v>
      </c>
      <c r="H60" s="6">
        <v>7</v>
      </c>
      <c r="I60" s="6">
        <v>3</v>
      </c>
      <c r="J60" s="6">
        <v>5</v>
      </c>
      <c r="K60" s="6">
        <v>8</v>
      </c>
      <c r="L60" s="6">
        <v>1</v>
      </c>
      <c r="M60" s="6">
        <v>28</v>
      </c>
      <c r="N60" s="6">
        <v>25</v>
      </c>
      <c r="O60" s="6">
        <v>24</v>
      </c>
      <c r="P60" s="6">
        <v>12</v>
      </c>
    </row>
    <row r="61" spans="1:16" s="7" customFormat="1" x14ac:dyDescent="0.2">
      <c r="A61" s="5" t="s">
        <v>66</v>
      </c>
      <c r="B61" s="6">
        <f t="shared" si="4"/>
        <v>293</v>
      </c>
      <c r="C61" s="6">
        <v>0</v>
      </c>
      <c r="D61" s="6">
        <v>1</v>
      </c>
      <c r="E61" s="6">
        <v>15</v>
      </c>
      <c r="F61" s="6">
        <v>15</v>
      </c>
      <c r="G61" s="6">
        <v>15</v>
      </c>
      <c r="H61" s="6">
        <v>16</v>
      </c>
      <c r="I61" s="6">
        <v>13</v>
      </c>
      <c r="J61" s="6">
        <v>15</v>
      </c>
      <c r="K61" s="6">
        <v>11</v>
      </c>
      <c r="L61" s="6">
        <v>16</v>
      </c>
      <c r="M61" s="6">
        <v>60</v>
      </c>
      <c r="N61" s="6">
        <v>51</v>
      </c>
      <c r="O61" s="6">
        <v>34</v>
      </c>
      <c r="P61" s="6">
        <v>31</v>
      </c>
    </row>
    <row r="62" spans="1:16" s="7" customFormat="1" x14ac:dyDescent="0.2">
      <c r="A62" s="5" t="s">
        <v>67</v>
      </c>
      <c r="B62" s="6">
        <f t="shared" si="4"/>
        <v>64</v>
      </c>
      <c r="C62" s="6">
        <v>0</v>
      </c>
      <c r="D62" s="6">
        <v>0</v>
      </c>
      <c r="E62" s="6">
        <v>6</v>
      </c>
      <c r="F62" s="6">
        <v>5</v>
      </c>
      <c r="G62" s="6">
        <v>3</v>
      </c>
      <c r="H62" s="6">
        <v>3</v>
      </c>
      <c r="I62" s="6">
        <v>5</v>
      </c>
      <c r="J62" s="6">
        <v>2</v>
      </c>
      <c r="K62" s="6">
        <v>2</v>
      </c>
      <c r="L62" s="6">
        <v>3</v>
      </c>
      <c r="M62" s="6">
        <v>14</v>
      </c>
      <c r="N62" s="6">
        <v>11</v>
      </c>
      <c r="O62" s="6">
        <v>9</v>
      </c>
      <c r="P62" s="6">
        <v>1</v>
      </c>
    </row>
    <row r="63" spans="1:16" s="7" customFormat="1" x14ac:dyDescent="0.2">
      <c r="A63" s="5" t="s">
        <v>68</v>
      </c>
      <c r="B63" s="6">
        <f t="shared" si="4"/>
        <v>214</v>
      </c>
      <c r="C63" s="6">
        <v>0</v>
      </c>
      <c r="D63" s="6">
        <v>3</v>
      </c>
      <c r="E63" s="6">
        <v>9</v>
      </c>
      <c r="F63" s="6">
        <v>6</v>
      </c>
      <c r="G63" s="6">
        <v>15</v>
      </c>
      <c r="H63" s="6">
        <v>18</v>
      </c>
      <c r="I63" s="6">
        <v>15</v>
      </c>
      <c r="J63" s="6">
        <v>12</v>
      </c>
      <c r="K63" s="6">
        <v>16</v>
      </c>
      <c r="L63" s="6">
        <v>8</v>
      </c>
      <c r="M63" s="6">
        <v>37</v>
      </c>
      <c r="N63" s="6">
        <v>28</v>
      </c>
      <c r="O63" s="6">
        <v>35</v>
      </c>
      <c r="P63" s="6">
        <v>12</v>
      </c>
    </row>
    <row r="64" spans="1:16" s="7" customFormat="1" x14ac:dyDescent="0.2">
      <c r="A64" s="5" t="s">
        <v>69</v>
      </c>
      <c r="B64" s="6">
        <f t="shared" si="4"/>
        <v>288</v>
      </c>
      <c r="C64" s="6">
        <v>0</v>
      </c>
      <c r="D64" s="6">
        <v>12</v>
      </c>
      <c r="E64" s="6">
        <v>17</v>
      </c>
      <c r="F64" s="6">
        <v>18</v>
      </c>
      <c r="G64" s="6">
        <v>19</v>
      </c>
      <c r="H64" s="6">
        <v>20</v>
      </c>
      <c r="I64" s="6">
        <v>11</v>
      </c>
      <c r="J64" s="6">
        <v>12</v>
      </c>
      <c r="K64" s="6">
        <v>16</v>
      </c>
      <c r="L64" s="6">
        <v>13</v>
      </c>
      <c r="M64" s="6">
        <v>58</v>
      </c>
      <c r="N64" s="6">
        <v>42</v>
      </c>
      <c r="O64" s="6">
        <v>27</v>
      </c>
      <c r="P64" s="6">
        <v>23</v>
      </c>
    </row>
    <row r="65" spans="1:16" s="7" customFormat="1" x14ac:dyDescent="0.2">
      <c r="A65" s="5" t="s">
        <v>70</v>
      </c>
      <c r="B65" s="6">
        <f t="shared" si="4"/>
        <v>249</v>
      </c>
      <c r="C65" s="6">
        <v>0</v>
      </c>
      <c r="D65" s="6">
        <v>3</v>
      </c>
      <c r="E65" s="6">
        <v>12</v>
      </c>
      <c r="F65" s="6">
        <v>10</v>
      </c>
      <c r="G65" s="6">
        <v>16</v>
      </c>
      <c r="H65" s="6">
        <v>13</v>
      </c>
      <c r="I65" s="6">
        <v>12</v>
      </c>
      <c r="J65" s="6">
        <v>19</v>
      </c>
      <c r="K65" s="6">
        <v>8</v>
      </c>
      <c r="L65" s="6">
        <v>12</v>
      </c>
      <c r="M65" s="6">
        <v>49</v>
      </c>
      <c r="N65" s="6">
        <v>42</v>
      </c>
      <c r="O65" s="6">
        <v>26</v>
      </c>
      <c r="P65" s="6">
        <v>27</v>
      </c>
    </row>
    <row r="66" spans="1:16" s="7" customFormat="1" x14ac:dyDescent="0.2">
      <c r="A66" s="5" t="s">
        <v>71</v>
      </c>
      <c r="B66" s="6">
        <f t="shared" si="4"/>
        <v>271</v>
      </c>
      <c r="C66" s="6">
        <v>0</v>
      </c>
      <c r="D66" s="6">
        <v>3</v>
      </c>
      <c r="E66" s="6">
        <v>16</v>
      </c>
      <c r="F66" s="6">
        <v>18</v>
      </c>
      <c r="G66" s="6">
        <v>14</v>
      </c>
      <c r="H66" s="6">
        <v>15</v>
      </c>
      <c r="I66" s="6">
        <v>19</v>
      </c>
      <c r="J66" s="6">
        <v>20</v>
      </c>
      <c r="K66" s="6">
        <v>11</v>
      </c>
      <c r="L66" s="6">
        <v>10</v>
      </c>
      <c r="M66" s="6">
        <v>40</v>
      </c>
      <c r="N66" s="6">
        <v>47</v>
      </c>
      <c r="O66" s="6">
        <v>32</v>
      </c>
      <c r="P66" s="6">
        <v>26</v>
      </c>
    </row>
    <row r="67" spans="1:16" s="7" customFormat="1" x14ac:dyDescent="0.2">
      <c r="A67" s="5" t="s">
        <v>72</v>
      </c>
      <c r="B67" s="6">
        <f t="shared" si="4"/>
        <v>320</v>
      </c>
      <c r="C67" s="6">
        <v>0</v>
      </c>
      <c r="D67" s="6">
        <v>10</v>
      </c>
      <c r="E67" s="6">
        <v>17</v>
      </c>
      <c r="F67" s="6">
        <v>14</v>
      </c>
      <c r="G67" s="6">
        <v>25</v>
      </c>
      <c r="H67" s="6">
        <v>18</v>
      </c>
      <c r="I67" s="6">
        <v>17</v>
      </c>
      <c r="J67" s="6">
        <v>10</v>
      </c>
      <c r="K67" s="6">
        <v>16</v>
      </c>
      <c r="L67" s="6">
        <v>16</v>
      </c>
      <c r="M67" s="6">
        <v>58</v>
      </c>
      <c r="N67" s="6">
        <v>54</v>
      </c>
      <c r="O67" s="6">
        <v>28</v>
      </c>
      <c r="P67" s="6">
        <v>37</v>
      </c>
    </row>
    <row r="68" spans="1:16" s="7" customFormat="1" x14ac:dyDescent="0.2">
      <c r="A68" s="5" t="s">
        <v>73</v>
      </c>
      <c r="B68" s="6">
        <f t="shared" si="4"/>
        <v>113</v>
      </c>
      <c r="C68" s="6">
        <v>0</v>
      </c>
      <c r="D68" s="6">
        <v>1</v>
      </c>
      <c r="E68" s="6">
        <v>6</v>
      </c>
      <c r="F68" s="6">
        <v>5</v>
      </c>
      <c r="G68" s="6">
        <v>6</v>
      </c>
      <c r="H68" s="6">
        <v>8</v>
      </c>
      <c r="I68" s="6">
        <v>5</v>
      </c>
      <c r="J68" s="6">
        <v>7</v>
      </c>
      <c r="K68" s="6">
        <v>9</v>
      </c>
      <c r="L68" s="6">
        <v>6</v>
      </c>
      <c r="M68" s="6">
        <v>22</v>
      </c>
      <c r="N68" s="6">
        <v>17</v>
      </c>
      <c r="O68" s="6">
        <v>9</v>
      </c>
      <c r="P68" s="6">
        <v>12</v>
      </c>
    </row>
    <row r="69" spans="1:16" s="7" customFormat="1" x14ac:dyDescent="0.2">
      <c r="A69" s="5" t="s">
        <v>74</v>
      </c>
      <c r="B69" s="6">
        <f t="shared" si="4"/>
        <v>112</v>
      </c>
      <c r="C69" s="6">
        <v>0</v>
      </c>
      <c r="D69" s="6">
        <v>0</v>
      </c>
      <c r="E69" s="6">
        <v>5</v>
      </c>
      <c r="F69" s="6">
        <v>6</v>
      </c>
      <c r="G69" s="6">
        <v>4</v>
      </c>
      <c r="H69" s="6">
        <v>14</v>
      </c>
      <c r="I69" s="6">
        <v>1</v>
      </c>
      <c r="J69" s="6">
        <v>5</v>
      </c>
      <c r="K69" s="6">
        <v>6</v>
      </c>
      <c r="L69" s="6">
        <v>4</v>
      </c>
      <c r="M69" s="6">
        <v>21</v>
      </c>
      <c r="N69" s="6">
        <v>13</v>
      </c>
      <c r="O69" s="6">
        <v>20</v>
      </c>
      <c r="P69" s="6">
        <v>13</v>
      </c>
    </row>
    <row r="70" spans="1:16" s="7" customFormat="1" x14ac:dyDescent="0.2">
      <c r="A70" s="5" t="s">
        <v>75</v>
      </c>
      <c r="B70" s="6">
        <f t="shared" si="4"/>
        <v>65</v>
      </c>
      <c r="C70" s="6">
        <v>0</v>
      </c>
      <c r="D70" s="6">
        <v>1</v>
      </c>
      <c r="E70" s="6">
        <v>3</v>
      </c>
      <c r="F70" s="6">
        <v>2</v>
      </c>
      <c r="G70" s="6">
        <v>6</v>
      </c>
      <c r="H70" s="6">
        <v>3</v>
      </c>
      <c r="I70" s="6">
        <v>3</v>
      </c>
      <c r="J70" s="6">
        <v>1</v>
      </c>
      <c r="K70" s="6">
        <v>3</v>
      </c>
      <c r="L70" s="6">
        <v>4</v>
      </c>
      <c r="M70" s="6">
        <v>14</v>
      </c>
      <c r="N70" s="6">
        <v>12</v>
      </c>
      <c r="O70" s="6">
        <v>5</v>
      </c>
      <c r="P70" s="6">
        <v>8</v>
      </c>
    </row>
    <row r="71" spans="1:16" s="7" customFormat="1" x14ac:dyDescent="0.2">
      <c r="A71" s="5" t="s">
        <v>76</v>
      </c>
      <c r="B71" s="6">
        <f t="shared" si="4"/>
        <v>29</v>
      </c>
      <c r="C71" s="6">
        <v>0</v>
      </c>
      <c r="D71" s="6">
        <v>0</v>
      </c>
      <c r="E71" s="6">
        <v>1</v>
      </c>
      <c r="F71" s="6">
        <v>2</v>
      </c>
      <c r="G71" s="6">
        <v>1</v>
      </c>
      <c r="H71" s="6">
        <v>1</v>
      </c>
      <c r="I71" s="6">
        <v>3</v>
      </c>
      <c r="J71" s="6">
        <v>1</v>
      </c>
      <c r="K71" s="6">
        <v>2</v>
      </c>
      <c r="L71" s="6">
        <v>1</v>
      </c>
      <c r="M71" s="6">
        <v>4</v>
      </c>
      <c r="N71" s="6">
        <v>5</v>
      </c>
      <c r="O71" s="6">
        <v>4</v>
      </c>
      <c r="P71" s="6">
        <v>4</v>
      </c>
    </row>
    <row r="72" spans="1:16" s="7" customFormat="1" x14ac:dyDescent="0.2">
      <c r="A72" s="5" t="s">
        <v>77</v>
      </c>
      <c r="B72" s="6">
        <f t="shared" ref="B72:B103" si="5">SUM(C72:P72)</f>
        <v>109</v>
      </c>
      <c r="C72" s="6">
        <v>0</v>
      </c>
      <c r="D72" s="6">
        <v>0</v>
      </c>
      <c r="E72" s="6">
        <v>6</v>
      </c>
      <c r="F72" s="6">
        <v>5</v>
      </c>
      <c r="G72" s="6">
        <v>6</v>
      </c>
      <c r="H72" s="6">
        <v>5</v>
      </c>
      <c r="I72" s="6">
        <v>4</v>
      </c>
      <c r="J72" s="6">
        <v>7</v>
      </c>
      <c r="K72" s="6">
        <v>10</v>
      </c>
      <c r="L72" s="6">
        <v>5</v>
      </c>
      <c r="M72" s="6">
        <v>22</v>
      </c>
      <c r="N72" s="6">
        <v>16</v>
      </c>
      <c r="O72" s="6">
        <v>14</v>
      </c>
      <c r="P72" s="6">
        <v>9</v>
      </c>
    </row>
    <row r="73" spans="1:16" s="7" customFormat="1" x14ac:dyDescent="0.2">
      <c r="A73" s="5" t="s">
        <v>78</v>
      </c>
      <c r="B73" s="6">
        <f t="shared" si="5"/>
        <v>53</v>
      </c>
      <c r="C73" s="6">
        <v>0</v>
      </c>
      <c r="D73" s="6">
        <v>0</v>
      </c>
      <c r="E73" s="6">
        <v>1</v>
      </c>
      <c r="F73" s="6">
        <v>1</v>
      </c>
      <c r="G73" s="6">
        <v>1</v>
      </c>
      <c r="H73" s="6">
        <v>1</v>
      </c>
      <c r="I73" s="6">
        <v>0</v>
      </c>
      <c r="J73" s="6">
        <v>0</v>
      </c>
      <c r="K73" s="6">
        <v>3</v>
      </c>
      <c r="L73" s="6">
        <v>5</v>
      </c>
      <c r="M73" s="6">
        <v>15</v>
      </c>
      <c r="N73" s="6">
        <v>11</v>
      </c>
      <c r="O73" s="6">
        <v>9</v>
      </c>
      <c r="P73" s="6">
        <v>6</v>
      </c>
    </row>
    <row r="74" spans="1:16" s="7" customFormat="1" x14ac:dyDescent="0.2">
      <c r="A74" s="5" t="s">
        <v>79</v>
      </c>
      <c r="B74" s="6">
        <f t="shared" si="5"/>
        <v>47</v>
      </c>
      <c r="C74" s="6">
        <v>0</v>
      </c>
      <c r="D74" s="6">
        <v>0</v>
      </c>
      <c r="E74" s="6">
        <v>1</v>
      </c>
      <c r="F74" s="6">
        <v>6</v>
      </c>
      <c r="G74" s="6">
        <v>0</v>
      </c>
      <c r="H74" s="6">
        <v>3</v>
      </c>
      <c r="I74" s="6">
        <v>3</v>
      </c>
      <c r="J74" s="6">
        <v>2</v>
      </c>
      <c r="K74" s="6">
        <v>4</v>
      </c>
      <c r="L74" s="6">
        <v>0</v>
      </c>
      <c r="M74" s="6">
        <v>12</v>
      </c>
      <c r="N74" s="6">
        <v>4</v>
      </c>
      <c r="O74" s="6">
        <v>8</v>
      </c>
      <c r="P74" s="6">
        <v>4</v>
      </c>
    </row>
    <row r="75" spans="1:16" s="7" customFormat="1" x14ac:dyDescent="0.2">
      <c r="A75" s="5" t="s">
        <v>80</v>
      </c>
      <c r="B75" s="6">
        <f t="shared" si="5"/>
        <v>165</v>
      </c>
      <c r="C75" s="6">
        <v>0</v>
      </c>
      <c r="D75" s="6">
        <v>2</v>
      </c>
      <c r="E75" s="6">
        <v>5</v>
      </c>
      <c r="F75" s="6">
        <v>8</v>
      </c>
      <c r="G75" s="6">
        <v>5</v>
      </c>
      <c r="H75" s="6">
        <v>4</v>
      </c>
      <c r="I75" s="6">
        <v>8</v>
      </c>
      <c r="J75" s="6">
        <v>8</v>
      </c>
      <c r="K75" s="6">
        <v>11</v>
      </c>
      <c r="L75" s="6">
        <v>13</v>
      </c>
      <c r="M75" s="6">
        <v>31</v>
      </c>
      <c r="N75" s="6">
        <v>28</v>
      </c>
      <c r="O75" s="6">
        <v>22</v>
      </c>
      <c r="P75" s="6">
        <v>20</v>
      </c>
    </row>
    <row r="76" spans="1:16" s="7" customFormat="1" x14ac:dyDescent="0.2">
      <c r="A76" s="5" t="s">
        <v>81</v>
      </c>
      <c r="B76" s="6">
        <f t="shared" si="5"/>
        <v>237</v>
      </c>
      <c r="C76" s="6">
        <v>0</v>
      </c>
      <c r="D76" s="6">
        <v>4</v>
      </c>
      <c r="E76" s="6">
        <v>9</v>
      </c>
      <c r="F76" s="6">
        <v>19</v>
      </c>
      <c r="G76" s="6">
        <v>10</v>
      </c>
      <c r="H76" s="6">
        <v>13</v>
      </c>
      <c r="I76" s="6">
        <v>12</v>
      </c>
      <c r="J76" s="6">
        <v>17</v>
      </c>
      <c r="K76" s="6">
        <v>10</v>
      </c>
      <c r="L76" s="6">
        <v>10</v>
      </c>
      <c r="M76" s="6">
        <v>49</v>
      </c>
      <c r="N76" s="6">
        <v>32</v>
      </c>
      <c r="O76" s="6">
        <v>22</v>
      </c>
      <c r="P76" s="6">
        <v>30</v>
      </c>
    </row>
    <row r="77" spans="1:16" s="7" customFormat="1" x14ac:dyDescent="0.2">
      <c r="A77" s="5" t="s">
        <v>82</v>
      </c>
      <c r="B77" s="6">
        <f t="shared" si="5"/>
        <v>28</v>
      </c>
      <c r="C77" s="6">
        <v>0</v>
      </c>
      <c r="D77" s="6">
        <v>0</v>
      </c>
      <c r="E77" s="6">
        <v>3</v>
      </c>
      <c r="F77" s="6">
        <v>3</v>
      </c>
      <c r="G77" s="6">
        <v>1</v>
      </c>
      <c r="H77" s="6">
        <v>2</v>
      </c>
      <c r="I77" s="6">
        <v>3</v>
      </c>
      <c r="J77" s="6">
        <v>2</v>
      </c>
      <c r="K77" s="6">
        <v>2</v>
      </c>
      <c r="L77" s="6">
        <v>0</v>
      </c>
      <c r="M77" s="6">
        <v>5</v>
      </c>
      <c r="N77" s="6">
        <v>5</v>
      </c>
      <c r="O77" s="6">
        <v>1</v>
      </c>
      <c r="P77" s="6">
        <v>1</v>
      </c>
    </row>
    <row r="78" spans="1:16" s="7" customFormat="1" x14ac:dyDescent="0.2">
      <c r="A78" s="5" t="s">
        <v>83</v>
      </c>
      <c r="B78" s="6">
        <f t="shared" si="5"/>
        <v>97</v>
      </c>
      <c r="C78" s="6">
        <v>0</v>
      </c>
      <c r="D78" s="6">
        <v>1</v>
      </c>
      <c r="E78" s="6">
        <v>2</v>
      </c>
      <c r="F78" s="6">
        <v>9</v>
      </c>
      <c r="G78" s="6">
        <v>1</v>
      </c>
      <c r="H78" s="6">
        <v>3</v>
      </c>
      <c r="I78" s="6">
        <v>4</v>
      </c>
      <c r="J78" s="6">
        <v>7</v>
      </c>
      <c r="K78" s="6">
        <v>4</v>
      </c>
      <c r="L78" s="6">
        <v>8</v>
      </c>
      <c r="M78" s="6">
        <v>22</v>
      </c>
      <c r="N78" s="6">
        <v>13</v>
      </c>
      <c r="O78" s="6">
        <v>16</v>
      </c>
      <c r="P78" s="6">
        <v>7</v>
      </c>
    </row>
    <row r="79" spans="1:16" s="7" customFormat="1" x14ac:dyDescent="0.2">
      <c r="A79" s="5" t="s">
        <v>187</v>
      </c>
      <c r="B79" s="6">
        <f t="shared" si="5"/>
        <v>36</v>
      </c>
      <c r="C79" s="6">
        <v>0</v>
      </c>
      <c r="D79" s="6">
        <v>0</v>
      </c>
      <c r="E79" s="6">
        <v>2</v>
      </c>
      <c r="F79" s="6">
        <v>2</v>
      </c>
      <c r="G79" s="6">
        <v>0</v>
      </c>
      <c r="H79" s="6">
        <v>4</v>
      </c>
      <c r="I79" s="6">
        <v>2</v>
      </c>
      <c r="J79" s="6">
        <v>2</v>
      </c>
      <c r="K79" s="6">
        <v>1</v>
      </c>
      <c r="L79" s="6">
        <v>3</v>
      </c>
      <c r="M79" s="6">
        <v>10</v>
      </c>
      <c r="N79" s="6">
        <v>6</v>
      </c>
      <c r="O79" s="6">
        <v>3</v>
      </c>
      <c r="P79" s="6">
        <v>1</v>
      </c>
    </row>
    <row r="80" spans="1:16" s="7" customFormat="1" x14ac:dyDescent="0.2">
      <c r="A80" s="5" t="s">
        <v>84</v>
      </c>
      <c r="B80" s="6">
        <f t="shared" si="5"/>
        <v>22</v>
      </c>
      <c r="C80" s="6">
        <v>0</v>
      </c>
      <c r="D80" s="6">
        <v>0</v>
      </c>
      <c r="E80" s="6">
        <v>0</v>
      </c>
      <c r="F80" s="6">
        <v>1</v>
      </c>
      <c r="G80" s="6">
        <v>2</v>
      </c>
      <c r="H80" s="6">
        <v>1</v>
      </c>
      <c r="I80" s="6">
        <v>1</v>
      </c>
      <c r="J80" s="6">
        <v>0</v>
      </c>
      <c r="K80" s="6">
        <v>2</v>
      </c>
      <c r="L80" s="6">
        <v>1</v>
      </c>
      <c r="M80" s="6">
        <v>2</v>
      </c>
      <c r="N80" s="6">
        <v>3</v>
      </c>
      <c r="O80" s="6">
        <v>5</v>
      </c>
      <c r="P80" s="6">
        <v>4</v>
      </c>
    </row>
    <row r="81" spans="1:16" s="7" customFormat="1" x14ac:dyDescent="0.2">
      <c r="A81" s="5" t="s">
        <v>85</v>
      </c>
      <c r="B81" s="6">
        <f t="shared" si="5"/>
        <v>242</v>
      </c>
      <c r="C81" s="6">
        <v>0</v>
      </c>
      <c r="D81" s="6">
        <v>2</v>
      </c>
      <c r="E81" s="6">
        <v>10</v>
      </c>
      <c r="F81" s="6">
        <v>13</v>
      </c>
      <c r="G81" s="6">
        <v>10</v>
      </c>
      <c r="H81" s="6">
        <v>14</v>
      </c>
      <c r="I81" s="6">
        <v>14</v>
      </c>
      <c r="J81" s="6">
        <v>10</v>
      </c>
      <c r="K81" s="6">
        <v>9</v>
      </c>
      <c r="L81" s="6">
        <v>6</v>
      </c>
      <c r="M81" s="6">
        <v>58</v>
      </c>
      <c r="N81" s="6">
        <v>39</v>
      </c>
      <c r="O81" s="6">
        <v>25</v>
      </c>
      <c r="P81" s="6">
        <v>32</v>
      </c>
    </row>
    <row r="82" spans="1:16" s="7" customFormat="1" x14ac:dyDescent="0.2">
      <c r="A82" s="5" t="s">
        <v>86</v>
      </c>
      <c r="B82" s="6">
        <f t="shared" si="5"/>
        <v>317</v>
      </c>
      <c r="C82" s="6">
        <v>0</v>
      </c>
      <c r="D82" s="6">
        <v>7</v>
      </c>
      <c r="E82" s="6">
        <v>8</v>
      </c>
      <c r="F82" s="6">
        <v>14</v>
      </c>
      <c r="G82" s="6">
        <v>21</v>
      </c>
      <c r="H82" s="6">
        <v>10</v>
      </c>
      <c r="I82" s="6">
        <v>14</v>
      </c>
      <c r="J82" s="6">
        <v>14</v>
      </c>
      <c r="K82" s="6">
        <v>7</v>
      </c>
      <c r="L82" s="6">
        <v>15</v>
      </c>
      <c r="M82" s="6">
        <v>76</v>
      </c>
      <c r="N82" s="6">
        <v>63</v>
      </c>
      <c r="O82" s="6">
        <v>41</v>
      </c>
      <c r="P82" s="6">
        <v>27</v>
      </c>
    </row>
    <row r="83" spans="1:16" s="7" customFormat="1" x14ac:dyDescent="0.2">
      <c r="A83" s="5" t="s">
        <v>87</v>
      </c>
      <c r="B83" s="6">
        <f t="shared" si="5"/>
        <v>41</v>
      </c>
      <c r="C83" s="6">
        <v>0</v>
      </c>
      <c r="D83" s="6">
        <v>1</v>
      </c>
      <c r="E83" s="6">
        <v>2</v>
      </c>
      <c r="F83" s="6">
        <v>1</v>
      </c>
      <c r="G83" s="6">
        <v>0</v>
      </c>
      <c r="H83" s="6">
        <v>5</v>
      </c>
      <c r="I83" s="6">
        <v>2</v>
      </c>
      <c r="J83" s="6">
        <v>1</v>
      </c>
      <c r="K83" s="6">
        <v>3</v>
      </c>
      <c r="L83" s="6">
        <v>5</v>
      </c>
      <c r="M83" s="6">
        <v>11</v>
      </c>
      <c r="N83" s="6">
        <v>6</v>
      </c>
      <c r="O83" s="6">
        <v>3</v>
      </c>
      <c r="P83" s="6">
        <v>1</v>
      </c>
    </row>
    <row r="84" spans="1:16" s="7" customFormat="1" x14ac:dyDescent="0.2">
      <c r="A84" s="5" t="s">
        <v>88</v>
      </c>
      <c r="B84" s="6">
        <f t="shared" si="5"/>
        <v>123</v>
      </c>
      <c r="C84" s="6">
        <v>0</v>
      </c>
      <c r="D84" s="6">
        <v>1</v>
      </c>
      <c r="E84" s="6">
        <v>7</v>
      </c>
      <c r="F84" s="6">
        <v>8</v>
      </c>
      <c r="G84" s="6">
        <v>10</v>
      </c>
      <c r="H84" s="6">
        <v>5</v>
      </c>
      <c r="I84" s="6">
        <v>5</v>
      </c>
      <c r="J84" s="6">
        <v>6</v>
      </c>
      <c r="K84" s="6">
        <v>9</v>
      </c>
      <c r="L84" s="6">
        <v>8</v>
      </c>
      <c r="M84" s="6">
        <v>23</v>
      </c>
      <c r="N84" s="6">
        <v>17</v>
      </c>
      <c r="O84" s="6">
        <v>7</v>
      </c>
      <c r="P84" s="6">
        <v>17</v>
      </c>
    </row>
    <row r="85" spans="1:16" s="7" customFormat="1" x14ac:dyDescent="0.2">
      <c r="A85" s="5" t="s">
        <v>89</v>
      </c>
      <c r="B85" s="6">
        <f t="shared" si="5"/>
        <v>61</v>
      </c>
      <c r="C85" s="6">
        <v>0</v>
      </c>
      <c r="D85" s="6">
        <v>0</v>
      </c>
      <c r="E85" s="6">
        <v>2</v>
      </c>
      <c r="F85" s="6">
        <v>3</v>
      </c>
      <c r="G85" s="6">
        <v>2</v>
      </c>
      <c r="H85" s="6">
        <v>4</v>
      </c>
      <c r="I85" s="6">
        <v>3</v>
      </c>
      <c r="J85" s="6">
        <v>2</v>
      </c>
      <c r="K85" s="6">
        <v>9</v>
      </c>
      <c r="L85" s="6">
        <v>3</v>
      </c>
      <c r="M85" s="6">
        <v>9</v>
      </c>
      <c r="N85" s="6">
        <v>9</v>
      </c>
      <c r="O85" s="6">
        <v>8</v>
      </c>
      <c r="P85" s="6">
        <v>7</v>
      </c>
    </row>
    <row r="86" spans="1:16" s="7" customFormat="1" x14ac:dyDescent="0.2">
      <c r="A86" s="5" t="s">
        <v>90</v>
      </c>
      <c r="B86" s="6">
        <f t="shared" si="5"/>
        <v>34</v>
      </c>
      <c r="C86" s="6">
        <v>0</v>
      </c>
      <c r="D86" s="6">
        <v>0</v>
      </c>
      <c r="E86" s="6">
        <v>1</v>
      </c>
      <c r="F86" s="6">
        <v>1</v>
      </c>
      <c r="G86" s="6">
        <v>1</v>
      </c>
      <c r="H86" s="6">
        <v>2</v>
      </c>
      <c r="I86" s="6">
        <v>3</v>
      </c>
      <c r="J86" s="6">
        <v>2</v>
      </c>
      <c r="K86" s="6">
        <v>1</v>
      </c>
      <c r="L86" s="6">
        <v>1</v>
      </c>
      <c r="M86" s="6">
        <v>9</v>
      </c>
      <c r="N86" s="6">
        <v>5</v>
      </c>
      <c r="O86" s="6">
        <v>4</v>
      </c>
      <c r="P86" s="6">
        <v>4</v>
      </c>
    </row>
    <row r="87" spans="1:16" s="7" customFormat="1" x14ac:dyDescent="0.2">
      <c r="A87" s="5" t="s">
        <v>91</v>
      </c>
      <c r="B87" s="6">
        <f t="shared" si="5"/>
        <v>210</v>
      </c>
      <c r="C87" s="6">
        <v>0</v>
      </c>
      <c r="D87" s="6">
        <v>6</v>
      </c>
      <c r="E87" s="6">
        <v>14</v>
      </c>
      <c r="F87" s="6">
        <v>9</v>
      </c>
      <c r="G87" s="6">
        <v>13</v>
      </c>
      <c r="H87" s="6">
        <v>11</v>
      </c>
      <c r="I87" s="6">
        <v>11</v>
      </c>
      <c r="J87" s="6">
        <v>5</v>
      </c>
      <c r="K87" s="6">
        <v>13</v>
      </c>
      <c r="L87" s="6">
        <v>4</v>
      </c>
      <c r="M87" s="6">
        <v>50</v>
      </c>
      <c r="N87" s="6">
        <v>28</v>
      </c>
      <c r="O87" s="6">
        <v>23</v>
      </c>
      <c r="P87" s="6">
        <v>23</v>
      </c>
    </row>
    <row r="88" spans="1:16" s="7" customFormat="1" x14ac:dyDescent="0.2">
      <c r="A88" s="5" t="s">
        <v>92</v>
      </c>
      <c r="B88" s="6">
        <f t="shared" si="5"/>
        <v>49</v>
      </c>
      <c r="C88" s="6">
        <v>0</v>
      </c>
      <c r="D88" s="6">
        <v>0</v>
      </c>
      <c r="E88" s="6">
        <v>1</v>
      </c>
      <c r="F88" s="6">
        <v>2</v>
      </c>
      <c r="G88" s="6">
        <v>5</v>
      </c>
      <c r="H88" s="6">
        <v>3</v>
      </c>
      <c r="I88" s="6">
        <v>1</v>
      </c>
      <c r="J88" s="6">
        <v>3</v>
      </c>
      <c r="K88" s="6">
        <v>1</v>
      </c>
      <c r="L88" s="6">
        <v>3</v>
      </c>
      <c r="M88" s="6">
        <v>8</v>
      </c>
      <c r="N88" s="6">
        <v>7</v>
      </c>
      <c r="O88" s="6">
        <v>5</v>
      </c>
      <c r="P88" s="6">
        <v>10</v>
      </c>
    </row>
    <row r="89" spans="1:16" s="7" customFormat="1" x14ac:dyDescent="0.2">
      <c r="A89" s="5" t="s">
        <v>93</v>
      </c>
      <c r="B89" s="6">
        <f t="shared" si="5"/>
        <v>60</v>
      </c>
      <c r="C89" s="6">
        <v>0</v>
      </c>
      <c r="D89" s="6">
        <v>0</v>
      </c>
      <c r="E89" s="6">
        <v>4</v>
      </c>
      <c r="F89" s="6">
        <v>5</v>
      </c>
      <c r="G89" s="6">
        <v>0</v>
      </c>
      <c r="H89" s="6">
        <v>2</v>
      </c>
      <c r="I89" s="6">
        <v>5</v>
      </c>
      <c r="J89" s="6">
        <v>2</v>
      </c>
      <c r="K89" s="6">
        <v>4</v>
      </c>
      <c r="L89" s="6">
        <v>4</v>
      </c>
      <c r="M89" s="6">
        <v>15</v>
      </c>
      <c r="N89" s="6">
        <v>7</v>
      </c>
      <c r="O89" s="6">
        <v>8</v>
      </c>
      <c r="P89" s="6">
        <v>4</v>
      </c>
    </row>
    <row r="90" spans="1:16" s="7" customFormat="1" x14ac:dyDescent="0.2">
      <c r="A90" s="5" t="s">
        <v>94</v>
      </c>
      <c r="B90" s="6">
        <f t="shared" si="5"/>
        <v>214</v>
      </c>
      <c r="C90" s="6">
        <v>0</v>
      </c>
      <c r="D90" s="6">
        <v>4</v>
      </c>
      <c r="E90" s="6">
        <v>9</v>
      </c>
      <c r="F90" s="6">
        <v>7</v>
      </c>
      <c r="G90" s="6">
        <v>10</v>
      </c>
      <c r="H90" s="6">
        <v>8</v>
      </c>
      <c r="I90" s="6">
        <v>8</v>
      </c>
      <c r="J90" s="6">
        <v>12</v>
      </c>
      <c r="K90" s="6">
        <v>7</v>
      </c>
      <c r="L90" s="6">
        <v>5</v>
      </c>
      <c r="M90" s="6">
        <v>43</v>
      </c>
      <c r="N90" s="6">
        <v>37</v>
      </c>
      <c r="O90" s="6">
        <v>28</v>
      </c>
      <c r="P90" s="6">
        <v>36</v>
      </c>
    </row>
    <row r="91" spans="1:16" s="7" customFormat="1" x14ac:dyDescent="0.2">
      <c r="A91" s="5" t="s">
        <v>95</v>
      </c>
      <c r="B91" s="6">
        <f t="shared" si="5"/>
        <v>68</v>
      </c>
      <c r="C91" s="6">
        <v>0</v>
      </c>
      <c r="D91" s="6">
        <v>1</v>
      </c>
      <c r="E91" s="6">
        <v>3</v>
      </c>
      <c r="F91" s="6">
        <v>8</v>
      </c>
      <c r="G91" s="6">
        <v>2</v>
      </c>
      <c r="H91" s="6">
        <v>2</v>
      </c>
      <c r="I91" s="6">
        <v>3</v>
      </c>
      <c r="J91" s="6">
        <v>2</v>
      </c>
      <c r="K91" s="6">
        <v>4</v>
      </c>
      <c r="L91" s="6">
        <v>5</v>
      </c>
      <c r="M91" s="6">
        <v>13</v>
      </c>
      <c r="N91" s="6">
        <v>14</v>
      </c>
      <c r="O91" s="6">
        <v>5</v>
      </c>
      <c r="P91" s="6">
        <v>6</v>
      </c>
    </row>
    <row r="92" spans="1:16" s="7" customFormat="1" x14ac:dyDescent="0.2">
      <c r="A92" s="5" t="s">
        <v>96</v>
      </c>
      <c r="B92" s="6">
        <f t="shared" si="5"/>
        <v>167</v>
      </c>
      <c r="C92" s="6">
        <v>0</v>
      </c>
      <c r="D92" s="6">
        <v>4</v>
      </c>
      <c r="E92" s="6">
        <v>8</v>
      </c>
      <c r="F92" s="6">
        <v>9</v>
      </c>
      <c r="G92" s="6">
        <v>6</v>
      </c>
      <c r="H92" s="6">
        <v>9</v>
      </c>
      <c r="I92" s="6">
        <v>6</v>
      </c>
      <c r="J92" s="6">
        <v>3</v>
      </c>
      <c r="K92" s="6">
        <v>7</v>
      </c>
      <c r="L92" s="6">
        <v>8</v>
      </c>
      <c r="M92" s="6">
        <v>39</v>
      </c>
      <c r="N92" s="6">
        <v>23</v>
      </c>
      <c r="O92" s="6">
        <v>21</v>
      </c>
      <c r="P92" s="6">
        <v>24</v>
      </c>
    </row>
    <row r="93" spans="1:16" s="7" customFormat="1" x14ac:dyDescent="0.2">
      <c r="A93" s="5" t="s">
        <v>97</v>
      </c>
      <c r="B93" s="6">
        <f t="shared" si="5"/>
        <v>48</v>
      </c>
      <c r="C93" s="6">
        <v>0</v>
      </c>
      <c r="D93" s="6">
        <v>2</v>
      </c>
      <c r="E93" s="6">
        <v>4</v>
      </c>
      <c r="F93" s="6">
        <v>6</v>
      </c>
      <c r="G93" s="6">
        <v>0</v>
      </c>
      <c r="H93" s="6">
        <v>2</v>
      </c>
      <c r="I93" s="6">
        <v>2</v>
      </c>
      <c r="J93" s="6">
        <v>2</v>
      </c>
      <c r="K93" s="6">
        <v>1</v>
      </c>
      <c r="L93" s="6">
        <v>1</v>
      </c>
      <c r="M93" s="6">
        <v>8</v>
      </c>
      <c r="N93" s="6">
        <v>10</v>
      </c>
      <c r="O93" s="6">
        <v>5</v>
      </c>
      <c r="P93" s="6">
        <v>5</v>
      </c>
    </row>
    <row r="94" spans="1:16" s="7" customFormat="1" x14ac:dyDescent="0.2">
      <c r="A94" s="5" t="s">
        <v>98</v>
      </c>
      <c r="B94" s="6">
        <f t="shared" si="5"/>
        <v>116</v>
      </c>
      <c r="C94" s="6">
        <v>0</v>
      </c>
      <c r="D94" s="6">
        <v>1</v>
      </c>
      <c r="E94" s="6">
        <v>6</v>
      </c>
      <c r="F94" s="6">
        <v>7</v>
      </c>
      <c r="G94" s="6">
        <v>5</v>
      </c>
      <c r="H94" s="6">
        <v>5</v>
      </c>
      <c r="I94" s="6">
        <v>4</v>
      </c>
      <c r="J94" s="6">
        <v>4</v>
      </c>
      <c r="K94" s="6">
        <v>13</v>
      </c>
      <c r="L94" s="6">
        <v>3</v>
      </c>
      <c r="M94" s="6">
        <v>23</v>
      </c>
      <c r="N94" s="6">
        <v>15</v>
      </c>
      <c r="O94" s="6">
        <v>16</v>
      </c>
      <c r="P94" s="6">
        <v>14</v>
      </c>
    </row>
    <row r="95" spans="1:16" s="7" customFormat="1" x14ac:dyDescent="0.2">
      <c r="A95" s="5" t="s">
        <v>99</v>
      </c>
      <c r="B95" s="6">
        <f t="shared" si="5"/>
        <v>90</v>
      </c>
      <c r="C95" s="6">
        <v>0</v>
      </c>
      <c r="D95" s="6">
        <v>1</v>
      </c>
      <c r="E95" s="6">
        <v>6</v>
      </c>
      <c r="F95" s="6">
        <v>7</v>
      </c>
      <c r="G95" s="6">
        <v>7</v>
      </c>
      <c r="H95" s="6">
        <v>5</v>
      </c>
      <c r="I95" s="6">
        <v>6</v>
      </c>
      <c r="J95" s="6">
        <v>2</v>
      </c>
      <c r="K95" s="6">
        <v>1</v>
      </c>
      <c r="L95" s="6">
        <v>10</v>
      </c>
      <c r="M95" s="6">
        <v>15</v>
      </c>
      <c r="N95" s="6">
        <v>12</v>
      </c>
      <c r="O95" s="6">
        <v>8</v>
      </c>
      <c r="P95" s="6">
        <v>10</v>
      </c>
    </row>
    <row r="96" spans="1:16" s="7" customFormat="1" x14ac:dyDescent="0.2">
      <c r="A96" s="5" t="s">
        <v>100</v>
      </c>
      <c r="B96" s="6">
        <f t="shared" si="5"/>
        <v>106</v>
      </c>
      <c r="C96" s="6">
        <v>0</v>
      </c>
      <c r="D96" s="6">
        <v>4</v>
      </c>
      <c r="E96" s="6">
        <v>4</v>
      </c>
      <c r="F96" s="6">
        <v>6</v>
      </c>
      <c r="G96" s="6">
        <v>4</v>
      </c>
      <c r="H96" s="6">
        <v>6</v>
      </c>
      <c r="I96" s="6">
        <v>2</v>
      </c>
      <c r="J96" s="6">
        <v>6</v>
      </c>
      <c r="K96" s="6">
        <v>2</v>
      </c>
      <c r="L96" s="6">
        <v>5</v>
      </c>
      <c r="M96" s="6">
        <v>26</v>
      </c>
      <c r="N96" s="6">
        <v>14</v>
      </c>
      <c r="O96" s="6">
        <v>12</v>
      </c>
      <c r="P96" s="6">
        <v>15</v>
      </c>
    </row>
    <row r="97" spans="1:16" s="7" customFormat="1" x14ac:dyDescent="0.2">
      <c r="A97" s="5" t="s">
        <v>101</v>
      </c>
      <c r="B97" s="6">
        <f t="shared" si="5"/>
        <v>59</v>
      </c>
      <c r="C97" s="6">
        <v>0</v>
      </c>
      <c r="D97" s="6">
        <v>0</v>
      </c>
      <c r="E97" s="6">
        <v>4</v>
      </c>
      <c r="F97" s="6">
        <v>3</v>
      </c>
      <c r="G97" s="6">
        <v>3</v>
      </c>
      <c r="H97" s="6">
        <v>2</v>
      </c>
      <c r="I97" s="6">
        <v>1</v>
      </c>
      <c r="J97" s="6">
        <v>1</v>
      </c>
      <c r="K97" s="6">
        <v>1</v>
      </c>
      <c r="L97" s="6">
        <v>6</v>
      </c>
      <c r="M97" s="6">
        <v>10</v>
      </c>
      <c r="N97" s="6">
        <v>9</v>
      </c>
      <c r="O97" s="6">
        <v>10</v>
      </c>
      <c r="P97" s="6">
        <v>9</v>
      </c>
    </row>
    <row r="98" spans="1:16" s="7" customFormat="1" x14ac:dyDescent="0.2">
      <c r="A98" s="5" t="s">
        <v>102</v>
      </c>
      <c r="B98" s="6">
        <f t="shared" si="5"/>
        <v>31</v>
      </c>
      <c r="C98" s="6">
        <v>0</v>
      </c>
      <c r="D98" s="6">
        <v>1</v>
      </c>
      <c r="E98" s="6">
        <v>1</v>
      </c>
      <c r="F98" s="6">
        <v>4</v>
      </c>
      <c r="G98" s="6">
        <v>2</v>
      </c>
      <c r="H98" s="6">
        <v>0</v>
      </c>
      <c r="I98" s="6">
        <v>2</v>
      </c>
      <c r="J98" s="6">
        <v>0</v>
      </c>
      <c r="K98" s="6">
        <v>0</v>
      </c>
      <c r="L98" s="6">
        <v>1</v>
      </c>
      <c r="M98" s="6">
        <v>5</v>
      </c>
      <c r="N98" s="6">
        <v>10</v>
      </c>
      <c r="O98" s="6">
        <v>3</v>
      </c>
      <c r="P98" s="6">
        <v>2</v>
      </c>
    </row>
    <row r="99" spans="1:16" s="7" customFormat="1" x14ac:dyDescent="0.2">
      <c r="A99" s="5" t="s">
        <v>103</v>
      </c>
      <c r="B99" s="6">
        <f t="shared" si="5"/>
        <v>16</v>
      </c>
      <c r="C99" s="6">
        <v>0</v>
      </c>
      <c r="D99" s="6">
        <v>0</v>
      </c>
      <c r="E99" s="6">
        <v>0</v>
      </c>
      <c r="F99" s="6">
        <v>0</v>
      </c>
      <c r="G99" s="6">
        <v>1</v>
      </c>
      <c r="H99" s="6">
        <v>0</v>
      </c>
      <c r="I99" s="6">
        <v>0</v>
      </c>
      <c r="J99" s="6">
        <v>1</v>
      </c>
      <c r="K99" s="6">
        <v>2</v>
      </c>
      <c r="L99" s="6">
        <v>0</v>
      </c>
      <c r="M99" s="6">
        <v>4</v>
      </c>
      <c r="N99" s="6">
        <v>2</v>
      </c>
      <c r="O99" s="6">
        <v>3</v>
      </c>
      <c r="P99" s="6">
        <v>3</v>
      </c>
    </row>
    <row r="100" spans="1:16" s="7" customFormat="1" x14ac:dyDescent="0.2">
      <c r="A100" s="5" t="s">
        <v>104</v>
      </c>
      <c r="B100" s="6">
        <f t="shared" si="5"/>
        <v>224</v>
      </c>
      <c r="C100" s="6">
        <v>0</v>
      </c>
      <c r="D100" s="6">
        <v>3</v>
      </c>
      <c r="E100" s="6">
        <v>14</v>
      </c>
      <c r="F100" s="6">
        <v>10</v>
      </c>
      <c r="G100" s="6">
        <v>8</v>
      </c>
      <c r="H100" s="6">
        <v>8</v>
      </c>
      <c r="I100" s="6">
        <v>16</v>
      </c>
      <c r="J100" s="6">
        <v>10</v>
      </c>
      <c r="K100" s="6">
        <v>9</v>
      </c>
      <c r="L100" s="6">
        <v>8</v>
      </c>
      <c r="M100" s="6">
        <v>44</v>
      </c>
      <c r="N100" s="6">
        <v>35</v>
      </c>
      <c r="O100" s="6">
        <v>25</v>
      </c>
      <c r="P100" s="6">
        <v>34</v>
      </c>
    </row>
    <row r="101" spans="1:16" s="7" customFormat="1" x14ac:dyDescent="0.2">
      <c r="A101" s="5" t="s">
        <v>105</v>
      </c>
      <c r="B101" s="6">
        <f t="shared" si="5"/>
        <v>143</v>
      </c>
      <c r="C101" s="6">
        <v>0</v>
      </c>
      <c r="D101" s="6">
        <v>2</v>
      </c>
      <c r="E101" s="6">
        <v>5</v>
      </c>
      <c r="F101" s="6">
        <v>11</v>
      </c>
      <c r="G101" s="6">
        <v>12</v>
      </c>
      <c r="H101" s="6">
        <v>6</v>
      </c>
      <c r="I101" s="6">
        <v>9</v>
      </c>
      <c r="J101" s="6">
        <v>7</v>
      </c>
      <c r="K101" s="6">
        <v>6</v>
      </c>
      <c r="L101" s="6">
        <v>11</v>
      </c>
      <c r="M101" s="6">
        <v>32</v>
      </c>
      <c r="N101" s="6">
        <v>19</v>
      </c>
      <c r="O101" s="6">
        <v>11</v>
      </c>
      <c r="P101" s="6">
        <v>12</v>
      </c>
    </row>
    <row r="102" spans="1:16" s="7" customFormat="1" x14ac:dyDescent="0.2">
      <c r="A102" s="5" t="s">
        <v>106</v>
      </c>
      <c r="B102" s="6">
        <f t="shared" si="5"/>
        <v>25</v>
      </c>
      <c r="C102" s="6">
        <v>0</v>
      </c>
      <c r="D102" s="6">
        <v>0</v>
      </c>
      <c r="E102" s="6">
        <v>1</v>
      </c>
      <c r="F102" s="6">
        <v>0</v>
      </c>
      <c r="G102" s="6">
        <v>0</v>
      </c>
      <c r="H102" s="6">
        <v>2</v>
      </c>
      <c r="I102" s="6">
        <v>0</v>
      </c>
      <c r="J102" s="6">
        <v>2</v>
      </c>
      <c r="K102" s="6">
        <v>2</v>
      </c>
      <c r="L102" s="6">
        <v>1</v>
      </c>
      <c r="M102" s="6">
        <v>4</v>
      </c>
      <c r="N102" s="6">
        <v>3</v>
      </c>
      <c r="O102" s="6">
        <v>7</v>
      </c>
      <c r="P102" s="6">
        <v>3</v>
      </c>
    </row>
    <row r="103" spans="1:16" s="7" customFormat="1" x14ac:dyDescent="0.2">
      <c r="A103" s="5" t="s">
        <v>107</v>
      </c>
      <c r="B103" s="6">
        <f t="shared" si="5"/>
        <v>36</v>
      </c>
      <c r="C103" s="6">
        <v>0</v>
      </c>
      <c r="D103" s="6">
        <v>0</v>
      </c>
      <c r="E103" s="6">
        <v>4</v>
      </c>
      <c r="F103" s="6">
        <v>0</v>
      </c>
      <c r="G103" s="6">
        <v>0</v>
      </c>
      <c r="H103" s="6">
        <v>2</v>
      </c>
      <c r="I103" s="6">
        <v>1</v>
      </c>
      <c r="J103" s="6">
        <v>2</v>
      </c>
      <c r="K103" s="6">
        <v>1</v>
      </c>
      <c r="L103" s="6">
        <v>3</v>
      </c>
      <c r="M103" s="6">
        <v>10</v>
      </c>
      <c r="N103" s="6">
        <v>9</v>
      </c>
      <c r="O103" s="6">
        <v>1</v>
      </c>
      <c r="P103" s="6">
        <v>3</v>
      </c>
    </row>
    <row r="104" spans="1:16" s="7" customFormat="1" x14ac:dyDescent="0.2">
      <c r="A104" s="5" t="s">
        <v>108</v>
      </c>
      <c r="B104" s="6">
        <f t="shared" ref="B104:B118" si="6">SUM(C104:P104)</f>
        <v>34</v>
      </c>
      <c r="C104" s="6">
        <v>0</v>
      </c>
      <c r="D104" s="6">
        <v>0</v>
      </c>
      <c r="E104" s="6">
        <v>3</v>
      </c>
      <c r="F104" s="6">
        <v>0</v>
      </c>
      <c r="G104" s="6">
        <v>1</v>
      </c>
      <c r="H104" s="6">
        <v>0</v>
      </c>
      <c r="I104" s="6">
        <v>1</v>
      </c>
      <c r="J104" s="6">
        <v>2</v>
      </c>
      <c r="K104" s="6">
        <v>3</v>
      </c>
      <c r="L104" s="6">
        <v>2</v>
      </c>
      <c r="M104" s="6">
        <v>5</v>
      </c>
      <c r="N104" s="6">
        <v>6</v>
      </c>
      <c r="O104" s="6">
        <v>5</v>
      </c>
      <c r="P104" s="6">
        <v>6</v>
      </c>
    </row>
    <row r="105" spans="1:16" s="7" customFormat="1" x14ac:dyDescent="0.2">
      <c r="A105" s="5" t="s">
        <v>109</v>
      </c>
      <c r="B105" s="6">
        <f t="shared" si="6"/>
        <v>17</v>
      </c>
      <c r="C105" s="6">
        <v>0</v>
      </c>
      <c r="D105" s="6">
        <v>0</v>
      </c>
      <c r="E105" s="6">
        <v>2</v>
      </c>
      <c r="F105" s="6">
        <v>0</v>
      </c>
      <c r="G105" s="6">
        <v>0</v>
      </c>
      <c r="H105" s="6">
        <v>0</v>
      </c>
      <c r="I105" s="6">
        <v>2</v>
      </c>
      <c r="J105" s="6">
        <v>0</v>
      </c>
      <c r="K105" s="6">
        <v>2</v>
      </c>
      <c r="L105" s="6">
        <v>1</v>
      </c>
      <c r="M105" s="6">
        <v>3</v>
      </c>
      <c r="N105" s="6">
        <v>3</v>
      </c>
      <c r="O105" s="6">
        <v>2</v>
      </c>
      <c r="P105" s="6">
        <v>2</v>
      </c>
    </row>
    <row r="106" spans="1:16" s="7" customFormat="1" x14ac:dyDescent="0.2">
      <c r="A106" s="5" t="s">
        <v>110</v>
      </c>
      <c r="B106" s="6">
        <f t="shared" si="6"/>
        <v>35</v>
      </c>
      <c r="C106" s="6">
        <v>0</v>
      </c>
      <c r="D106" s="6">
        <v>0</v>
      </c>
      <c r="E106" s="6">
        <v>2</v>
      </c>
      <c r="F106" s="6">
        <v>1</v>
      </c>
      <c r="G106" s="6">
        <v>1</v>
      </c>
      <c r="H106" s="6">
        <v>7</v>
      </c>
      <c r="I106" s="6">
        <v>2</v>
      </c>
      <c r="J106" s="6">
        <v>1</v>
      </c>
      <c r="K106" s="6">
        <v>1</v>
      </c>
      <c r="L106" s="6">
        <v>2</v>
      </c>
      <c r="M106" s="6">
        <v>3</v>
      </c>
      <c r="N106" s="6">
        <v>6</v>
      </c>
      <c r="O106" s="6">
        <v>5</v>
      </c>
      <c r="P106" s="6">
        <v>4</v>
      </c>
    </row>
    <row r="107" spans="1:16" s="7" customFormat="1" x14ac:dyDescent="0.2">
      <c r="A107" s="5" t="s">
        <v>111</v>
      </c>
      <c r="B107" s="6">
        <f t="shared" si="6"/>
        <v>73</v>
      </c>
      <c r="C107" s="6">
        <v>0</v>
      </c>
      <c r="D107" s="6">
        <v>3</v>
      </c>
      <c r="E107" s="6">
        <v>2</v>
      </c>
      <c r="F107" s="6">
        <v>7</v>
      </c>
      <c r="G107" s="6">
        <v>3</v>
      </c>
      <c r="H107" s="6">
        <v>4</v>
      </c>
      <c r="I107" s="6">
        <v>2</v>
      </c>
      <c r="J107" s="6">
        <v>5</v>
      </c>
      <c r="K107" s="6">
        <v>6</v>
      </c>
      <c r="L107" s="6">
        <v>3</v>
      </c>
      <c r="M107" s="6">
        <v>10</v>
      </c>
      <c r="N107" s="6">
        <v>10</v>
      </c>
      <c r="O107" s="6">
        <v>8</v>
      </c>
      <c r="P107" s="6">
        <v>10</v>
      </c>
    </row>
    <row r="108" spans="1:16" s="7" customFormat="1" x14ac:dyDescent="0.2">
      <c r="A108" s="5" t="s">
        <v>112</v>
      </c>
      <c r="B108" s="6">
        <f t="shared" si="6"/>
        <v>34</v>
      </c>
      <c r="C108" s="6">
        <v>0</v>
      </c>
      <c r="D108" s="6">
        <v>0</v>
      </c>
      <c r="E108" s="6">
        <v>0</v>
      </c>
      <c r="F108" s="6">
        <v>4</v>
      </c>
      <c r="G108" s="6">
        <v>1</v>
      </c>
      <c r="H108" s="6">
        <v>2</v>
      </c>
      <c r="I108" s="6">
        <v>2</v>
      </c>
      <c r="J108" s="6">
        <v>5</v>
      </c>
      <c r="K108" s="6">
        <v>3</v>
      </c>
      <c r="L108" s="6">
        <v>2</v>
      </c>
      <c r="M108" s="6">
        <v>6</v>
      </c>
      <c r="N108" s="6">
        <v>3</v>
      </c>
      <c r="O108" s="6">
        <v>3</v>
      </c>
      <c r="P108" s="6">
        <v>3</v>
      </c>
    </row>
    <row r="109" spans="1:16" s="7" customFormat="1" x14ac:dyDescent="0.2">
      <c r="A109" s="5" t="s">
        <v>113</v>
      </c>
      <c r="B109" s="6">
        <f t="shared" si="6"/>
        <v>167</v>
      </c>
      <c r="C109" s="6">
        <v>0</v>
      </c>
      <c r="D109" s="6">
        <v>2</v>
      </c>
      <c r="E109" s="6">
        <v>3</v>
      </c>
      <c r="F109" s="6">
        <v>1</v>
      </c>
      <c r="G109" s="6">
        <v>5</v>
      </c>
      <c r="H109" s="6">
        <v>14</v>
      </c>
      <c r="I109" s="6">
        <v>12</v>
      </c>
      <c r="J109" s="6">
        <v>6</v>
      </c>
      <c r="K109" s="6">
        <v>8</v>
      </c>
      <c r="L109" s="6">
        <v>12</v>
      </c>
      <c r="M109" s="6">
        <v>52</v>
      </c>
      <c r="N109" s="6">
        <v>27</v>
      </c>
      <c r="O109" s="6">
        <v>12</v>
      </c>
      <c r="P109" s="6">
        <v>13</v>
      </c>
    </row>
    <row r="110" spans="1:16" s="7" customFormat="1" x14ac:dyDescent="0.2">
      <c r="A110" s="5" t="s">
        <v>114</v>
      </c>
      <c r="B110" s="6">
        <f t="shared" si="6"/>
        <v>180</v>
      </c>
      <c r="C110" s="6">
        <v>0</v>
      </c>
      <c r="D110" s="6">
        <v>2</v>
      </c>
      <c r="E110" s="6">
        <v>4</v>
      </c>
      <c r="F110" s="6">
        <v>11</v>
      </c>
      <c r="G110" s="6">
        <v>6</v>
      </c>
      <c r="H110" s="6">
        <v>8</v>
      </c>
      <c r="I110" s="6">
        <v>4</v>
      </c>
      <c r="J110" s="6">
        <v>6</v>
      </c>
      <c r="K110" s="6">
        <v>6</v>
      </c>
      <c r="L110" s="6">
        <v>15</v>
      </c>
      <c r="M110" s="6">
        <v>37</v>
      </c>
      <c r="N110" s="6">
        <v>38</v>
      </c>
      <c r="O110" s="6">
        <v>19</v>
      </c>
      <c r="P110" s="6">
        <v>24</v>
      </c>
    </row>
    <row r="111" spans="1:16" s="7" customFormat="1" x14ac:dyDescent="0.2">
      <c r="A111" s="5" t="s">
        <v>115</v>
      </c>
      <c r="B111" s="6">
        <f t="shared" si="6"/>
        <v>75</v>
      </c>
      <c r="C111" s="6">
        <v>0</v>
      </c>
      <c r="D111" s="6">
        <v>0</v>
      </c>
      <c r="E111" s="6">
        <v>1</v>
      </c>
      <c r="F111" s="6">
        <v>6</v>
      </c>
      <c r="G111" s="6">
        <v>1</v>
      </c>
      <c r="H111" s="6">
        <v>2</v>
      </c>
      <c r="I111" s="6">
        <v>5</v>
      </c>
      <c r="J111" s="6">
        <v>5</v>
      </c>
      <c r="K111" s="6">
        <v>5</v>
      </c>
      <c r="L111" s="6">
        <v>2</v>
      </c>
      <c r="M111" s="6">
        <v>16</v>
      </c>
      <c r="N111" s="6">
        <v>6</v>
      </c>
      <c r="O111" s="6">
        <v>16</v>
      </c>
      <c r="P111" s="6">
        <v>10</v>
      </c>
    </row>
    <row r="112" spans="1:16" s="7" customFormat="1" x14ac:dyDescent="0.2">
      <c r="A112" s="5" t="s">
        <v>116</v>
      </c>
      <c r="B112" s="6">
        <f t="shared" si="6"/>
        <v>113</v>
      </c>
      <c r="C112" s="6">
        <v>0</v>
      </c>
      <c r="D112" s="6">
        <v>3</v>
      </c>
      <c r="E112" s="6">
        <v>6</v>
      </c>
      <c r="F112" s="6">
        <v>2</v>
      </c>
      <c r="G112" s="6">
        <v>7</v>
      </c>
      <c r="H112" s="6">
        <v>6</v>
      </c>
      <c r="I112" s="6">
        <v>5</v>
      </c>
      <c r="J112" s="6">
        <v>8</v>
      </c>
      <c r="K112" s="6">
        <v>11</v>
      </c>
      <c r="L112" s="6">
        <v>6</v>
      </c>
      <c r="M112" s="6">
        <v>22</v>
      </c>
      <c r="N112" s="6">
        <v>12</v>
      </c>
      <c r="O112" s="6">
        <v>7</v>
      </c>
      <c r="P112" s="6">
        <v>18</v>
      </c>
    </row>
    <row r="113" spans="1:16" s="7" customFormat="1" x14ac:dyDescent="0.2">
      <c r="A113" s="5" t="s">
        <v>117</v>
      </c>
      <c r="B113" s="6">
        <f t="shared" si="6"/>
        <v>118</v>
      </c>
      <c r="C113" s="6">
        <v>0</v>
      </c>
      <c r="D113" s="6">
        <v>3</v>
      </c>
      <c r="E113" s="6">
        <v>6</v>
      </c>
      <c r="F113" s="6">
        <v>8</v>
      </c>
      <c r="G113" s="6">
        <v>4</v>
      </c>
      <c r="H113" s="6">
        <v>5</v>
      </c>
      <c r="I113" s="6">
        <v>6</v>
      </c>
      <c r="J113" s="6">
        <v>5</v>
      </c>
      <c r="K113" s="6">
        <v>6</v>
      </c>
      <c r="L113" s="6">
        <v>11</v>
      </c>
      <c r="M113" s="6">
        <v>24</v>
      </c>
      <c r="N113" s="6">
        <v>15</v>
      </c>
      <c r="O113" s="6">
        <v>15</v>
      </c>
      <c r="P113" s="6">
        <v>10</v>
      </c>
    </row>
    <row r="114" spans="1:16" s="7" customFormat="1" x14ac:dyDescent="0.2">
      <c r="A114" s="5" t="s">
        <v>118</v>
      </c>
      <c r="B114" s="6">
        <f t="shared" si="6"/>
        <v>164</v>
      </c>
      <c r="C114" s="6">
        <v>0</v>
      </c>
      <c r="D114" s="6">
        <v>3</v>
      </c>
      <c r="E114" s="6">
        <v>13</v>
      </c>
      <c r="F114" s="6">
        <v>12</v>
      </c>
      <c r="G114" s="6">
        <v>7</v>
      </c>
      <c r="H114" s="6">
        <v>7</v>
      </c>
      <c r="I114" s="6">
        <v>8</v>
      </c>
      <c r="J114" s="6">
        <v>7</v>
      </c>
      <c r="K114" s="6">
        <v>6</v>
      </c>
      <c r="L114" s="6">
        <v>8</v>
      </c>
      <c r="M114" s="6">
        <v>36</v>
      </c>
      <c r="N114" s="6">
        <v>17</v>
      </c>
      <c r="O114" s="6">
        <v>18</v>
      </c>
      <c r="P114" s="6">
        <v>22</v>
      </c>
    </row>
    <row r="115" spans="1:16" s="7" customFormat="1" x14ac:dyDescent="0.2">
      <c r="A115" s="5" t="s">
        <v>119</v>
      </c>
      <c r="B115" s="6">
        <f t="shared" si="6"/>
        <v>182</v>
      </c>
      <c r="C115" s="6">
        <v>0</v>
      </c>
      <c r="D115" s="6">
        <v>1</v>
      </c>
      <c r="E115" s="6">
        <v>8</v>
      </c>
      <c r="F115" s="6">
        <v>10</v>
      </c>
      <c r="G115" s="6">
        <v>5</v>
      </c>
      <c r="H115" s="6">
        <v>8</v>
      </c>
      <c r="I115" s="6">
        <v>9</v>
      </c>
      <c r="J115" s="6">
        <v>8</v>
      </c>
      <c r="K115" s="6">
        <v>9</v>
      </c>
      <c r="L115" s="6">
        <v>13</v>
      </c>
      <c r="M115" s="6">
        <v>47</v>
      </c>
      <c r="N115" s="6">
        <v>22</v>
      </c>
      <c r="O115" s="6">
        <v>25</v>
      </c>
      <c r="P115" s="6">
        <v>17</v>
      </c>
    </row>
    <row r="116" spans="1:16" s="7" customFormat="1" x14ac:dyDescent="0.2">
      <c r="A116" s="5" t="s">
        <v>120</v>
      </c>
      <c r="B116" s="6">
        <f t="shared" si="6"/>
        <v>26</v>
      </c>
      <c r="C116" s="6">
        <v>0</v>
      </c>
      <c r="D116" s="6">
        <v>0</v>
      </c>
      <c r="E116" s="6">
        <v>2</v>
      </c>
      <c r="F116" s="6">
        <v>1</v>
      </c>
      <c r="G116" s="6">
        <v>1</v>
      </c>
      <c r="H116" s="6">
        <v>2</v>
      </c>
      <c r="I116" s="6">
        <v>2</v>
      </c>
      <c r="J116" s="6">
        <v>1</v>
      </c>
      <c r="K116" s="6">
        <v>0</v>
      </c>
      <c r="L116" s="6">
        <v>1</v>
      </c>
      <c r="M116" s="6">
        <v>9</v>
      </c>
      <c r="N116" s="6">
        <v>2</v>
      </c>
      <c r="O116" s="6">
        <v>2</v>
      </c>
      <c r="P116" s="6">
        <v>3</v>
      </c>
    </row>
    <row r="117" spans="1:16" s="7" customFormat="1" x14ac:dyDescent="0.2">
      <c r="A117" s="5" t="s">
        <v>121</v>
      </c>
      <c r="B117" s="6">
        <f t="shared" si="6"/>
        <v>139</v>
      </c>
      <c r="C117" s="6">
        <v>0</v>
      </c>
      <c r="D117" s="6">
        <v>2</v>
      </c>
      <c r="E117" s="6">
        <v>7</v>
      </c>
      <c r="F117" s="6">
        <v>7</v>
      </c>
      <c r="G117" s="6">
        <v>6</v>
      </c>
      <c r="H117" s="6">
        <v>2</v>
      </c>
      <c r="I117" s="6">
        <v>9</v>
      </c>
      <c r="J117" s="6">
        <v>4</v>
      </c>
      <c r="K117" s="6">
        <v>4</v>
      </c>
      <c r="L117" s="6">
        <v>4</v>
      </c>
      <c r="M117" s="6">
        <v>36</v>
      </c>
      <c r="N117" s="6">
        <v>14</v>
      </c>
      <c r="O117" s="6">
        <v>25</v>
      </c>
      <c r="P117" s="6">
        <v>19</v>
      </c>
    </row>
    <row r="118" spans="1:16" s="7" customFormat="1" x14ac:dyDescent="0.2">
      <c r="A118" s="5" t="s">
        <v>122</v>
      </c>
      <c r="B118" s="6">
        <f t="shared" si="6"/>
        <v>151</v>
      </c>
      <c r="C118" s="6">
        <v>0</v>
      </c>
      <c r="D118" s="6">
        <v>2</v>
      </c>
      <c r="E118" s="6">
        <v>8</v>
      </c>
      <c r="F118" s="6">
        <v>8</v>
      </c>
      <c r="G118" s="6">
        <v>11</v>
      </c>
      <c r="H118" s="6">
        <v>11</v>
      </c>
      <c r="I118" s="6">
        <v>13</v>
      </c>
      <c r="J118" s="6">
        <v>5</v>
      </c>
      <c r="K118" s="6">
        <v>10</v>
      </c>
      <c r="L118" s="6">
        <v>9</v>
      </c>
      <c r="M118" s="6">
        <v>26</v>
      </c>
      <c r="N118" s="6">
        <v>21</v>
      </c>
      <c r="O118" s="6">
        <v>17</v>
      </c>
      <c r="P118" s="6">
        <v>10</v>
      </c>
    </row>
    <row r="119" spans="1:16" s="7" customFormat="1" x14ac:dyDescent="0.2">
      <c r="A119" s="5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</row>
    <row r="120" spans="1:16" s="7" customFormat="1" x14ac:dyDescent="0.2">
      <c r="A120" s="5" t="s">
        <v>123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</row>
    <row r="121" spans="1:16" s="7" customFormat="1" x14ac:dyDescent="0.2">
      <c r="A121" s="5" t="s">
        <v>60</v>
      </c>
      <c r="B121" s="6">
        <f t="shared" ref="B121:B152" si="7">SUM(C121:P121)</f>
        <v>69</v>
      </c>
      <c r="C121" s="6">
        <v>0</v>
      </c>
      <c r="D121" s="6">
        <v>2</v>
      </c>
      <c r="E121" s="6">
        <v>2</v>
      </c>
      <c r="F121" s="6">
        <v>4</v>
      </c>
      <c r="G121" s="6">
        <v>1</v>
      </c>
      <c r="H121" s="6">
        <v>5</v>
      </c>
      <c r="I121" s="6">
        <v>2</v>
      </c>
      <c r="J121" s="6">
        <v>3</v>
      </c>
      <c r="K121" s="6">
        <v>4</v>
      </c>
      <c r="L121" s="6">
        <v>4</v>
      </c>
      <c r="M121" s="6">
        <v>17</v>
      </c>
      <c r="N121" s="6">
        <v>10</v>
      </c>
      <c r="O121" s="6">
        <v>6</v>
      </c>
      <c r="P121" s="6">
        <v>9</v>
      </c>
    </row>
    <row r="122" spans="1:16" s="7" customFormat="1" x14ac:dyDescent="0.2">
      <c r="A122" s="5" t="s">
        <v>86</v>
      </c>
      <c r="B122" s="6">
        <f t="shared" si="7"/>
        <v>255</v>
      </c>
      <c r="C122" s="6">
        <v>0</v>
      </c>
      <c r="D122" s="6">
        <v>7</v>
      </c>
      <c r="E122" s="6">
        <v>6</v>
      </c>
      <c r="F122" s="6">
        <v>12</v>
      </c>
      <c r="G122" s="6">
        <v>17</v>
      </c>
      <c r="H122" s="6">
        <v>8</v>
      </c>
      <c r="I122" s="6">
        <v>11</v>
      </c>
      <c r="J122" s="6">
        <v>7</v>
      </c>
      <c r="K122" s="6">
        <v>5</v>
      </c>
      <c r="L122" s="6">
        <v>12</v>
      </c>
      <c r="M122" s="6">
        <v>63</v>
      </c>
      <c r="N122" s="6">
        <v>52</v>
      </c>
      <c r="O122" s="6">
        <v>37</v>
      </c>
      <c r="P122" s="6">
        <v>18</v>
      </c>
    </row>
    <row r="123" spans="1:16" s="7" customFormat="1" x14ac:dyDescent="0.2">
      <c r="A123" s="5" t="s">
        <v>87</v>
      </c>
      <c r="B123" s="6">
        <f t="shared" si="7"/>
        <v>31</v>
      </c>
      <c r="C123" s="6">
        <v>0</v>
      </c>
      <c r="D123" s="6">
        <v>1</v>
      </c>
      <c r="E123" s="6">
        <v>1</v>
      </c>
      <c r="F123" s="6">
        <v>1</v>
      </c>
      <c r="G123" s="6">
        <v>0</v>
      </c>
      <c r="H123" s="6">
        <v>4</v>
      </c>
      <c r="I123" s="6">
        <v>1</v>
      </c>
      <c r="J123" s="6">
        <v>1</v>
      </c>
      <c r="K123" s="6">
        <v>3</v>
      </c>
      <c r="L123" s="6">
        <v>4</v>
      </c>
      <c r="M123" s="6">
        <v>7</v>
      </c>
      <c r="N123" s="6">
        <v>5</v>
      </c>
      <c r="O123" s="6">
        <v>2</v>
      </c>
      <c r="P123" s="6">
        <v>1</v>
      </c>
    </row>
    <row r="124" spans="1:16" s="7" customFormat="1" x14ac:dyDescent="0.2">
      <c r="A124" s="5" t="s">
        <v>99</v>
      </c>
      <c r="B124" s="6">
        <f t="shared" si="7"/>
        <v>71</v>
      </c>
      <c r="C124" s="6">
        <v>0</v>
      </c>
      <c r="D124" s="6">
        <v>0</v>
      </c>
      <c r="E124" s="6">
        <v>2</v>
      </c>
      <c r="F124" s="6">
        <v>5</v>
      </c>
      <c r="G124" s="6">
        <v>7</v>
      </c>
      <c r="H124" s="6">
        <v>3</v>
      </c>
      <c r="I124" s="6">
        <v>6</v>
      </c>
      <c r="J124" s="6">
        <v>2</v>
      </c>
      <c r="K124" s="6">
        <v>1</v>
      </c>
      <c r="L124" s="6">
        <v>8</v>
      </c>
      <c r="M124" s="6">
        <v>12</v>
      </c>
      <c r="N124" s="6">
        <v>11</v>
      </c>
      <c r="O124" s="6">
        <v>7</v>
      </c>
      <c r="P124" s="6">
        <v>7</v>
      </c>
    </row>
    <row r="125" spans="1:16" s="7" customFormat="1" x14ac:dyDescent="0.2">
      <c r="A125" s="5" t="s">
        <v>124</v>
      </c>
      <c r="B125" s="6">
        <f t="shared" si="7"/>
        <v>7</v>
      </c>
      <c r="C125" s="6">
        <v>0</v>
      </c>
      <c r="D125" s="6">
        <v>1</v>
      </c>
      <c r="E125" s="6">
        <v>1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2</v>
      </c>
      <c r="M125" s="6">
        <v>1</v>
      </c>
      <c r="N125" s="6">
        <v>1</v>
      </c>
      <c r="O125" s="6">
        <v>1</v>
      </c>
      <c r="P125" s="6">
        <v>0</v>
      </c>
    </row>
    <row r="126" spans="1:16" s="7" customFormat="1" x14ac:dyDescent="0.2">
      <c r="A126" s="5" t="s">
        <v>125</v>
      </c>
      <c r="B126" s="6">
        <f t="shared" si="7"/>
        <v>1130</v>
      </c>
      <c r="C126" s="6">
        <v>0</v>
      </c>
      <c r="D126" s="6">
        <v>7</v>
      </c>
      <c r="E126" s="6">
        <v>47</v>
      </c>
      <c r="F126" s="6">
        <v>58</v>
      </c>
      <c r="G126" s="6">
        <v>49</v>
      </c>
      <c r="H126" s="6">
        <v>46</v>
      </c>
      <c r="I126" s="6">
        <v>34</v>
      </c>
      <c r="J126" s="6">
        <v>56</v>
      </c>
      <c r="K126" s="6">
        <v>54</v>
      </c>
      <c r="L126" s="6">
        <v>47</v>
      </c>
      <c r="M126" s="6">
        <v>263</v>
      </c>
      <c r="N126" s="6">
        <v>168</v>
      </c>
      <c r="O126" s="6">
        <v>170</v>
      </c>
      <c r="P126" s="6">
        <v>131</v>
      </c>
    </row>
    <row r="127" spans="1:16" s="7" customFormat="1" x14ac:dyDescent="0.2">
      <c r="A127" s="5" t="s">
        <v>88</v>
      </c>
      <c r="B127" s="6">
        <f t="shared" si="7"/>
        <v>55</v>
      </c>
      <c r="C127" s="6">
        <v>0</v>
      </c>
      <c r="D127" s="6">
        <v>0</v>
      </c>
      <c r="E127" s="6">
        <v>4</v>
      </c>
      <c r="F127" s="6">
        <v>4</v>
      </c>
      <c r="G127" s="6">
        <v>3</v>
      </c>
      <c r="H127" s="6">
        <v>1</v>
      </c>
      <c r="I127" s="6">
        <v>1</v>
      </c>
      <c r="J127" s="6">
        <v>3</v>
      </c>
      <c r="K127" s="6">
        <v>3</v>
      </c>
      <c r="L127" s="6">
        <v>4</v>
      </c>
      <c r="M127" s="6">
        <v>15</v>
      </c>
      <c r="N127" s="6">
        <v>6</v>
      </c>
      <c r="O127" s="6">
        <v>4</v>
      </c>
      <c r="P127" s="6">
        <v>7</v>
      </c>
    </row>
    <row r="128" spans="1:16" s="7" customFormat="1" x14ac:dyDescent="0.2">
      <c r="A128" s="5" t="s">
        <v>126</v>
      </c>
      <c r="B128" s="6">
        <f t="shared" si="7"/>
        <v>9</v>
      </c>
      <c r="C128" s="6">
        <v>0</v>
      </c>
      <c r="D128" s="6">
        <v>0</v>
      </c>
      <c r="E128" s="6">
        <v>0</v>
      </c>
      <c r="F128" s="6">
        <v>2</v>
      </c>
      <c r="G128" s="6">
        <v>0</v>
      </c>
      <c r="H128" s="6">
        <v>1</v>
      </c>
      <c r="I128" s="6">
        <v>0</v>
      </c>
      <c r="J128" s="6">
        <v>0</v>
      </c>
      <c r="K128" s="6">
        <v>0</v>
      </c>
      <c r="L128" s="6">
        <v>0</v>
      </c>
      <c r="M128" s="6">
        <v>3</v>
      </c>
      <c r="N128" s="6">
        <v>2</v>
      </c>
      <c r="O128" s="6">
        <v>1</v>
      </c>
      <c r="P128" s="6">
        <v>0</v>
      </c>
    </row>
    <row r="129" spans="1:16" s="7" customFormat="1" x14ac:dyDescent="0.2">
      <c r="A129" s="5" t="s">
        <v>76</v>
      </c>
      <c r="B129" s="6">
        <f t="shared" si="7"/>
        <v>8</v>
      </c>
      <c r="C129" s="6">
        <v>0</v>
      </c>
      <c r="D129" s="6">
        <v>0</v>
      </c>
      <c r="E129" s="6">
        <v>0</v>
      </c>
      <c r="F129" s="6">
        <v>2</v>
      </c>
      <c r="G129" s="6">
        <v>1</v>
      </c>
      <c r="H129" s="6">
        <v>0</v>
      </c>
      <c r="I129" s="6">
        <v>1</v>
      </c>
      <c r="J129" s="6">
        <v>0</v>
      </c>
      <c r="K129" s="6">
        <v>0</v>
      </c>
      <c r="L129" s="6">
        <v>0</v>
      </c>
      <c r="M129" s="6">
        <v>1</v>
      </c>
      <c r="N129" s="6">
        <v>0</v>
      </c>
      <c r="O129" s="6">
        <v>1</v>
      </c>
      <c r="P129" s="6">
        <v>2</v>
      </c>
    </row>
    <row r="130" spans="1:16" s="7" customFormat="1" x14ac:dyDescent="0.2">
      <c r="A130" s="5" t="s">
        <v>77</v>
      </c>
      <c r="B130" s="6">
        <f t="shared" si="7"/>
        <v>53</v>
      </c>
      <c r="C130" s="6">
        <v>0</v>
      </c>
      <c r="D130" s="6">
        <v>0</v>
      </c>
      <c r="E130" s="6">
        <v>3</v>
      </c>
      <c r="F130" s="6">
        <v>2</v>
      </c>
      <c r="G130" s="6">
        <v>2</v>
      </c>
      <c r="H130" s="6">
        <v>3</v>
      </c>
      <c r="I130" s="6">
        <v>2</v>
      </c>
      <c r="J130" s="6">
        <v>3</v>
      </c>
      <c r="K130" s="6">
        <v>3</v>
      </c>
      <c r="L130" s="6">
        <v>3</v>
      </c>
      <c r="M130" s="6">
        <v>12</v>
      </c>
      <c r="N130" s="6">
        <v>11</v>
      </c>
      <c r="O130" s="6">
        <v>5</v>
      </c>
      <c r="P130" s="6">
        <v>4</v>
      </c>
    </row>
    <row r="131" spans="1:16" s="7" customFormat="1" x14ac:dyDescent="0.2">
      <c r="A131" s="5" t="s">
        <v>127</v>
      </c>
      <c r="B131" s="6">
        <f t="shared" si="7"/>
        <v>7</v>
      </c>
      <c r="C131" s="6">
        <v>0</v>
      </c>
      <c r="D131" s="6">
        <v>0</v>
      </c>
      <c r="E131" s="6">
        <v>1</v>
      </c>
      <c r="F131" s="6">
        <v>1</v>
      </c>
      <c r="G131" s="6">
        <v>2</v>
      </c>
      <c r="H131" s="6">
        <v>0</v>
      </c>
      <c r="I131" s="6">
        <v>0</v>
      </c>
      <c r="J131" s="6">
        <v>1</v>
      </c>
      <c r="K131" s="6">
        <v>0</v>
      </c>
      <c r="L131" s="6">
        <v>0</v>
      </c>
      <c r="M131" s="6">
        <v>1</v>
      </c>
      <c r="N131" s="6">
        <v>1</v>
      </c>
      <c r="O131" s="6">
        <v>0</v>
      </c>
      <c r="P131" s="6">
        <v>0</v>
      </c>
    </row>
    <row r="132" spans="1:16" s="7" customFormat="1" x14ac:dyDescent="0.2">
      <c r="A132" s="5" t="s">
        <v>89</v>
      </c>
      <c r="B132" s="6">
        <f t="shared" si="7"/>
        <v>34</v>
      </c>
      <c r="C132" s="6">
        <v>0</v>
      </c>
      <c r="D132" s="6">
        <v>0</v>
      </c>
      <c r="E132" s="6">
        <v>1</v>
      </c>
      <c r="F132" s="6">
        <v>0</v>
      </c>
      <c r="G132" s="6">
        <v>2</v>
      </c>
      <c r="H132" s="6">
        <v>1</v>
      </c>
      <c r="I132" s="6">
        <v>0</v>
      </c>
      <c r="J132" s="6">
        <v>2</v>
      </c>
      <c r="K132" s="6">
        <v>6</v>
      </c>
      <c r="L132" s="6">
        <v>3</v>
      </c>
      <c r="M132" s="6">
        <v>8</v>
      </c>
      <c r="N132" s="6">
        <v>3</v>
      </c>
      <c r="O132" s="6">
        <v>4</v>
      </c>
      <c r="P132" s="6">
        <v>4</v>
      </c>
    </row>
    <row r="133" spans="1:16" s="7" customFormat="1" x14ac:dyDescent="0.2">
      <c r="A133" s="5" t="s">
        <v>128</v>
      </c>
      <c r="B133" s="6">
        <f t="shared" si="7"/>
        <v>11</v>
      </c>
      <c r="C133" s="6">
        <v>0</v>
      </c>
      <c r="D133" s="6">
        <v>0</v>
      </c>
      <c r="E133" s="6">
        <v>0</v>
      </c>
      <c r="F133" s="6">
        <v>0</v>
      </c>
      <c r="G133" s="6">
        <v>1</v>
      </c>
      <c r="H133" s="6">
        <v>1</v>
      </c>
      <c r="I133" s="6">
        <v>0</v>
      </c>
      <c r="J133" s="6">
        <v>1</v>
      </c>
      <c r="K133" s="6">
        <v>0</v>
      </c>
      <c r="L133" s="6">
        <v>2</v>
      </c>
      <c r="M133" s="6">
        <v>1</v>
      </c>
      <c r="N133" s="6">
        <v>2</v>
      </c>
      <c r="O133" s="6">
        <v>3</v>
      </c>
      <c r="P133" s="6">
        <v>0</v>
      </c>
    </row>
    <row r="134" spans="1:16" s="7" customFormat="1" x14ac:dyDescent="0.2">
      <c r="A134" s="5" t="s">
        <v>78</v>
      </c>
      <c r="B134" s="6">
        <f t="shared" si="7"/>
        <v>45</v>
      </c>
      <c r="C134" s="6">
        <v>0</v>
      </c>
      <c r="D134" s="6">
        <v>0</v>
      </c>
      <c r="E134" s="6">
        <v>1</v>
      </c>
      <c r="F134" s="6">
        <v>1</v>
      </c>
      <c r="G134" s="6">
        <v>1</v>
      </c>
      <c r="H134" s="6">
        <v>1</v>
      </c>
      <c r="I134" s="6">
        <v>0</v>
      </c>
      <c r="J134" s="6">
        <v>0</v>
      </c>
      <c r="K134" s="6">
        <v>2</v>
      </c>
      <c r="L134" s="6">
        <v>3</v>
      </c>
      <c r="M134" s="6">
        <v>13</v>
      </c>
      <c r="N134" s="6">
        <v>9</v>
      </c>
      <c r="O134" s="6">
        <v>8</v>
      </c>
      <c r="P134" s="6">
        <v>6</v>
      </c>
    </row>
    <row r="135" spans="1:16" s="7" customFormat="1" x14ac:dyDescent="0.2">
      <c r="A135" s="5" t="s">
        <v>129</v>
      </c>
      <c r="B135" s="6">
        <f t="shared" si="7"/>
        <v>65</v>
      </c>
      <c r="C135" s="6">
        <v>0</v>
      </c>
      <c r="D135" s="6">
        <v>0</v>
      </c>
      <c r="E135" s="6">
        <v>3</v>
      </c>
      <c r="F135" s="6">
        <v>2</v>
      </c>
      <c r="G135" s="6">
        <v>1</v>
      </c>
      <c r="H135" s="6">
        <v>3</v>
      </c>
      <c r="I135" s="6">
        <v>3</v>
      </c>
      <c r="J135" s="6">
        <v>2</v>
      </c>
      <c r="K135" s="6">
        <v>3</v>
      </c>
      <c r="L135" s="6">
        <v>3</v>
      </c>
      <c r="M135" s="6">
        <v>17</v>
      </c>
      <c r="N135" s="6">
        <v>13</v>
      </c>
      <c r="O135" s="6">
        <v>12</v>
      </c>
      <c r="P135" s="6">
        <v>3</v>
      </c>
    </row>
    <row r="136" spans="1:16" s="7" customFormat="1" x14ac:dyDescent="0.2">
      <c r="A136" s="5" t="s">
        <v>130</v>
      </c>
      <c r="B136" s="6">
        <f t="shared" si="7"/>
        <v>4</v>
      </c>
      <c r="C136" s="6">
        <v>0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1</v>
      </c>
      <c r="J136" s="6">
        <v>1</v>
      </c>
      <c r="K136" s="6">
        <v>0</v>
      </c>
      <c r="L136" s="6">
        <v>0</v>
      </c>
      <c r="M136" s="6">
        <v>1</v>
      </c>
      <c r="N136" s="6">
        <v>0</v>
      </c>
      <c r="O136" s="6">
        <v>1</v>
      </c>
      <c r="P136" s="6">
        <v>0</v>
      </c>
    </row>
    <row r="137" spans="1:16" s="7" customFormat="1" x14ac:dyDescent="0.2">
      <c r="A137" s="5" t="s">
        <v>53</v>
      </c>
      <c r="B137" s="6">
        <f t="shared" si="7"/>
        <v>68</v>
      </c>
      <c r="C137" s="6">
        <v>0</v>
      </c>
      <c r="D137" s="6">
        <v>0</v>
      </c>
      <c r="E137" s="6">
        <v>2</v>
      </c>
      <c r="F137" s="6">
        <v>8</v>
      </c>
      <c r="G137" s="6">
        <v>4</v>
      </c>
      <c r="H137" s="6">
        <v>2</v>
      </c>
      <c r="I137" s="6">
        <v>2</v>
      </c>
      <c r="J137" s="6">
        <v>1</v>
      </c>
      <c r="K137" s="6">
        <v>2</v>
      </c>
      <c r="L137" s="6">
        <v>6</v>
      </c>
      <c r="M137" s="6">
        <v>14</v>
      </c>
      <c r="N137" s="6">
        <v>7</v>
      </c>
      <c r="O137" s="6">
        <v>12</v>
      </c>
      <c r="P137" s="6">
        <v>8</v>
      </c>
    </row>
    <row r="138" spans="1:16" s="7" customFormat="1" x14ac:dyDescent="0.2">
      <c r="A138" s="5" t="s">
        <v>131</v>
      </c>
      <c r="B138" s="6">
        <f t="shared" si="7"/>
        <v>34</v>
      </c>
      <c r="C138" s="6">
        <v>0</v>
      </c>
      <c r="D138" s="6">
        <v>1</v>
      </c>
      <c r="E138" s="6">
        <v>1</v>
      </c>
      <c r="F138" s="6">
        <v>1</v>
      </c>
      <c r="G138" s="6">
        <v>1</v>
      </c>
      <c r="H138" s="6">
        <v>1</v>
      </c>
      <c r="I138" s="6">
        <v>2</v>
      </c>
      <c r="J138" s="6">
        <v>2</v>
      </c>
      <c r="K138" s="6">
        <v>3</v>
      </c>
      <c r="L138" s="6">
        <v>3</v>
      </c>
      <c r="M138" s="6">
        <v>8</v>
      </c>
      <c r="N138" s="6">
        <v>3</v>
      </c>
      <c r="O138" s="6">
        <v>5</v>
      </c>
      <c r="P138" s="6">
        <v>3</v>
      </c>
    </row>
    <row r="139" spans="1:16" s="7" customFormat="1" x14ac:dyDescent="0.2">
      <c r="A139" s="5" t="s">
        <v>54</v>
      </c>
      <c r="B139" s="6">
        <f t="shared" si="7"/>
        <v>41</v>
      </c>
      <c r="C139" s="6">
        <v>0</v>
      </c>
      <c r="D139" s="6">
        <v>1</v>
      </c>
      <c r="E139" s="6">
        <v>0</v>
      </c>
      <c r="F139" s="6">
        <v>4</v>
      </c>
      <c r="G139" s="6">
        <v>3</v>
      </c>
      <c r="H139" s="6">
        <v>2</v>
      </c>
      <c r="I139" s="6">
        <v>0</v>
      </c>
      <c r="J139" s="6">
        <v>1</v>
      </c>
      <c r="K139" s="6">
        <v>2</v>
      </c>
      <c r="L139" s="6">
        <v>1</v>
      </c>
      <c r="M139" s="6">
        <v>9</v>
      </c>
      <c r="N139" s="6">
        <v>10</v>
      </c>
      <c r="O139" s="6">
        <v>3</v>
      </c>
      <c r="P139" s="6">
        <v>5</v>
      </c>
    </row>
    <row r="140" spans="1:16" s="7" customFormat="1" x14ac:dyDescent="0.2">
      <c r="A140" s="5" t="s">
        <v>132</v>
      </c>
      <c r="B140" s="6">
        <f t="shared" si="7"/>
        <v>11</v>
      </c>
      <c r="C140" s="6">
        <v>0</v>
      </c>
      <c r="D140" s="6">
        <v>0</v>
      </c>
      <c r="E140" s="6">
        <v>0</v>
      </c>
      <c r="F140" s="6">
        <v>1</v>
      </c>
      <c r="G140" s="6">
        <v>0</v>
      </c>
      <c r="H140" s="6">
        <v>1</v>
      </c>
      <c r="I140" s="6">
        <v>1</v>
      </c>
      <c r="J140" s="6">
        <v>0</v>
      </c>
      <c r="K140" s="6">
        <v>1</v>
      </c>
      <c r="L140" s="6">
        <v>0</v>
      </c>
      <c r="M140" s="6">
        <v>3</v>
      </c>
      <c r="N140" s="6">
        <v>1</v>
      </c>
      <c r="O140" s="6">
        <v>2</v>
      </c>
      <c r="P140" s="6">
        <v>1</v>
      </c>
    </row>
    <row r="141" spans="1:16" s="7" customFormat="1" x14ac:dyDescent="0.2">
      <c r="A141" s="5" t="s">
        <v>112</v>
      </c>
      <c r="B141" s="6">
        <f t="shared" si="7"/>
        <v>11</v>
      </c>
      <c r="C141" s="6">
        <v>0</v>
      </c>
      <c r="D141" s="6">
        <v>0</v>
      </c>
      <c r="E141" s="6">
        <v>0</v>
      </c>
      <c r="F141" s="6">
        <v>1</v>
      </c>
      <c r="G141" s="6">
        <v>1</v>
      </c>
      <c r="H141" s="6">
        <v>0</v>
      </c>
      <c r="I141" s="6">
        <v>1</v>
      </c>
      <c r="J141" s="6">
        <v>2</v>
      </c>
      <c r="K141" s="6">
        <v>0</v>
      </c>
      <c r="L141" s="6">
        <v>1</v>
      </c>
      <c r="M141" s="6">
        <v>2</v>
      </c>
      <c r="N141" s="6">
        <v>1</v>
      </c>
      <c r="O141" s="6">
        <v>1</v>
      </c>
      <c r="P141" s="6">
        <v>1</v>
      </c>
    </row>
    <row r="142" spans="1:16" s="7" customFormat="1" x14ac:dyDescent="0.2">
      <c r="A142" s="5" t="s">
        <v>133</v>
      </c>
      <c r="B142" s="6">
        <f t="shared" si="7"/>
        <v>3</v>
      </c>
      <c r="C142" s="6">
        <v>0</v>
      </c>
      <c r="D142" s="6">
        <v>0</v>
      </c>
      <c r="E142" s="6">
        <v>0</v>
      </c>
      <c r="F142" s="6">
        <v>0</v>
      </c>
      <c r="G142" s="6">
        <v>0</v>
      </c>
      <c r="H142" s="6">
        <v>1</v>
      </c>
      <c r="I142" s="6">
        <v>1</v>
      </c>
      <c r="J142" s="6">
        <v>0</v>
      </c>
      <c r="K142" s="6">
        <v>0</v>
      </c>
      <c r="L142" s="6">
        <v>0</v>
      </c>
      <c r="M142" s="6">
        <v>0</v>
      </c>
      <c r="N142" s="6">
        <v>0</v>
      </c>
      <c r="O142" s="6">
        <v>0</v>
      </c>
      <c r="P142" s="6">
        <v>1</v>
      </c>
    </row>
    <row r="143" spans="1:16" s="7" customFormat="1" x14ac:dyDescent="0.2">
      <c r="A143" s="5" t="s">
        <v>134</v>
      </c>
      <c r="B143" s="6">
        <f t="shared" si="7"/>
        <v>61</v>
      </c>
      <c r="C143" s="6">
        <v>0</v>
      </c>
      <c r="D143" s="6">
        <v>0</v>
      </c>
      <c r="E143" s="6">
        <v>2</v>
      </c>
      <c r="F143" s="6">
        <v>3</v>
      </c>
      <c r="G143" s="6">
        <v>3</v>
      </c>
      <c r="H143" s="6">
        <v>6</v>
      </c>
      <c r="I143" s="6">
        <v>4</v>
      </c>
      <c r="J143" s="6">
        <v>2</v>
      </c>
      <c r="K143" s="6">
        <v>5</v>
      </c>
      <c r="L143" s="6">
        <v>3</v>
      </c>
      <c r="M143" s="6">
        <v>14</v>
      </c>
      <c r="N143" s="6">
        <v>7</v>
      </c>
      <c r="O143" s="6">
        <v>7</v>
      </c>
      <c r="P143" s="6">
        <v>5</v>
      </c>
    </row>
    <row r="144" spans="1:16" s="7" customFormat="1" x14ac:dyDescent="0.2">
      <c r="A144" s="5" t="s">
        <v>135</v>
      </c>
      <c r="B144" s="6">
        <f t="shared" si="7"/>
        <v>3</v>
      </c>
      <c r="C144" s="6">
        <v>0</v>
      </c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2</v>
      </c>
      <c r="O144" s="6">
        <v>0</v>
      </c>
      <c r="P144" s="6">
        <v>1</v>
      </c>
    </row>
    <row r="145" spans="1:16" s="7" customFormat="1" x14ac:dyDescent="0.2">
      <c r="A145" s="5" t="s">
        <v>55</v>
      </c>
      <c r="B145" s="6">
        <f t="shared" si="7"/>
        <v>48</v>
      </c>
      <c r="C145" s="6">
        <v>0</v>
      </c>
      <c r="D145" s="6">
        <v>0</v>
      </c>
      <c r="E145" s="6">
        <v>1</v>
      </c>
      <c r="F145" s="6">
        <v>3</v>
      </c>
      <c r="G145" s="6">
        <v>3</v>
      </c>
      <c r="H145" s="6">
        <v>2</v>
      </c>
      <c r="I145" s="6">
        <v>0</v>
      </c>
      <c r="J145" s="6">
        <v>3</v>
      </c>
      <c r="K145" s="6">
        <v>2</v>
      </c>
      <c r="L145" s="6">
        <v>6</v>
      </c>
      <c r="M145" s="6">
        <v>11</v>
      </c>
      <c r="N145" s="6">
        <v>4</v>
      </c>
      <c r="O145" s="6">
        <v>8</v>
      </c>
      <c r="P145" s="6">
        <v>5</v>
      </c>
    </row>
    <row r="146" spans="1:16" s="7" customFormat="1" x14ac:dyDescent="0.2">
      <c r="A146" s="5" t="s">
        <v>136</v>
      </c>
      <c r="B146" s="6">
        <f t="shared" si="7"/>
        <v>21</v>
      </c>
      <c r="C146" s="6">
        <v>0</v>
      </c>
      <c r="D146" s="6">
        <v>0</v>
      </c>
      <c r="E146" s="6">
        <v>1</v>
      </c>
      <c r="F146" s="6">
        <v>2</v>
      </c>
      <c r="G146" s="6">
        <v>1</v>
      </c>
      <c r="H146" s="6">
        <v>1</v>
      </c>
      <c r="I146" s="6">
        <v>1</v>
      </c>
      <c r="J146" s="6">
        <v>2</v>
      </c>
      <c r="K146" s="6">
        <v>0</v>
      </c>
      <c r="L146" s="6">
        <v>1</v>
      </c>
      <c r="M146" s="6">
        <v>8</v>
      </c>
      <c r="N146" s="6">
        <v>2</v>
      </c>
      <c r="O146" s="6">
        <v>0</v>
      </c>
      <c r="P146" s="6">
        <v>2</v>
      </c>
    </row>
    <row r="147" spans="1:16" s="7" customFormat="1" x14ac:dyDescent="0.2">
      <c r="A147" s="5" t="s">
        <v>137</v>
      </c>
      <c r="B147" s="6">
        <f t="shared" si="7"/>
        <v>29</v>
      </c>
      <c r="C147" s="6">
        <v>0</v>
      </c>
      <c r="D147" s="6">
        <v>1</v>
      </c>
      <c r="E147" s="6">
        <v>1</v>
      </c>
      <c r="F147" s="6">
        <v>1</v>
      </c>
      <c r="G147" s="6">
        <v>0</v>
      </c>
      <c r="H147" s="6">
        <v>2</v>
      </c>
      <c r="I147" s="6">
        <v>4</v>
      </c>
      <c r="J147" s="6">
        <v>0</v>
      </c>
      <c r="K147" s="6">
        <v>1</v>
      </c>
      <c r="L147" s="6">
        <v>1</v>
      </c>
      <c r="M147" s="6">
        <v>8</v>
      </c>
      <c r="N147" s="6">
        <v>4</v>
      </c>
      <c r="O147" s="6">
        <v>3</v>
      </c>
      <c r="P147" s="6">
        <v>3</v>
      </c>
    </row>
    <row r="148" spans="1:16" s="7" customFormat="1" x14ac:dyDescent="0.2">
      <c r="A148" s="5" t="s">
        <v>138</v>
      </c>
      <c r="B148" s="6">
        <f t="shared" si="7"/>
        <v>16</v>
      </c>
      <c r="C148" s="6">
        <v>0</v>
      </c>
      <c r="D148" s="6">
        <v>0</v>
      </c>
      <c r="E148" s="6">
        <v>0</v>
      </c>
      <c r="F148" s="6">
        <v>1</v>
      </c>
      <c r="G148" s="6">
        <v>0</v>
      </c>
      <c r="H148" s="6">
        <v>1</v>
      </c>
      <c r="I148" s="6">
        <v>1</v>
      </c>
      <c r="J148" s="6">
        <v>0</v>
      </c>
      <c r="K148" s="6">
        <v>3</v>
      </c>
      <c r="L148" s="6">
        <v>0</v>
      </c>
      <c r="M148" s="6">
        <v>1</v>
      </c>
      <c r="N148" s="6">
        <v>5</v>
      </c>
      <c r="O148" s="6">
        <v>3</v>
      </c>
      <c r="P148" s="6">
        <v>1</v>
      </c>
    </row>
    <row r="149" spans="1:16" s="7" customFormat="1" x14ac:dyDescent="0.2">
      <c r="A149" s="5" t="s">
        <v>100</v>
      </c>
      <c r="B149" s="6">
        <f t="shared" si="7"/>
        <v>89</v>
      </c>
      <c r="C149" s="6">
        <v>0</v>
      </c>
      <c r="D149" s="6">
        <v>4</v>
      </c>
      <c r="E149" s="6">
        <v>4</v>
      </c>
      <c r="F149" s="6">
        <v>4</v>
      </c>
      <c r="G149" s="6">
        <v>3</v>
      </c>
      <c r="H149" s="6">
        <v>5</v>
      </c>
      <c r="I149" s="6">
        <v>2</v>
      </c>
      <c r="J149" s="6">
        <v>5</v>
      </c>
      <c r="K149" s="6">
        <v>1</v>
      </c>
      <c r="L149" s="6">
        <v>3</v>
      </c>
      <c r="M149" s="6">
        <v>24</v>
      </c>
      <c r="N149" s="6">
        <v>13</v>
      </c>
      <c r="O149" s="6">
        <v>11</v>
      </c>
      <c r="P149" s="6">
        <v>10</v>
      </c>
    </row>
    <row r="150" spans="1:16" s="7" customFormat="1" x14ac:dyDescent="0.2">
      <c r="A150" s="5" t="s">
        <v>139</v>
      </c>
      <c r="B150" s="6">
        <f t="shared" si="7"/>
        <v>18</v>
      </c>
      <c r="C150" s="6">
        <v>0</v>
      </c>
      <c r="D150" s="6">
        <v>2</v>
      </c>
      <c r="E150" s="6">
        <v>0</v>
      </c>
      <c r="F150" s="6">
        <v>0</v>
      </c>
      <c r="G150" s="6">
        <v>2</v>
      </c>
      <c r="H150" s="6">
        <v>2</v>
      </c>
      <c r="I150" s="6">
        <v>1</v>
      </c>
      <c r="J150" s="6">
        <v>2</v>
      </c>
      <c r="K150" s="6">
        <v>3</v>
      </c>
      <c r="L150" s="6">
        <v>0</v>
      </c>
      <c r="M150" s="6">
        <v>3</v>
      </c>
      <c r="N150" s="6">
        <v>0</v>
      </c>
      <c r="O150" s="6">
        <v>2</v>
      </c>
      <c r="P150" s="6">
        <v>1</v>
      </c>
    </row>
    <row r="151" spans="1:16" s="7" customFormat="1" x14ac:dyDescent="0.2">
      <c r="A151" s="5" t="s">
        <v>61</v>
      </c>
      <c r="B151" s="6">
        <f t="shared" si="7"/>
        <v>8</v>
      </c>
      <c r="C151" s="6">
        <v>0</v>
      </c>
      <c r="D151" s="6">
        <v>0</v>
      </c>
      <c r="E151" s="6">
        <v>0</v>
      </c>
      <c r="F151" s="6">
        <v>0</v>
      </c>
      <c r="G151" s="6">
        <v>1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3</v>
      </c>
      <c r="N151" s="6">
        <v>2</v>
      </c>
      <c r="O151" s="6">
        <v>2</v>
      </c>
      <c r="P151" s="6">
        <v>0</v>
      </c>
    </row>
    <row r="152" spans="1:16" s="7" customFormat="1" x14ac:dyDescent="0.2">
      <c r="A152" s="5" t="s">
        <v>140</v>
      </c>
      <c r="B152" s="6">
        <f t="shared" si="7"/>
        <v>7</v>
      </c>
      <c r="C152" s="6">
        <v>0</v>
      </c>
      <c r="D152" s="6">
        <v>0</v>
      </c>
      <c r="E152" s="6">
        <v>1</v>
      </c>
      <c r="F152" s="6">
        <v>1</v>
      </c>
      <c r="G152" s="6">
        <v>0</v>
      </c>
      <c r="H152" s="6">
        <v>0</v>
      </c>
      <c r="I152" s="6">
        <v>1</v>
      </c>
      <c r="J152" s="6">
        <v>0</v>
      </c>
      <c r="K152" s="6">
        <v>1</v>
      </c>
      <c r="L152" s="6">
        <v>1</v>
      </c>
      <c r="M152" s="6">
        <v>1</v>
      </c>
      <c r="N152" s="6">
        <v>1</v>
      </c>
      <c r="O152" s="6">
        <v>0</v>
      </c>
      <c r="P152" s="6">
        <v>0</v>
      </c>
    </row>
    <row r="153" spans="1:16" s="7" customFormat="1" x14ac:dyDescent="0.2">
      <c r="A153" s="5" t="s">
        <v>101</v>
      </c>
      <c r="B153" s="6">
        <f t="shared" ref="B153:B184" si="8">SUM(C153:P153)</f>
        <v>33</v>
      </c>
      <c r="C153" s="6">
        <v>0</v>
      </c>
      <c r="D153" s="6">
        <v>0</v>
      </c>
      <c r="E153" s="6">
        <v>1</v>
      </c>
      <c r="F153" s="6">
        <v>1</v>
      </c>
      <c r="G153" s="6">
        <v>3</v>
      </c>
      <c r="H153" s="6">
        <v>1</v>
      </c>
      <c r="I153" s="6">
        <v>1</v>
      </c>
      <c r="J153" s="6">
        <v>0</v>
      </c>
      <c r="K153" s="6">
        <v>0</v>
      </c>
      <c r="L153" s="6">
        <v>6</v>
      </c>
      <c r="M153" s="6">
        <v>4</v>
      </c>
      <c r="N153" s="6">
        <v>6</v>
      </c>
      <c r="O153" s="6">
        <v>5</v>
      </c>
      <c r="P153" s="6">
        <v>5</v>
      </c>
    </row>
    <row r="154" spans="1:16" s="7" customFormat="1" x14ac:dyDescent="0.2">
      <c r="A154" s="5" t="s">
        <v>141</v>
      </c>
      <c r="B154" s="6">
        <f t="shared" si="8"/>
        <v>20</v>
      </c>
      <c r="C154" s="6">
        <v>0</v>
      </c>
      <c r="D154" s="6">
        <v>1</v>
      </c>
      <c r="E154" s="6">
        <v>1</v>
      </c>
      <c r="F154" s="6">
        <v>1</v>
      </c>
      <c r="G154" s="6">
        <v>1</v>
      </c>
      <c r="H154" s="6">
        <v>2</v>
      </c>
      <c r="I154" s="6">
        <v>2</v>
      </c>
      <c r="J154" s="6">
        <v>1</v>
      </c>
      <c r="K154" s="6">
        <v>1</v>
      </c>
      <c r="L154" s="6">
        <v>0</v>
      </c>
      <c r="M154" s="6">
        <v>5</v>
      </c>
      <c r="N154" s="6">
        <v>4</v>
      </c>
      <c r="O154" s="6">
        <v>1</v>
      </c>
      <c r="P154" s="6">
        <v>0</v>
      </c>
    </row>
    <row r="155" spans="1:16" s="7" customFormat="1" x14ac:dyDescent="0.2">
      <c r="A155" s="5" t="s">
        <v>142</v>
      </c>
      <c r="B155" s="6">
        <f t="shared" si="8"/>
        <v>152</v>
      </c>
      <c r="C155" s="6">
        <v>0</v>
      </c>
      <c r="D155" s="6">
        <v>5</v>
      </c>
      <c r="E155" s="6">
        <v>10</v>
      </c>
      <c r="F155" s="6">
        <v>8</v>
      </c>
      <c r="G155" s="6">
        <v>13</v>
      </c>
      <c r="H155" s="6">
        <v>7</v>
      </c>
      <c r="I155" s="6">
        <v>3</v>
      </c>
      <c r="J155" s="6">
        <v>5</v>
      </c>
      <c r="K155" s="6">
        <v>7</v>
      </c>
      <c r="L155" s="6">
        <v>6</v>
      </c>
      <c r="M155" s="6">
        <v>37</v>
      </c>
      <c r="N155" s="6">
        <v>24</v>
      </c>
      <c r="O155" s="6">
        <v>14</v>
      </c>
      <c r="P155" s="6">
        <v>13</v>
      </c>
    </row>
    <row r="156" spans="1:16" s="7" customFormat="1" x14ac:dyDescent="0.2">
      <c r="A156" s="5" t="s">
        <v>143</v>
      </c>
      <c r="B156" s="6">
        <f t="shared" si="8"/>
        <v>535</v>
      </c>
      <c r="C156" s="6">
        <v>0</v>
      </c>
      <c r="D156" s="6">
        <v>7</v>
      </c>
      <c r="E156" s="6">
        <v>14</v>
      </c>
      <c r="F156" s="6">
        <v>20</v>
      </c>
      <c r="G156" s="6">
        <v>19</v>
      </c>
      <c r="H156" s="6">
        <v>30</v>
      </c>
      <c r="I156" s="6">
        <v>26</v>
      </c>
      <c r="J156" s="6">
        <v>25</v>
      </c>
      <c r="K156" s="6">
        <v>30</v>
      </c>
      <c r="L156" s="6">
        <v>35</v>
      </c>
      <c r="M156" s="6">
        <v>127</v>
      </c>
      <c r="N156" s="6">
        <v>83</v>
      </c>
      <c r="O156" s="6">
        <v>54</v>
      </c>
      <c r="P156" s="6">
        <v>65</v>
      </c>
    </row>
    <row r="157" spans="1:16" s="7" customFormat="1" x14ac:dyDescent="0.2">
      <c r="A157" s="5" t="s">
        <v>144</v>
      </c>
      <c r="B157" s="6">
        <f t="shared" si="8"/>
        <v>11</v>
      </c>
      <c r="C157" s="6">
        <v>0</v>
      </c>
      <c r="D157" s="6">
        <v>0</v>
      </c>
      <c r="E157" s="6">
        <v>0</v>
      </c>
      <c r="F157" s="6">
        <v>0</v>
      </c>
      <c r="G157" s="6">
        <v>1</v>
      </c>
      <c r="H157" s="6">
        <v>0</v>
      </c>
      <c r="I157" s="6">
        <v>2</v>
      </c>
      <c r="J157" s="6">
        <v>0</v>
      </c>
      <c r="K157" s="6">
        <v>2</v>
      </c>
      <c r="L157" s="6">
        <v>1</v>
      </c>
      <c r="M157" s="6">
        <v>1</v>
      </c>
      <c r="N157" s="6">
        <v>1</v>
      </c>
      <c r="O157" s="6">
        <v>1</v>
      </c>
      <c r="P157" s="6">
        <v>2</v>
      </c>
    </row>
    <row r="158" spans="1:16" s="7" customFormat="1" x14ac:dyDescent="0.2">
      <c r="A158" s="5" t="s">
        <v>145</v>
      </c>
      <c r="B158" s="6">
        <f t="shared" si="8"/>
        <v>10</v>
      </c>
      <c r="C158" s="6">
        <v>0</v>
      </c>
      <c r="D158" s="6">
        <v>0</v>
      </c>
      <c r="E158" s="6">
        <v>0</v>
      </c>
      <c r="F158" s="6">
        <v>0</v>
      </c>
      <c r="G158" s="6">
        <v>1</v>
      </c>
      <c r="H158" s="6">
        <v>0</v>
      </c>
      <c r="I158" s="6">
        <v>0</v>
      </c>
      <c r="J158" s="6">
        <v>1</v>
      </c>
      <c r="K158" s="6">
        <v>2</v>
      </c>
      <c r="L158" s="6">
        <v>0</v>
      </c>
      <c r="M158" s="6">
        <v>1</v>
      </c>
      <c r="N158" s="6">
        <v>1</v>
      </c>
      <c r="O158" s="6">
        <v>2</v>
      </c>
      <c r="P158" s="6">
        <v>2</v>
      </c>
    </row>
    <row r="159" spans="1:16" s="7" customFormat="1" x14ac:dyDescent="0.2">
      <c r="A159" s="5" t="s">
        <v>146</v>
      </c>
      <c r="B159" s="6">
        <f t="shared" si="8"/>
        <v>7</v>
      </c>
      <c r="C159" s="6">
        <v>0</v>
      </c>
      <c r="D159" s="6">
        <v>0</v>
      </c>
      <c r="E159" s="6">
        <v>1</v>
      </c>
      <c r="F159" s="6">
        <v>0</v>
      </c>
      <c r="G159" s="6">
        <v>0</v>
      </c>
      <c r="H159" s="6">
        <v>0</v>
      </c>
      <c r="I159" s="6">
        <v>0</v>
      </c>
      <c r="J159" s="6">
        <v>1</v>
      </c>
      <c r="K159" s="6">
        <v>0</v>
      </c>
      <c r="L159" s="6">
        <v>0</v>
      </c>
      <c r="M159" s="6">
        <v>0</v>
      </c>
      <c r="N159" s="6">
        <v>1</v>
      </c>
      <c r="O159" s="6">
        <v>1</v>
      </c>
      <c r="P159" s="6">
        <v>3</v>
      </c>
    </row>
    <row r="160" spans="1:16" s="7" customFormat="1" x14ac:dyDescent="0.2">
      <c r="A160" s="5" t="s">
        <v>147</v>
      </c>
      <c r="B160" s="6">
        <f t="shared" si="8"/>
        <v>15</v>
      </c>
      <c r="C160" s="6">
        <v>0</v>
      </c>
      <c r="D160" s="6">
        <v>1</v>
      </c>
      <c r="E160" s="6">
        <v>0</v>
      </c>
      <c r="F160" s="6">
        <v>0</v>
      </c>
      <c r="G160" s="6">
        <v>2</v>
      </c>
      <c r="H160" s="6">
        <v>0</v>
      </c>
      <c r="I160" s="6">
        <v>1</v>
      </c>
      <c r="J160" s="6">
        <v>0</v>
      </c>
      <c r="K160" s="6">
        <v>0</v>
      </c>
      <c r="L160" s="6">
        <v>0</v>
      </c>
      <c r="M160" s="6">
        <v>4</v>
      </c>
      <c r="N160" s="6">
        <v>4</v>
      </c>
      <c r="O160" s="6">
        <v>3</v>
      </c>
      <c r="P160" s="6">
        <v>0</v>
      </c>
    </row>
    <row r="161" spans="1:16" s="7" customFormat="1" x14ac:dyDescent="0.2">
      <c r="A161" s="5" t="s">
        <v>90</v>
      </c>
      <c r="B161" s="6">
        <f t="shared" si="8"/>
        <v>13</v>
      </c>
      <c r="C161" s="6">
        <v>0</v>
      </c>
      <c r="D161" s="6">
        <v>0</v>
      </c>
      <c r="E161" s="6">
        <v>1</v>
      </c>
      <c r="F161" s="6">
        <v>0</v>
      </c>
      <c r="G161" s="6">
        <v>0</v>
      </c>
      <c r="H161" s="6">
        <v>1</v>
      </c>
      <c r="I161" s="6">
        <v>1</v>
      </c>
      <c r="J161" s="6">
        <v>1</v>
      </c>
      <c r="K161" s="6">
        <v>1</v>
      </c>
      <c r="L161" s="6">
        <v>0</v>
      </c>
      <c r="M161" s="6">
        <v>3</v>
      </c>
      <c r="N161" s="6">
        <v>2</v>
      </c>
      <c r="O161" s="6">
        <v>1</v>
      </c>
      <c r="P161" s="6">
        <v>2</v>
      </c>
    </row>
    <row r="162" spans="1:16" s="7" customFormat="1" x14ac:dyDescent="0.2">
      <c r="A162" s="5" t="s">
        <v>79</v>
      </c>
      <c r="B162" s="6">
        <f t="shared" si="8"/>
        <v>27</v>
      </c>
      <c r="C162" s="6">
        <v>0</v>
      </c>
      <c r="D162" s="6">
        <v>0</v>
      </c>
      <c r="E162" s="6">
        <v>1</v>
      </c>
      <c r="F162" s="6">
        <v>5</v>
      </c>
      <c r="G162" s="6">
        <v>0</v>
      </c>
      <c r="H162" s="6">
        <v>2</v>
      </c>
      <c r="I162" s="6">
        <v>3</v>
      </c>
      <c r="J162" s="6">
        <v>0</v>
      </c>
      <c r="K162" s="6">
        <v>0</v>
      </c>
      <c r="L162" s="6">
        <v>0</v>
      </c>
      <c r="M162" s="6">
        <v>8</v>
      </c>
      <c r="N162" s="6">
        <v>1</v>
      </c>
      <c r="O162" s="6">
        <v>5</v>
      </c>
      <c r="P162" s="6">
        <v>2</v>
      </c>
    </row>
    <row r="163" spans="1:16" s="7" customFormat="1" x14ac:dyDescent="0.2">
      <c r="A163" s="5" t="s">
        <v>148</v>
      </c>
      <c r="B163" s="6">
        <f t="shared" si="8"/>
        <v>3</v>
      </c>
      <c r="C163" s="6">
        <v>0</v>
      </c>
      <c r="D163" s="6">
        <v>0</v>
      </c>
      <c r="E163" s="6">
        <v>0</v>
      </c>
      <c r="F163" s="6">
        <v>1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6">
        <v>1</v>
      </c>
      <c r="N163" s="6">
        <v>1</v>
      </c>
      <c r="O163" s="6">
        <v>0</v>
      </c>
      <c r="P163" s="6">
        <v>0</v>
      </c>
    </row>
    <row r="164" spans="1:16" s="7" customFormat="1" x14ac:dyDescent="0.2">
      <c r="A164" s="5" t="s">
        <v>70</v>
      </c>
      <c r="B164" s="6">
        <f t="shared" si="8"/>
        <v>101</v>
      </c>
      <c r="C164" s="6">
        <v>0</v>
      </c>
      <c r="D164" s="6">
        <v>1</v>
      </c>
      <c r="E164" s="6">
        <v>4</v>
      </c>
      <c r="F164" s="6">
        <v>6</v>
      </c>
      <c r="G164" s="6">
        <v>11</v>
      </c>
      <c r="H164" s="6">
        <v>4</v>
      </c>
      <c r="I164" s="6">
        <v>6</v>
      </c>
      <c r="J164" s="6">
        <v>9</v>
      </c>
      <c r="K164" s="6">
        <v>4</v>
      </c>
      <c r="L164" s="6">
        <v>7</v>
      </c>
      <c r="M164" s="6">
        <v>21</v>
      </c>
      <c r="N164" s="6">
        <v>13</v>
      </c>
      <c r="O164" s="6">
        <v>9</v>
      </c>
      <c r="P164" s="6">
        <v>6</v>
      </c>
    </row>
    <row r="165" spans="1:16" s="7" customFormat="1" x14ac:dyDescent="0.2">
      <c r="A165" s="5" t="s">
        <v>102</v>
      </c>
      <c r="B165" s="6">
        <f t="shared" si="8"/>
        <v>20</v>
      </c>
      <c r="C165" s="6">
        <v>0</v>
      </c>
      <c r="D165" s="6">
        <v>1</v>
      </c>
      <c r="E165" s="6">
        <v>0</v>
      </c>
      <c r="F165" s="6">
        <v>4</v>
      </c>
      <c r="G165" s="6">
        <v>1</v>
      </c>
      <c r="H165" s="6">
        <v>0</v>
      </c>
      <c r="I165" s="6">
        <v>2</v>
      </c>
      <c r="J165" s="6">
        <v>0</v>
      </c>
      <c r="K165" s="6">
        <v>0</v>
      </c>
      <c r="L165" s="6">
        <v>1</v>
      </c>
      <c r="M165" s="6">
        <v>2</v>
      </c>
      <c r="N165" s="6">
        <v>6</v>
      </c>
      <c r="O165" s="6">
        <v>2</v>
      </c>
      <c r="P165" s="6">
        <v>1</v>
      </c>
    </row>
    <row r="166" spans="1:16" s="7" customFormat="1" x14ac:dyDescent="0.2">
      <c r="A166" s="5" t="s">
        <v>149</v>
      </c>
      <c r="B166" s="6">
        <f t="shared" si="8"/>
        <v>4</v>
      </c>
      <c r="C166" s="6">
        <v>0</v>
      </c>
      <c r="D166" s="6">
        <v>0</v>
      </c>
      <c r="E166" s="6">
        <v>0</v>
      </c>
      <c r="F166" s="6">
        <v>0</v>
      </c>
      <c r="G166" s="6">
        <v>0</v>
      </c>
      <c r="H166" s="6">
        <v>0</v>
      </c>
      <c r="I166" s="6">
        <v>0</v>
      </c>
      <c r="J166" s="6">
        <v>0</v>
      </c>
      <c r="K166" s="6">
        <v>0</v>
      </c>
      <c r="L166" s="6">
        <v>0</v>
      </c>
      <c r="M166" s="6">
        <v>2</v>
      </c>
      <c r="N166" s="6">
        <v>2</v>
      </c>
      <c r="O166" s="6">
        <v>0</v>
      </c>
      <c r="P166" s="6">
        <v>0</v>
      </c>
    </row>
    <row r="167" spans="1:16" s="7" customFormat="1" x14ac:dyDescent="0.2">
      <c r="A167" s="5" t="s">
        <v>150</v>
      </c>
      <c r="B167" s="6">
        <f t="shared" si="8"/>
        <v>15</v>
      </c>
      <c r="C167" s="6">
        <v>0</v>
      </c>
      <c r="D167" s="6">
        <v>0</v>
      </c>
      <c r="E167" s="6">
        <v>0</v>
      </c>
      <c r="F167" s="6">
        <v>0</v>
      </c>
      <c r="G167" s="6">
        <v>0</v>
      </c>
      <c r="H167" s="6">
        <v>0</v>
      </c>
      <c r="I167" s="6">
        <v>1</v>
      </c>
      <c r="J167" s="6">
        <v>0</v>
      </c>
      <c r="K167" s="6">
        <v>2</v>
      </c>
      <c r="L167" s="6">
        <v>1</v>
      </c>
      <c r="M167" s="6">
        <v>4</v>
      </c>
      <c r="N167" s="6">
        <v>3</v>
      </c>
      <c r="O167" s="6">
        <v>1</v>
      </c>
      <c r="P167" s="6">
        <v>3</v>
      </c>
    </row>
    <row r="168" spans="1:16" s="7" customFormat="1" x14ac:dyDescent="0.2">
      <c r="A168" s="5" t="s">
        <v>80</v>
      </c>
      <c r="B168" s="6">
        <f t="shared" si="8"/>
        <v>112</v>
      </c>
      <c r="C168" s="6">
        <v>0</v>
      </c>
      <c r="D168" s="6">
        <v>2</v>
      </c>
      <c r="E168" s="6">
        <v>5</v>
      </c>
      <c r="F168" s="6">
        <v>6</v>
      </c>
      <c r="G168" s="6">
        <v>4</v>
      </c>
      <c r="H168" s="6">
        <v>2</v>
      </c>
      <c r="I168" s="6">
        <v>5</v>
      </c>
      <c r="J168" s="6">
        <v>6</v>
      </c>
      <c r="K168" s="6">
        <v>6</v>
      </c>
      <c r="L168" s="6">
        <v>7</v>
      </c>
      <c r="M168" s="6">
        <v>19</v>
      </c>
      <c r="N168" s="6">
        <v>20</v>
      </c>
      <c r="O168" s="6">
        <v>16</v>
      </c>
      <c r="P168" s="6">
        <v>14</v>
      </c>
    </row>
    <row r="169" spans="1:16" s="7" customFormat="1" x14ac:dyDescent="0.2">
      <c r="A169" s="5" t="s">
        <v>91</v>
      </c>
      <c r="B169" s="6">
        <f t="shared" si="8"/>
        <v>106</v>
      </c>
      <c r="C169" s="6">
        <v>0</v>
      </c>
      <c r="D169" s="6">
        <v>3</v>
      </c>
      <c r="E169" s="6">
        <v>6</v>
      </c>
      <c r="F169" s="6">
        <v>5</v>
      </c>
      <c r="G169" s="6">
        <v>8</v>
      </c>
      <c r="H169" s="6">
        <v>6</v>
      </c>
      <c r="I169" s="6">
        <v>7</v>
      </c>
      <c r="J169" s="6">
        <v>1</v>
      </c>
      <c r="K169" s="6">
        <v>4</v>
      </c>
      <c r="L169" s="6">
        <v>0</v>
      </c>
      <c r="M169" s="6">
        <v>25</v>
      </c>
      <c r="N169" s="6">
        <v>17</v>
      </c>
      <c r="O169" s="6">
        <v>12</v>
      </c>
      <c r="P169" s="6">
        <v>12</v>
      </c>
    </row>
    <row r="170" spans="1:16" s="7" customFormat="1" x14ac:dyDescent="0.2">
      <c r="A170" s="5" t="s">
        <v>50</v>
      </c>
      <c r="B170" s="6">
        <f t="shared" si="8"/>
        <v>28</v>
      </c>
      <c r="C170" s="6">
        <v>0</v>
      </c>
      <c r="D170" s="6">
        <v>1</v>
      </c>
      <c r="E170" s="6">
        <v>0</v>
      </c>
      <c r="F170" s="6">
        <v>1</v>
      </c>
      <c r="G170" s="6">
        <v>2</v>
      </c>
      <c r="H170" s="6">
        <v>1</v>
      </c>
      <c r="I170" s="6">
        <v>1</v>
      </c>
      <c r="J170" s="6">
        <v>2</v>
      </c>
      <c r="K170" s="6">
        <v>0</v>
      </c>
      <c r="L170" s="6">
        <v>2</v>
      </c>
      <c r="M170" s="6">
        <v>9</v>
      </c>
      <c r="N170" s="6">
        <v>3</v>
      </c>
      <c r="O170" s="6">
        <v>3</v>
      </c>
      <c r="P170" s="6">
        <v>3</v>
      </c>
    </row>
    <row r="171" spans="1:16" s="7" customFormat="1" x14ac:dyDescent="0.2">
      <c r="A171" s="5" t="s">
        <v>81</v>
      </c>
      <c r="B171" s="6">
        <f t="shared" si="8"/>
        <v>174</v>
      </c>
      <c r="C171" s="6">
        <v>0</v>
      </c>
      <c r="D171" s="6">
        <v>4</v>
      </c>
      <c r="E171" s="6">
        <v>8</v>
      </c>
      <c r="F171" s="6">
        <v>13</v>
      </c>
      <c r="G171" s="6">
        <v>8</v>
      </c>
      <c r="H171" s="6">
        <v>10</v>
      </c>
      <c r="I171" s="6">
        <v>10</v>
      </c>
      <c r="J171" s="6">
        <v>15</v>
      </c>
      <c r="K171" s="6">
        <v>7</v>
      </c>
      <c r="L171" s="6">
        <v>10</v>
      </c>
      <c r="M171" s="6">
        <v>32</v>
      </c>
      <c r="N171" s="6">
        <v>26</v>
      </c>
      <c r="O171" s="6">
        <v>17</v>
      </c>
      <c r="P171" s="6">
        <v>14</v>
      </c>
    </row>
    <row r="172" spans="1:16" s="7" customFormat="1" x14ac:dyDescent="0.2">
      <c r="A172" s="5" t="s">
        <v>151</v>
      </c>
      <c r="B172" s="6">
        <f t="shared" si="8"/>
        <v>8</v>
      </c>
      <c r="C172" s="6">
        <v>0</v>
      </c>
      <c r="D172" s="6">
        <v>0</v>
      </c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1</v>
      </c>
      <c r="L172" s="6">
        <v>3</v>
      </c>
      <c r="M172" s="6">
        <v>1</v>
      </c>
      <c r="N172" s="6">
        <v>2</v>
      </c>
      <c r="O172" s="6">
        <v>0</v>
      </c>
      <c r="P172" s="6">
        <v>1</v>
      </c>
    </row>
    <row r="173" spans="1:16" s="7" customFormat="1" x14ac:dyDescent="0.2">
      <c r="A173" s="5" t="s">
        <v>103</v>
      </c>
      <c r="B173" s="6">
        <f t="shared" si="8"/>
        <v>14</v>
      </c>
      <c r="C173" s="6">
        <v>0</v>
      </c>
      <c r="D173" s="6">
        <v>0</v>
      </c>
      <c r="E173" s="6">
        <v>0</v>
      </c>
      <c r="F173" s="6">
        <v>0</v>
      </c>
      <c r="G173" s="6">
        <v>1</v>
      </c>
      <c r="H173" s="6">
        <v>0</v>
      </c>
      <c r="I173" s="6">
        <v>0</v>
      </c>
      <c r="J173" s="6">
        <v>1</v>
      </c>
      <c r="K173" s="6">
        <v>0</v>
      </c>
      <c r="L173" s="6">
        <v>0</v>
      </c>
      <c r="M173" s="6">
        <v>4</v>
      </c>
      <c r="N173" s="6">
        <v>2</v>
      </c>
      <c r="O173" s="6">
        <v>3</v>
      </c>
      <c r="P173" s="6">
        <v>3</v>
      </c>
    </row>
    <row r="174" spans="1:16" s="7" customFormat="1" x14ac:dyDescent="0.2">
      <c r="A174" s="5" t="s">
        <v>118</v>
      </c>
      <c r="B174" s="6">
        <f t="shared" si="8"/>
        <v>94</v>
      </c>
      <c r="C174" s="6">
        <v>0</v>
      </c>
      <c r="D174" s="6">
        <v>2</v>
      </c>
      <c r="E174" s="6">
        <v>6</v>
      </c>
      <c r="F174" s="6">
        <v>7</v>
      </c>
      <c r="G174" s="6">
        <v>3</v>
      </c>
      <c r="H174" s="6">
        <v>5</v>
      </c>
      <c r="I174" s="6">
        <v>3</v>
      </c>
      <c r="J174" s="6">
        <v>5</v>
      </c>
      <c r="K174" s="6">
        <v>4</v>
      </c>
      <c r="L174" s="6">
        <v>7</v>
      </c>
      <c r="M174" s="6">
        <v>20</v>
      </c>
      <c r="N174" s="6">
        <v>9</v>
      </c>
      <c r="O174" s="6">
        <v>13</v>
      </c>
      <c r="P174" s="6">
        <v>10</v>
      </c>
    </row>
    <row r="175" spans="1:16" s="7" customFormat="1" x14ac:dyDescent="0.2">
      <c r="A175" s="5" t="s">
        <v>152</v>
      </c>
      <c r="B175" s="6">
        <f t="shared" si="8"/>
        <v>21</v>
      </c>
      <c r="C175" s="6">
        <v>0</v>
      </c>
      <c r="D175" s="6">
        <v>0</v>
      </c>
      <c r="E175" s="6">
        <v>1</v>
      </c>
      <c r="F175" s="6">
        <v>0</v>
      </c>
      <c r="G175" s="6">
        <v>1</v>
      </c>
      <c r="H175" s="6">
        <v>1</v>
      </c>
      <c r="I175" s="6">
        <v>0</v>
      </c>
      <c r="J175" s="6">
        <v>3</v>
      </c>
      <c r="K175" s="6">
        <v>1</v>
      </c>
      <c r="L175" s="6">
        <v>0</v>
      </c>
      <c r="M175" s="6">
        <v>5</v>
      </c>
      <c r="N175" s="6">
        <v>4</v>
      </c>
      <c r="O175" s="6">
        <v>2</v>
      </c>
      <c r="P175" s="6">
        <v>3</v>
      </c>
    </row>
    <row r="176" spans="1:16" s="7" customFormat="1" x14ac:dyDescent="0.2">
      <c r="A176" s="5" t="s">
        <v>153</v>
      </c>
      <c r="B176" s="6">
        <f t="shared" si="8"/>
        <v>1</v>
      </c>
      <c r="C176" s="6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0</v>
      </c>
      <c r="M176" s="6">
        <v>1</v>
      </c>
      <c r="N176" s="6">
        <v>0</v>
      </c>
      <c r="O176" s="6">
        <v>0</v>
      </c>
      <c r="P176" s="6">
        <v>0</v>
      </c>
    </row>
    <row r="177" spans="1:16" s="7" customFormat="1" x14ac:dyDescent="0.2">
      <c r="A177" s="5" t="s">
        <v>154</v>
      </c>
      <c r="B177" s="6">
        <f t="shared" si="8"/>
        <v>28</v>
      </c>
      <c r="C177" s="6">
        <v>0</v>
      </c>
      <c r="D177" s="6">
        <v>1</v>
      </c>
      <c r="E177" s="6">
        <v>1</v>
      </c>
      <c r="F177" s="6">
        <v>1</v>
      </c>
      <c r="G177" s="6">
        <v>1</v>
      </c>
      <c r="H177" s="6">
        <v>1</v>
      </c>
      <c r="I177" s="6">
        <v>0</v>
      </c>
      <c r="J177" s="6">
        <v>0</v>
      </c>
      <c r="K177" s="6">
        <v>2</v>
      </c>
      <c r="L177" s="6">
        <v>2</v>
      </c>
      <c r="M177" s="6">
        <v>7</v>
      </c>
      <c r="N177" s="6">
        <v>3</v>
      </c>
      <c r="O177" s="6">
        <v>6</v>
      </c>
      <c r="P177" s="6">
        <v>3</v>
      </c>
    </row>
    <row r="178" spans="1:16" s="7" customFormat="1" x14ac:dyDescent="0.2">
      <c r="A178" s="5" t="s">
        <v>62</v>
      </c>
      <c r="B178" s="6">
        <f t="shared" si="8"/>
        <v>32</v>
      </c>
      <c r="C178" s="6">
        <v>0</v>
      </c>
      <c r="D178" s="6">
        <v>0</v>
      </c>
      <c r="E178" s="6">
        <v>1</v>
      </c>
      <c r="F178" s="6">
        <v>0</v>
      </c>
      <c r="G178" s="6">
        <v>0</v>
      </c>
      <c r="H178" s="6">
        <v>1</v>
      </c>
      <c r="I178" s="6">
        <v>0</v>
      </c>
      <c r="J178" s="6">
        <v>3</v>
      </c>
      <c r="K178" s="6">
        <v>1</v>
      </c>
      <c r="L178" s="6">
        <v>1</v>
      </c>
      <c r="M178" s="6">
        <v>2</v>
      </c>
      <c r="N178" s="6">
        <v>8</v>
      </c>
      <c r="O178" s="6">
        <v>5</v>
      </c>
      <c r="P178" s="6">
        <v>10</v>
      </c>
    </row>
    <row r="179" spans="1:16" s="7" customFormat="1" x14ac:dyDescent="0.2">
      <c r="A179" s="5" t="s">
        <v>82</v>
      </c>
      <c r="B179" s="6">
        <f t="shared" si="8"/>
        <v>12</v>
      </c>
      <c r="C179" s="6">
        <v>0</v>
      </c>
      <c r="D179" s="6">
        <v>0</v>
      </c>
      <c r="E179" s="6">
        <v>0</v>
      </c>
      <c r="F179" s="6">
        <v>1</v>
      </c>
      <c r="G179" s="6">
        <v>1</v>
      </c>
      <c r="H179" s="6">
        <v>2</v>
      </c>
      <c r="I179" s="6">
        <v>2</v>
      </c>
      <c r="J179" s="6">
        <v>1</v>
      </c>
      <c r="K179" s="6">
        <v>2</v>
      </c>
      <c r="L179" s="6">
        <v>0</v>
      </c>
      <c r="M179" s="6">
        <v>1</v>
      </c>
      <c r="N179" s="6">
        <v>2</v>
      </c>
      <c r="O179" s="6">
        <v>0</v>
      </c>
      <c r="P179" s="6">
        <v>0</v>
      </c>
    </row>
    <row r="180" spans="1:16" s="7" customFormat="1" x14ac:dyDescent="0.2">
      <c r="A180" s="5" t="s">
        <v>155</v>
      </c>
      <c r="B180" s="6">
        <f t="shared" si="8"/>
        <v>12</v>
      </c>
      <c r="C180" s="6">
        <v>0</v>
      </c>
      <c r="D180" s="6">
        <v>0</v>
      </c>
      <c r="E180" s="6">
        <v>0</v>
      </c>
      <c r="F180" s="6">
        <v>0</v>
      </c>
      <c r="G180" s="6">
        <v>1</v>
      </c>
      <c r="H180" s="6">
        <v>2</v>
      </c>
      <c r="I180" s="6">
        <v>1</v>
      </c>
      <c r="J180" s="6">
        <v>0</v>
      </c>
      <c r="K180" s="6">
        <v>1</v>
      </c>
      <c r="L180" s="6">
        <v>3</v>
      </c>
      <c r="M180" s="6">
        <v>0</v>
      </c>
      <c r="N180" s="6">
        <v>1</v>
      </c>
      <c r="O180" s="6">
        <v>3</v>
      </c>
      <c r="P180" s="6">
        <v>0</v>
      </c>
    </row>
    <row r="181" spans="1:16" s="7" customFormat="1" x14ac:dyDescent="0.2">
      <c r="A181" s="5" t="s">
        <v>71</v>
      </c>
      <c r="B181" s="6">
        <f t="shared" si="8"/>
        <v>193</v>
      </c>
      <c r="C181" s="6">
        <v>0</v>
      </c>
      <c r="D181" s="6">
        <v>3</v>
      </c>
      <c r="E181" s="6">
        <v>8</v>
      </c>
      <c r="F181" s="6">
        <v>15</v>
      </c>
      <c r="G181" s="6">
        <v>12</v>
      </c>
      <c r="H181" s="6">
        <v>10</v>
      </c>
      <c r="I181" s="6">
        <v>16</v>
      </c>
      <c r="J181" s="6">
        <v>16</v>
      </c>
      <c r="K181" s="6">
        <v>6</v>
      </c>
      <c r="L181" s="6">
        <v>5</v>
      </c>
      <c r="M181" s="6">
        <v>29</v>
      </c>
      <c r="N181" s="6">
        <v>34</v>
      </c>
      <c r="O181" s="6">
        <v>19</v>
      </c>
      <c r="P181" s="6">
        <v>20</v>
      </c>
    </row>
    <row r="182" spans="1:16" s="7" customFormat="1" x14ac:dyDescent="0.2">
      <c r="A182" s="5" t="s">
        <v>156</v>
      </c>
      <c r="B182" s="6">
        <f t="shared" si="8"/>
        <v>9</v>
      </c>
      <c r="C182" s="6">
        <v>0</v>
      </c>
      <c r="D182" s="6">
        <v>0</v>
      </c>
      <c r="E182" s="6">
        <v>1</v>
      </c>
      <c r="F182" s="6">
        <v>1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  <c r="L182" s="6">
        <v>0</v>
      </c>
      <c r="M182" s="6">
        <v>2</v>
      </c>
      <c r="N182" s="6">
        <v>2</v>
      </c>
      <c r="O182" s="6">
        <v>2</v>
      </c>
      <c r="P182" s="6">
        <v>1</v>
      </c>
    </row>
    <row r="183" spans="1:16" s="7" customFormat="1" x14ac:dyDescent="0.2">
      <c r="A183" s="5" t="s">
        <v>157</v>
      </c>
      <c r="B183" s="6">
        <f t="shared" si="8"/>
        <v>30</v>
      </c>
      <c r="C183" s="6">
        <v>0</v>
      </c>
      <c r="D183" s="6">
        <v>0</v>
      </c>
      <c r="E183" s="6">
        <v>0</v>
      </c>
      <c r="F183" s="6">
        <v>0</v>
      </c>
      <c r="G183" s="6">
        <v>1</v>
      </c>
      <c r="H183" s="6">
        <v>0</v>
      </c>
      <c r="I183" s="6">
        <v>1</v>
      </c>
      <c r="J183" s="6">
        <v>4</v>
      </c>
      <c r="K183" s="6">
        <v>3</v>
      </c>
      <c r="L183" s="6">
        <v>0</v>
      </c>
      <c r="M183" s="6">
        <v>4</v>
      </c>
      <c r="N183" s="6">
        <v>6</v>
      </c>
      <c r="O183" s="6">
        <v>7</v>
      </c>
      <c r="P183" s="6">
        <v>4</v>
      </c>
    </row>
    <row r="184" spans="1:16" s="7" customFormat="1" x14ac:dyDescent="0.2">
      <c r="A184" s="5" t="s">
        <v>158</v>
      </c>
      <c r="B184" s="6">
        <f t="shared" si="8"/>
        <v>2</v>
      </c>
      <c r="C184" s="6">
        <v>0</v>
      </c>
      <c r="D184" s="6">
        <v>0</v>
      </c>
      <c r="E184" s="6">
        <v>0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  <c r="M184" s="6">
        <v>0</v>
      </c>
      <c r="N184" s="6">
        <v>1</v>
      </c>
      <c r="O184" s="6">
        <v>1</v>
      </c>
      <c r="P184" s="6">
        <v>0</v>
      </c>
    </row>
    <row r="185" spans="1:16" s="7" customFormat="1" x14ac:dyDescent="0.2">
      <c r="A185" s="5" t="s">
        <v>63</v>
      </c>
      <c r="B185" s="6">
        <f t="shared" ref="B185:B216" si="9">SUM(C185:P185)</f>
        <v>47</v>
      </c>
      <c r="C185" s="6">
        <v>0</v>
      </c>
      <c r="D185" s="6">
        <v>0</v>
      </c>
      <c r="E185" s="6">
        <v>1</v>
      </c>
      <c r="F185" s="6">
        <v>1</v>
      </c>
      <c r="G185" s="6">
        <v>1</v>
      </c>
      <c r="H185" s="6">
        <v>6</v>
      </c>
      <c r="I185" s="6">
        <v>2</v>
      </c>
      <c r="J185" s="6">
        <v>5</v>
      </c>
      <c r="K185" s="6">
        <v>2</v>
      </c>
      <c r="L185" s="6">
        <v>2</v>
      </c>
      <c r="M185" s="6">
        <v>8</v>
      </c>
      <c r="N185" s="6">
        <v>8</v>
      </c>
      <c r="O185" s="6">
        <v>5</v>
      </c>
      <c r="P185" s="6">
        <v>6</v>
      </c>
    </row>
    <row r="186" spans="1:16" s="7" customFormat="1" x14ac:dyDescent="0.2">
      <c r="A186" s="5" t="s">
        <v>72</v>
      </c>
      <c r="B186" s="6">
        <f t="shared" si="9"/>
        <v>134</v>
      </c>
      <c r="C186" s="6">
        <v>0</v>
      </c>
      <c r="D186" s="6">
        <v>5</v>
      </c>
      <c r="E186" s="6">
        <v>8</v>
      </c>
      <c r="F186" s="6">
        <v>8</v>
      </c>
      <c r="G186" s="6">
        <v>11</v>
      </c>
      <c r="H186" s="6">
        <v>10</v>
      </c>
      <c r="I186" s="6">
        <v>7</v>
      </c>
      <c r="J186" s="6">
        <v>6</v>
      </c>
      <c r="K186" s="6">
        <v>8</v>
      </c>
      <c r="L186" s="6">
        <v>2</v>
      </c>
      <c r="M186" s="6">
        <v>22</v>
      </c>
      <c r="N186" s="6">
        <v>23</v>
      </c>
      <c r="O186" s="6">
        <v>10</v>
      </c>
      <c r="P186" s="6">
        <v>14</v>
      </c>
    </row>
    <row r="187" spans="1:16" s="7" customFormat="1" x14ac:dyDescent="0.2">
      <c r="A187" s="5" t="s">
        <v>64</v>
      </c>
      <c r="B187" s="6">
        <f t="shared" si="9"/>
        <v>60</v>
      </c>
      <c r="C187" s="6">
        <v>0</v>
      </c>
      <c r="D187" s="6">
        <v>2</v>
      </c>
      <c r="E187" s="6">
        <v>5</v>
      </c>
      <c r="F187" s="6">
        <v>2</v>
      </c>
      <c r="G187" s="6">
        <v>1</v>
      </c>
      <c r="H187" s="6">
        <v>4</v>
      </c>
      <c r="I187" s="6">
        <v>2</v>
      </c>
      <c r="J187" s="6">
        <v>2</v>
      </c>
      <c r="K187" s="6">
        <v>5</v>
      </c>
      <c r="L187" s="6">
        <v>2</v>
      </c>
      <c r="M187" s="6">
        <v>15</v>
      </c>
      <c r="N187" s="6">
        <v>12</v>
      </c>
      <c r="O187" s="6">
        <v>5</v>
      </c>
      <c r="P187" s="6">
        <v>3</v>
      </c>
    </row>
    <row r="188" spans="1:16" s="7" customFormat="1" x14ac:dyDescent="0.2">
      <c r="A188" s="5" t="s">
        <v>51</v>
      </c>
      <c r="B188" s="6">
        <f t="shared" si="9"/>
        <v>61</v>
      </c>
      <c r="C188" s="6">
        <v>0</v>
      </c>
      <c r="D188" s="6">
        <v>0</v>
      </c>
      <c r="E188" s="6">
        <v>1</v>
      </c>
      <c r="F188" s="6">
        <v>4</v>
      </c>
      <c r="G188" s="6">
        <v>2</v>
      </c>
      <c r="H188" s="6">
        <v>5</v>
      </c>
      <c r="I188" s="6">
        <v>4</v>
      </c>
      <c r="J188" s="6">
        <v>2</v>
      </c>
      <c r="K188" s="6">
        <v>4</v>
      </c>
      <c r="L188" s="6">
        <v>7</v>
      </c>
      <c r="M188" s="6">
        <v>8</v>
      </c>
      <c r="N188" s="6">
        <v>13</v>
      </c>
      <c r="O188" s="6">
        <v>3</v>
      </c>
      <c r="P188" s="6">
        <v>8</v>
      </c>
    </row>
    <row r="189" spans="1:16" s="7" customFormat="1" x14ac:dyDescent="0.2">
      <c r="A189" s="5" t="s">
        <v>56</v>
      </c>
      <c r="B189" s="6">
        <f t="shared" si="9"/>
        <v>49</v>
      </c>
      <c r="C189" s="6">
        <v>0</v>
      </c>
      <c r="D189" s="6">
        <v>2</v>
      </c>
      <c r="E189" s="6">
        <v>2</v>
      </c>
      <c r="F189" s="6">
        <v>1</v>
      </c>
      <c r="G189" s="6">
        <v>3</v>
      </c>
      <c r="H189" s="6">
        <v>2</v>
      </c>
      <c r="I189" s="6">
        <v>1</v>
      </c>
      <c r="J189" s="6">
        <v>1</v>
      </c>
      <c r="K189" s="6">
        <v>3</v>
      </c>
      <c r="L189" s="6">
        <v>0</v>
      </c>
      <c r="M189" s="6">
        <v>7</v>
      </c>
      <c r="N189" s="6">
        <v>11</v>
      </c>
      <c r="O189" s="6">
        <v>7</v>
      </c>
      <c r="P189" s="6">
        <v>9</v>
      </c>
    </row>
    <row r="190" spans="1:16" s="7" customFormat="1" x14ac:dyDescent="0.2">
      <c r="A190" s="5" t="s">
        <v>159</v>
      </c>
      <c r="B190" s="6">
        <f t="shared" si="9"/>
        <v>6</v>
      </c>
      <c r="C190" s="6">
        <v>0</v>
      </c>
      <c r="D190" s="6">
        <v>0</v>
      </c>
      <c r="E190" s="6">
        <v>0</v>
      </c>
      <c r="F190" s="6">
        <v>0</v>
      </c>
      <c r="G190" s="6">
        <v>0</v>
      </c>
      <c r="H190" s="6">
        <v>0</v>
      </c>
      <c r="I190" s="6">
        <v>0</v>
      </c>
      <c r="J190" s="6">
        <v>1</v>
      </c>
      <c r="K190" s="6">
        <v>0</v>
      </c>
      <c r="L190" s="6">
        <v>1</v>
      </c>
      <c r="M190" s="6">
        <v>0</v>
      </c>
      <c r="N190" s="6">
        <v>1</v>
      </c>
      <c r="O190" s="6">
        <v>1</v>
      </c>
      <c r="P190" s="6">
        <v>2</v>
      </c>
    </row>
    <row r="191" spans="1:16" s="7" customFormat="1" x14ac:dyDescent="0.2">
      <c r="A191" s="5" t="s">
        <v>92</v>
      </c>
      <c r="B191" s="6">
        <f t="shared" si="9"/>
        <v>20</v>
      </c>
      <c r="C191" s="6">
        <v>0</v>
      </c>
      <c r="D191" s="6">
        <v>0</v>
      </c>
      <c r="E191" s="6">
        <v>1</v>
      </c>
      <c r="F191" s="6">
        <v>1</v>
      </c>
      <c r="G191" s="6">
        <v>2</v>
      </c>
      <c r="H191" s="6">
        <v>0</v>
      </c>
      <c r="I191" s="6">
        <v>0</v>
      </c>
      <c r="J191" s="6">
        <v>2</v>
      </c>
      <c r="K191" s="6">
        <v>0</v>
      </c>
      <c r="L191" s="6">
        <v>1</v>
      </c>
      <c r="M191" s="6">
        <v>7</v>
      </c>
      <c r="N191" s="6">
        <v>2</v>
      </c>
      <c r="O191" s="6">
        <v>2</v>
      </c>
      <c r="P191" s="6">
        <v>2</v>
      </c>
    </row>
    <row r="192" spans="1:16" s="7" customFormat="1" x14ac:dyDescent="0.2">
      <c r="A192" s="5" t="s">
        <v>104</v>
      </c>
      <c r="B192" s="6">
        <f t="shared" si="9"/>
        <v>149</v>
      </c>
      <c r="C192" s="6">
        <v>0</v>
      </c>
      <c r="D192" s="6">
        <v>2</v>
      </c>
      <c r="E192" s="6">
        <v>7</v>
      </c>
      <c r="F192" s="6">
        <v>8</v>
      </c>
      <c r="G192" s="6">
        <v>6</v>
      </c>
      <c r="H192" s="6">
        <v>4</v>
      </c>
      <c r="I192" s="6">
        <v>9</v>
      </c>
      <c r="J192" s="6">
        <v>5</v>
      </c>
      <c r="K192" s="6">
        <v>7</v>
      </c>
      <c r="L192" s="6">
        <v>7</v>
      </c>
      <c r="M192" s="6">
        <v>30</v>
      </c>
      <c r="N192" s="6">
        <v>24</v>
      </c>
      <c r="O192" s="6">
        <v>19</v>
      </c>
      <c r="P192" s="6">
        <v>21</v>
      </c>
    </row>
    <row r="193" spans="1:16" s="7" customFormat="1" x14ac:dyDescent="0.2">
      <c r="A193" s="5" t="s">
        <v>65</v>
      </c>
      <c r="B193" s="6">
        <f t="shared" si="9"/>
        <v>115</v>
      </c>
      <c r="C193" s="6">
        <v>0</v>
      </c>
      <c r="D193" s="6">
        <v>2</v>
      </c>
      <c r="E193" s="6">
        <v>4</v>
      </c>
      <c r="F193" s="6">
        <v>8</v>
      </c>
      <c r="G193" s="6">
        <v>4</v>
      </c>
      <c r="H193" s="6">
        <v>6</v>
      </c>
      <c r="I193" s="6">
        <v>3</v>
      </c>
      <c r="J193" s="6">
        <v>3</v>
      </c>
      <c r="K193" s="6">
        <v>5</v>
      </c>
      <c r="L193" s="6">
        <v>0</v>
      </c>
      <c r="M193" s="6">
        <v>25</v>
      </c>
      <c r="N193" s="6">
        <v>24</v>
      </c>
      <c r="O193" s="6">
        <v>20</v>
      </c>
      <c r="P193" s="6">
        <v>11</v>
      </c>
    </row>
    <row r="194" spans="1:16" s="7" customFormat="1" x14ac:dyDescent="0.2">
      <c r="A194" s="5" t="s">
        <v>105</v>
      </c>
      <c r="B194" s="6">
        <f t="shared" si="9"/>
        <v>116</v>
      </c>
      <c r="C194" s="6">
        <v>0</v>
      </c>
      <c r="D194" s="6">
        <v>2</v>
      </c>
      <c r="E194" s="6">
        <v>5</v>
      </c>
      <c r="F194" s="6">
        <v>11</v>
      </c>
      <c r="G194" s="6">
        <v>6</v>
      </c>
      <c r="H194" s="6">
        <v>6</v>
      </c>
      <c r="I194" s="6">
        <v>7</v>
      </c>
      <c r="J194" s="6">
        <v>6</v>
      </c>
      <c r="K194" s="6">
        <v>4</v>
      </c>
      <c r="L194" s="6">
        <v>7</v>
      </c>
      <c r="M194" s="6">
        <v>26</v>
      </c>
      <c r="N194" s="6">
        <v>17</v>
      </c>
      <c r="O194" s="6">
        <v>9</v>
      </c>
      <c r="P194" s="6">
        <v>10</v>
      </c>
    </row>
    <row r="195" spans="1:16" s="7" customFormat="1" x14ac:dyDescent="0.2">
      <c r="A195" s="5" t="s">
        <v>66</v>
      </c>
      <c r="B195" s="6">
        <f t="shared" si="9"/>
        <v>146</v>
      </c>
      <c r="C195" s="6">
        <v>0</v>
      </c>
      <c r="D195" s="6">
        <v>0</v>
      </c>
      <c r="E195" s="6">
        <v>6</v>
      </c>
      <c r="F195" s="6">
        <v>7</v>
      </c>
      <c r="G195" s="6">
        <v>7</v>
      </c>
      <c r="H195" s="6">
        <v>4</v>
      </c>
      <c r="I195" s="6">
        <v>7</v>
      </c>
      <c r="J195" s="6">
        <v>7</v>
      </c>
      <c r="K195" s="6">
        <v>4</v>
      </c>
      <c r="L195" s="6">
        <v>9</v>
      </c>
      <c r="M195" s="6">
        <v>30</v>
      </c>
      <c r="N195" s="6">
        <v>31</v>
      </c>
      <c r="O195" s="6">
        <v>18</v>
      </c>
      <c r="P195" s="6">
        <v>16</v>
      </c>
    </row>
    <row r="196" spans="1:16" s="7" customFormat="1" x14ac:dyDescent="0.2">
      <c r="A196" s="5" t="s">
        <v>67</v>
      </c>
      <c r="B196" s="6">
        <f t="shared" si="9"/>
        <v>34</v>
      </c>
      <c r="C196" s="6">
        <v>0</v>
      </c>
      <c r="D196" s="6">
        <v>0</v>
      </c>
      <c r="E196" s="6">
        <v>2</v>
      </c>
      <c r="F196" s="6">
        <v>3</v>
      </c>
      <c r="G196" s="6">
        <v>1</v>
      </c>
      <c r="H196" s="6">
        <v>2</v>
      </c>
      <c r="I196" s="6">
        <v>1</v>
      </c>
      <c r="J196" s="6">
        <v>2</v>
      </c>
      <c r="K196" s="6">
        <v>0</v>
      </c>
      <c r="L196" s="6">
        <v>3</v>
      </c>
      <c r="M196" s="6">
        <v>8</v>
      </c>
      <c r="N196" s="6">
        <v>7</v>
      </c>
      <c r="O196" s="6">
        <v>4</v>
      </c>
      <c r="P196" s="6">
        <v>1</v>
      </c>
    </row>
    <row r="197" spans="1:16" s="7" customFormat="1" x14ac:dyDescent="0.2">
      <c r="A197" s="5" t="s">
        <v>160</v>
      </c>
      <c r="B197" s="6">
        <f t="shared" si="9"/>
        <v>8</v>
      </c>
      <c r="C197" s="6">
        <v>0</v>
      </c>
      <c r="D197" s="6">
        <v>0</v>
      </c>
      <c r="E197" s="6">
        <v>0</v>
      </c>
      <c r="F197" s="6">
        <v>0</v>
      </c>
      <c r="G197" s="6">
        <v>1</v>
      </c>
      <c r="H197" s="6">
        <v>0</v>
      </c>
      <c r="I197" s="6">
        <v>2</v>
      </c>
      <c r="J197" s="6">
        <v>1</v>
      </c>
      <c r="K197" s="6">
        <v>0</v>
      </c>
      <c r="L197" s="6">
        <v>0</v>
      </c>
      <c r="M197" s="6">
        <v>3</v>
      </c>
      <c r="N197" s="6">
        <v>1</v>
      </c>
      <c r="O197" s="6">
        <v>0</v>
      </c>
      <c r="P197" s="6">
        <v>0</v>
      </c>
    </row>
    <row r="198" spans="1:16" s="7" customFormat="1" x14ac:dyDescent="0.2">
      <c r="A198" s="5" t="s">
        <v>161</v>
      </c>
      <c r="B198" s="6">
        <f t="shared" si="9"/>
        <v>3</v>
      </c>
      <c r="C198" s="6">
        <v>0</v>
      </c>
      <c r="D198" s="6">
        <v>0</v>
      </c>
      <c r="E198" s="6">
        <v>0</v>
      </c>
      <c r="F198" s="6">
        <v>0</v>
      </c>
      <c r="G198" s="6">
        <v>1</v>
      </c>
      <c r="H198" s="6">
        <v>0</v>
      </c>
      <c r="I198" s="6">
        <v>1</v>
      </c>
      <c r="J198" s="6">
        <v>0</v>
      </c>
      <c r="K198" s="6">
        <v>1</v>
      </c>
      <c r="L198" s="6">
        <v>0</v>
      </c>
      <c r="M198" s="6">
        <v>0</v>
      </c>
      <c r="N198" s="6">
        <v>0</v>
      </c>
      <c r="O198" s="6">
        <v>0</v>
      </c>
      <c r="P198" s="6">
        <v>0</v>
      </c>
    </row>
    <row r="199" spans="1:16" s="7" customFormat="1" x14ac:dyDescent="0.2">
      <c r="A199" s="5" t="s">
        <v>93</v>
      </c>
      <c r="B199" s="6">
        <f t="shared" si="9"/>
        <v>28</v>
      </c>
      <c r="C199" s="6">
        <v>0</v>
      </c>
      <c r="D199" s="6">
        <v>0</v>
      </c>
      <c r="E199" s="6">
        <v>0</v>
      </c>
      <c r="F199" s="6">
        <v>3</v>
      </c>
      <c r="G199" s="6">
        <v>0</v>
      </c>
      <c r="H199" s="6">
        <v>1</v>
      </c>
      <c r="I199" s="6">
        <v>2</v>
      </c>
      <c r="J199" s="6">
        <v>2</v>
      </c>
      <c r="K199" s="6">
        <v>1</v>
      </c>
      <c r="L199" s="6">
        <v>2</v>
      </c>
      <c r="M199" s="6">
        <v>9</v>
      </c>
      <c r="N199" s="6">
        <v>3</v>
      </c>
      <c r="O199" s="6">
        <v>4</v>
      </c>
      <c r="P199" s="6">
        <v>1</v>
      </c>
    </row>
    <row r="200" spans="1:16" s="7" customFormat="1" x14ac:dyDescent="0.2">
      <c r="A200" s="5" t="s">
        <v>94</v>
      </c>
      <c r="B200" s="6">
        <f t="shared" si="9"/>
        <v>95</v>
      </c>
      <c r="C200" s="6">
        <v>0</v>
      </c>
      <c r="D200" s="6">
        <v>1</v>
      </c>
      <c r="E200" s="6">
        <v>4</v>
      </c>
      <c r="F200" s="6">
        <v>2</v>
      </c>
      <c r="G200" s="6">
        <v>6</v>
      </c>
      <c r="H200" s="6">
        <v>3</v>
      </c>
      <c r="I200" s="6">
        <v>4</v>
      </c>
      <c r="J200" s="6">
        <v>6</v>
      </c>
      <c r="K200" s="6">
        <v>4</v>
      </c>
      <c r="L200" s="6">
        <v>2</v>
      </c>
      <c r="M200" s="6">
        <v>16</v>
      </c>
      <c r="N200" s="6">
        <v>20</v>
      </c>
      <c r="O200" s="6">
        <v>14</v>
      </c>
      <c r="P200" s="6">
        <v>13</v>
      </c>
    </row>
    <row r="201" spans="1:16" s="7" customFormat="1" x14ac:dyDescent="0.2">
      <c r="A201" s="5" t="s">
        <v>162</v>
      </c>
      <c r="B201" s="6">
        <f t="shared" si="9"/>
        <v>86</v>
      </c>
      <c r="C201" s="6">
        <v>0</v>
      </c>
      <c r="D201" s="6">
        <v>1</v>
      </c>
      <c r="E201" s="6">
        <v>5</v>
      </c>
      <c r="F201" s="6">
        <v>7</v>
      </c>
      <c r="G201" s="6">
        <v>3</v>
      </c>
      <c r="H201" s="6">
        <v>4</v>
      </c>
      <c r="I201" s="6">
        <v>2</v>
      </c>
      <c r="J201" s="6">
        <v>3</v>
      </c>
      <c r="K201" s="6">
        <v>5</v>
      </c>
      <c r="L201" s="6">
        <v>7</v>
      </c>
      <c r="M201" s="6">
        <v>20</v>
      </c>
      <c r="N201" s="6">
        <v>8</v>
      </c>
      <c r="O201" s="6">
        <v>12</v>
      </c>
      <c r="P201" s="6">
        <v>9</v>
      </c>
    </row>
    <row r="202" spans="1:16" s="7" customFormat="1" x14ac:dyDescent="0.2">
      <c r="A202" s="5" t="s">
        <v>119</v>
      </c>
      <c r="B202" s="6">
        <f t="shared" si="9"/>
        <v>74</v>
      </c>
      <c r="C202" s="6">
        <v>0</v>
      </c>
      <c r="D202" s="6">
        <v>1</v>
      </c>
      <c r="E202" s="6">
        <v>2</v>
      </c>
      <c r="F202" s="6">
        <v>3</v>
      </c>
      <c r="G202" s="6">
        <v>1</v>
      </c>
      <c r="H202" s="6">
        <v>2</v>
      </c>
      <c r="I202" s="6">
        <v>4</v>
      </c>
      <c r="J202" s="6">
        <v>5</v>
      </c>
      <c r="K202" s="6">
        <v>2</v>
      </c>
      <c r="L202" s="6">
        <v>7</v>
      </c>
      <c r="M202" s="6">
        <v>18</v>
      </c>
      <c r="N202" s="6">
        <v>11</v>
      </c>
      <c r="O202" s="6">
        <v>13</v>
      </c>
      <c r="P202" s="6">
        <v>5</v>
      </c>
    </row>
    <row r="203" spans="1:16" s="7" customFormat="1" x14ac:dyDescent="0.2">
      <c r="A203" s="5" t="s">
        <v>106</v>
      </c>
      <c r="B203" s="6">
        <f t="shared" si="9"/>
        <v>13</v>
      </c>
      <c r="C203" s="6">
        <v>0</v>
      </c>
      <c r="D203" s="6">
        <v>0</v>
      </c>
      <c r="E203" s="6">
        <v>0</v>
      </c>
      <c r="F203" s="6">
        <v>0</v>
      </c>
      <c r="G203" s="6">
        <v>0</v>
      </c>
      <c r="H203" s="6">
        <v>2</v>
      </c>
      <c r="I203" s="6">
        <v>0</v>
      </c>
      <c r="J203" s="6">
        <v>0</v>
      </c>
      <c r="K203" s="6">
        <v>2</v>
      </c>
      <c r="L203" s="6">
        <v>1</v>
      </c>
      <c r="M203" s="6">
        <v>0</v>
      </c>
      <c r="N203" s="6">
        <v>1</v>
      </c>
      <c r="O203" s="6">
        <v>5</v>
      </c>
      <c r="P203" s="6">
        <v>2</v>
      </c>
    </row>
    <row r="204" spans="1:16" s="7" customFormat="1" x14ac:dyDescent="0.2">
      <c r="A204" s="5" t="s">
        <v>163</v>
      </c>
      <c r="B204" s="6">
        <f t="shared" si="9"/>
        <v>14</v>
      </c>
      <c r="C204" s="6">
        <v>0</v>
      </c>
      <c r="D204" s="6">
        <v>0</v>
      </c>
      <c r="E204" s="6">
        <v>1</v>
      </c>
      <c r="F204" s="6">
        <v>1</v>
      </c>
      <c r="G204" s="6">
        <v>0</v>
      </c>
      <c r="H204" s="6">
        <v>0</v>
      </c>
      <c r="I204" s="6">
        <v>1</v>
      </c>
      <c r="J204" s="6">
        <v>1</v>
      </c>
      <c r="K204" s="6">
        <v>1</v>
      </c>
      <c r="L204" s="6">
        <v>1</v>
      </c>
      <c r="M204" s="6">
        <v>3</v>
      </c>
      <c r="N204" s="6">
        <v>0</v>
      </c>
      <c r="O204" s="6">
        <v>3</v>
      </c>
      <c r="P204" s="6">
        <v>2</v>
      </c>
    </row>
    <row r="205" spans="1:16" s="7" customFormat="1" x14ac:dyDescent="0.2">
      <c r="A205" s="5" t="s">
        <v>52</v>
      </c>
      <c r="B205" s="6">
        <f t="shared" si="9"/>
        <v>20</v>
      </c>
      <c r="C205" s="6">
        <v>0</v>
      </c>
      <c r="D205" s="6">
        <v>0</v>
      </c>
      <c r="E205" s="6">
        <v>0</v>
      </c>
      <c r="F205" s="6">
        <v>0</v>
      </c>
      <c r="G205" s="6">
        <v>0</v>
      </c>
      <c r="H205" s="6">
        <v>1</v>
      </c>
      <c r="I205" s="6">
        <v>2</v>
      </c>
      <c r="J205" s="6">
        <v>1</v>
      </c>
      <c r="K205" s="6">
        <v>0</v>
      </c>
      <c r="L205" s="6">
        <v>0</v>
      </c>
      <c r="M205" s="6">
        <v>10</v>
      </c>
      <c r="N205" s="6">
        <v>1</v>
      </c>
      <c r="O205" s="6">
        <v>2</v>
      </c>
      <c r="P205" s="6">
        <v>3</v>
      </c>
    </row>
    <row r="206" spans="1:16" s="7" customFormat="1" x14ac:dyDescent="0.2">
      <c r="A206" s="5" t="s">
        <v>57</v>
      </c>
      <c r="B206" s="6">
        <f t="shared" si="9"/>
        <v>60</v>
      </c>
      <c r="C206" s="6">
        <v>0</v>
      </c>
      <c r="D206" s="6">
        <v>0</v>
      </c>
      <c r="E206" s="6">
        <v>5</v>
      </c>
      <c r="F206" s="6">
        <v>3</v>
      </c>
      <c r="G206" s="6">
        <v>4</v>
      </c>
      <c r="H206" s="6">
        <v>1</v>
      </c>
      <c r="I206" s="6">
        <v>0</v>
      </c>
      <c r="J206" s="6">
        <v>3</v>
      </c>
      <c r="K206" s="6">
        <v>3</v>
      </c>
      <c r="L206" s="6">
        <v>5</v>
      </c>
      <c r="M206" s="6">
        <v>10</v>
      </c>
      <c r="N206" s="6">
        <v>15</v>
      </c>
      <c r="O206" s="6">
        <v>7</v>
      </c>
      <c r="P206" s="6">
        <v>4</v>
      </c>
    </row>
    <row r="207" spans="1:16" s="7" customFormat="1" x14ac:dyDescent="0.2">
      <c r="A207" s="5" t="s">
        <v>164</v>
      </c>
      <c r="B207" s="6">
        <f t="shared" si="9"/>
        <v>38</v>
      </c>
      <c r="C207" s="6">
        <v>0</v>
      </c>
      <c r="D207" s="6">
        <v>1</v>
      </c>
      <c r="E207" s="6">
        <v>1</v>
      </c>
      <c r="F207" s="6">
        <v>4</v>
      </c>
      <c r="G207" s="6">
        <v>3</v>
      </c>
      <c r="H207" s="6">
        <v>2</v>
      </c>
      <c r="I207" s="6">
        <v>5</v>
      </c>
      <c r="J207" s="6">
        <v>2</v>
      </c>
      <c r="K207" s="6">
        <v>0</v>
      </c>
      <c r="L207" s="6">
        <v>0</v>
      </c>
      <c r="M207" s="6">
        <v>2</v>
      </c>
      <c r="N207" s="6">
        <v>7</v>
      </c>
      <c r="O207" s="6">
        <v>6</v>
      </c>
      <c r="P207" s="6">
        <v>5</v>
      </c>
    </row>
    <row r="208" spans="1:16" s="7" customFormat="1" x14ac:dyDescent="0.2">
      <c r="A208" s="5" t="s">
        <v>58</v>
      </c>
      <c r="B208" s="6">
        <f t="shared" si="9"/>
        <v>28</v>
      </c>
      <c r="C208" s="6">
        <v>0</v>
      </c>
      <c r="D208" s="6">
        <v>0</v>
      </c>
      <c r="E208" s="6">
        <v>1</v>
      </c>
      <c r="F208" s="6">
        <v>3</v>
      </c>
      <c r="G208" s="6">
        <v>1</v>
      </c>
      <c r="H208" s="6">
        <v>2</v>
      </c>
      <c r="I208" s="6">
        <v>2</v>
      </c>
      <c r="J208" s="6">
        <v>2</v>
      </c>
      <c r="K208" s="6">
        <v>0</v>
      </c>
      <c r="L208" s="6">
        <v>1</v>
      </c>
      <c r="M208" s="6">
        <v>4</v>
      </c>
      <c r="N208" s="6">
        <v>3</v>
      </c>
      <c r="O208" s="6">
        <v>7</v>
      </c>
      <c r="P208" s="6">
        <v>2</v>
      </c>
    </row>
    <row r="209" spans="1:16" s="7" customFormat="1" x14ac:dyDescent="0.2">
      <c r="A209" s="5" t="s">
        <v>165</v>
      </c>
      <c r="B209" s="6">
        <f t="shared" si="9"/>
        <v>8</v>
      </c>
      <c r="C209" s="6">
        <v>0</v>
      </c>
      <c r="D209" s="6">
        <v>0</v>
      </c>
      <c r="E209" s="6">
        <v>0</v>
      </c>
      <c r="F209" s="6">
        <v>1</v>
      </c>
      <c r="G209" s="6">
        <v>0</v>
      </c>
      <c r="H209" s="6">
        <v>1</v>
      </c>
      <c r="I209" s="6">
        <v>1</v>
      </c>
      <c r="J209" s="6">
        <v>0</v>
      </c>
      <c r="K209" s="6">
        <v>0</v>
      </c>
      <c r="L209" s="6">
        <v>0</v>
      </c>
      <c r="M209" s="6">
        <v>1</v>
      </c>
      <c r="N209" s="6">
        <v>1</v>
      </c>
      <c r="O209" s="6">
        <v>3</v>
      </c>
      <c r="P209" s="6">
        <v>0</v>
      </c>
    </row>
    <row r="210" spans="1:16" s="7" customFormat="1" x14ac:dyDescent="0.2">
      <c r="A210" s="5" t="s">
        <v>166</v>
      </c>
      <c r="B210" s="6">
        <f t="shared" si="9"/>
        <v>9</v>
      </c>
      <c r="C210" s="6">
        <v>0</v>
      </c>
      <c r="D210" s="6">
        <v>0</v>
      </c>
      <c r="E210" s="6">
        <v>0</v>
      </c>
      <c r="F210" s="6">
        <v>1</v>
      </c>
      <c r="G210" s="6">
        <v>0</v>
      </c>
      <c r="H210" s="6">
        <v>0</v>
      </c>
      <c r="I210" s="6">
        <v>0</v>
      </c>
      <c r="J210" s="6">
        <v>0</v>
      </c>
      <c r="K210" s="6">
        <v>0</v>
      </c>
      <c r="L210" s="6">
        <v>0</v>
      </c>
      <c r="M210" s="6">
        <v>3</v>
      </c>
      <c r="N210" s="6">
        <v>2</v>
      </c>
      <c r="O210" s="6">
        <v>3</v>
      </c>
      <c r="P210" s="6">
        <v>0</v>
      </c>
    </row>
    <row r="211" spans="1:16" s="7" customFormat="1" x14ac:dyDescent="0.2">
      <c r="A211" s="5" t="s">
        <v>107</v>
      </c>
      <c r="B211" s="6">
        <f t="shared" si="9"/>
        <v>28</v>
      </c>
      <c r="C211" s="6">
        <v>0</v>
      </c>
      <c r="D211" s="6">
        <v>0</v>
      </c>
      <c r="E211" s="6">
        <v>3</v>
      </c>
      <c r="F211" s="6">
        <v>0</v>
      </c>
      <c r="G211" s="6">
        <v>0</v>
      </c>
      <c r="H211" s="6">
        <v>1</v>
      </c>
      <c r="I211" s="6">
        <v>0</v>
      </c>
      <c r="J211" s="6">
        <v>0</v>
      </c>
      <c r="K211" s="6">
        <v>1</v>
      </c>
      <c r="L211" s="6">
        <v>3</v>
      </c>
      <c r="M211" s="6">
        <v>8</v>
      </c>
      <c r="N211" s="6">
        <v>9</v>
      </c>
      <c r="O211" s="6">
        <v>1</v>
      </c>
      <c r="P211" s="6">
        <v>2</v>
      </c>
    </row>
    <row r="212" spans="1:16" s="7" customFormat="1" x14ac:dyDescent="0.2">
      <c r="A212" s="5" t="s">
        <v>120</v>
      </c>
      <c r="B212" s="6">
        <f t="shared" si="9"/>
        <v>5</v>
      </c>
      <c r="C212" s="6">
        <v>0</v>
      </c>
      <c r="D212" s="6">
        <v>0</v>
      </c>
      <c r="E212" s="6">
        <v>0</v>
      </c>
      <c r="F212" s="6">
        <v>0</v>
      </c>
      <c r="G212" s="6">
        <v>0</v>
      </c>
      <c r="H212" s="6">
        <v>1</v>
      </c>
      <c r="I212" s="6">
        <v>0</v>
      </c>
      <c r="J212" s="6">
        <v>0</v>
      </c>
      <c r="K212" s="6">
        <v>0</v>
      </c>
      <c r="L212" s="6">
        <v>0</v>
      </c>
      <c r="M212" s="6">
        <v>2</v>
      </c>
      <c r="N212" s="6">
        <v>1</v>
      </c>
      <c r="O212" s="6">
        <v>0</v>
      </c>
      <c r="P212" s="6">
        <v>1</v>
      </c>
    </row>
    <row r="213" spans="1:16" s="7" customFormat="1" x14ac:dyDescent="0.2">
      <c r="A213" s="5" t="s">
        <v>167</v>
      </c>
      <c r="B213" s="6">
        <f t="shared" si="9"/>
        <v>7</v>
      </c>
      <c r="C213" s="6">
        <v>0</v>
      </c>
      <c r="D213" s="6">
        <v>0</v>
      </c>
      <c r="E213" s="6">
        <v>1</v>
      </c>
      <c r="F213" s="6">
        <v>0</v>
      </c>
      <c r="G213" s="6">
        <v>0</v>
      </c>
      <c r="H213" s="6">
        <v>0</v>
      </c>
      <c r="I213" s="6">
        <v>0</v>
      </c>
      <c r="J213" s="6">
        <v>0</v>
      </c>
      <c r="K213" s="6">
        <v>1</v>
      </c>
      <c r="L213" s="6">
        <v>0</v>
      </c>
      <c r="M213" s="6">
        <v>0</v>
      </c>
      <c r="N213" s="6">
        <v>2</v>
      </c>
      <c r="O213" s="6">
        <v>1</v>
      </c>
      <c r="P213" s="6">
        <v>2</v>
      </c>
    </row>
    <row r="214" spans="1:16" s="7" customFormat="1" x14ac:dyDescent="0.2">
      <c r="A214" s="5" t="s">
        <v>121</v>
      </c>
      <c r="B214" s="6">
        <f t="shared" si="9"/>
        <v>74</v>
      </c>
      <c r="C214" s="6">
        <v>0</v>
      </c>
      <c r="D214" s="6">
        <v>0</v>
      </c>
      <c r="E214" s="6">
        <v>2</v>
      </c>
      <c r="F214" s="6">
        <v>4</v>
      </c>
      <c r="G214" s="6">
        <v>1</v>
      </c>
      <c r="H214" s="6">
        <v>1</v>
      </c>
      <c r="I214" s="6">
        <v>6</v>
      </c>
      <c r="J214" s="6">
        <v>1</v>
      </c>
      <c r="K214" s="6">
        <v>3</v>
      </c>
      <c r="L214" s="6">
        <v>0</v>
      </c>
      <c r="M214" s="6">
        <v>18</v>
      </c>
      <c r="N214" s="6">
        <v>8</v>
      </c>
      <c r="O214" s="6">
        <v>15</v>
      </c>
      <c r="P214" s="6">
        <v>15</v>
      </c>
    </row>
    <row r="215" spans="1:16" s="7" customFormat="1" x14ac:dyDescent="0.2">
      <c r="A215" s="5" t="s">
        <v>168</v>
      </c>
      <c r="B215" s="6">
        <f t="shared" si="9"/>
        <v>2</v>
      </c>
      <c r="C215" s="6">
        <v>0</v>
      </c>
      <c r="D215" s="6">
        <v>0</v>
      </c>
      <c r="E215" s="6">
        <v>0</v>
      </c>
      <c r="F215" s="6">
        <v>0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6">
        <v>0</v>
      </c>
      <c r="M215" s="6">
        <v>1</v>
      </c>
      <c r="N215" s="6">
        <v>0</v>
      </c>
      <c r="O215" s="6">
        <v>0</v>
      </c>
      <c r="P215" s="6">
        <v>1</v>
      </c>
    </row>
    <row r="216" spans="1:16" s="7" customFormat="1" x14ac:dyDescent="0.2">
      <c r="A216" s="5" t="s">
        <v>169</v>
      </c>
      <c r="B216" s="6">
        <f t="shared" si="9"/>
        <v>6</v>
      </c>
      <c r="C216" s="6">
        <v>0</v>
      </c>
      <c r="D216" s="6">
        <v>0</v>
      </c>
      <c r="E216" s="6">
        <v>1</v>
      </c>
      <c r="F216" s="6">
        <v>0</v>
      </c>
      <c r="G216" s="6">
        <v>0</v>
      </c>
      <c r="H216" s="6">
        <v>0</v>
      </c>
      <c r="I216" s="6">
        <v>0</v>
      </c>
      <c r="J216" s="6">
        <v>0</v>
      </c>
      <c r="K216" s="6">
        <v>0</v>
      </c>
      <c r="L216" s="6">
        <v>0</v>
      </c>
      <c r="M216" s="6">
        <v>1</v>
      </c>
      <c r="N216" s="6">
        <v>2</v>
      </c>
      <c r="O216" s="6">
        <v>1</v>
      </c>
      <c r="P216" s="6">
        <v>1</v>
      </c>
    </row>
    <row r="217" spans="1:16" s="7" customFormat="1" x14ac:dyDescent="0.2">
      <c r="A217" s="5" t="s">
        <v>170</v>
      </c>
      <c r="B217" s="6">
        <f t="shared" ref="B217:B248" si="10">SUM(C217:P217)</f>
        <v>2</v>
      </c>
      <c r="C217" s="6">
        <v>0</v>
      </c>
      <c r="D217" s="6">
        <v>0</v>
      </c>
      <c r="E217" s="6">
        <v>0</v>
      </c>
      <c r="F217" s="6">
        <v>0</v>
      </c>
      <c r="G217" s="6">
        <v>1</v>
      </c>
      <c r="H217" s="6">
        <v>0</v>
      </c>
      <c r="I217" s="6">
        <v>0</v>
      </c>
      <c r="J217" s="6">
        <v>0</v>
      </c>
      <c r="K217" s="6">
        <v>0</v>
      </c>
      <c r="L217" s="6">
        <v>0</v>
      </c>
      <c r="M217" s="6">
        <v>1</v>
      </c>
      <c r="N217" s="6">
        <v>0</v>
      </c>
      <c r="O217" s="6">
        <v>0</v>
      </c>
      <c r="P217" s="6">
        <v>0</v>
      </c>
    </row>
    <row r="218" spans="1:16" s="7" customFormat="1" x14ac:dyDescent="0.2">
      <c r="A218" s="5" t="s">
        <v>108</v>
      </c>
      <c r="B218" s="6">
        <f t="shared" si="10"/>
        <v>16</v>
      </c>
      <c r="C218" s="6">
        <v>0</v>
      </c>
      <c r="D218" s="6">
        <v>0</v>
      </c>
      <c r="E218" s="6">
        <v>3</v>
      </c>
      <c r="F218" s="6">
        <v>0</v>
      </c>
      <c r="G218" s="6">
        <v>0</v>
      </c>
      <c r="H218" s="6">
        <v>0</v>
      </c>
      <c r="I218" s="6">
        <v>0</v>
      </c>
      <c r="J218" s="6">
        <v>1</v>
      </c>
      <c r="K218" s="6">
        <v>3</v>
      </c>
      <c r="L218" s="6">
        <v>0</v>
      </c>
      <c r="M218" s="6">
        <v>3</v>
      </c>
      <c r="N218" s="6">
        <v>0</v>
      </c>
      <c r="O218" s="6">
        <v>3</v>
      </c>
      <c r="P218" s="6">
        <v>3</v>
      </c>
    </row>
    <row r="219" spans="1:16" s="7" customFormat="1" x14ac:dyDescent="0.2">
      <c r="A219" s="5" t="s">
        <v>171</v>
      </c>
      <c r="B219" s="6">
        <f t="shared" si="10"/>
        <v>23</v>
      </c>
      <c r="C219" s="6">
        <v>0</v>
      </c>
      <c r="D219" s="6">
        <v>0</v>
      </c>
      <c r="E219" s="6">
        <v>1</v>
      </c>
      <c r="F219" s="6">
        <v>0</v>
      </c>
      <c r="G219" s="6">
        <v>0</v>
      </c>
      <c r="H219" s="6">
        <v>1</v>
      </c>
      <c r="I219" s="6">
        <v>0</v>
      </c>
      <c r="J219" s="6">
        <v>1</v>
      </c>
      <c r="K219" s="6">
        <v>2</v>
      </c>
      <c r="L219" s="6">
        <v>0</v>
      </c>
      <c r="M219" s="6">
        <v>5</v>
      </c>
      <c r="N219" s="6">
        <v>6</v>
      </c>
      <c r="O219" s="6">
        <v>6</v>
      </c>
      <c r="P219" s="6">
        <v>1</v>
      </c>
    </row>
    <row r="220" spans="1:16" s="7" customFormat="1" x14ac:dyDescent="0.2">
      <c r="A220" s="5" t="s">
        <v>172</v>
      </c>
      <c r="B220" s="6">
        <f t="shared" si="10"/>
        <v>13</v>
      </c>
      <c r="C220" s="6">
        <v>0</v>
      </c>
      <c r="D220" s="6">
        <v>0</v>
      </c>
      <c r="E220" s="6">
        <v>1</v>
      </c>
      <c r="F220" s="6">
        <v>0</v>
      </c>
      <c r="G220" s="6">
        <v>1</v>
      </c>
      <c r="H220" s="6">
        <v>2</v>
      </c>
      <c r="I220" s="6">
        <v>1</v>
      </c>
      <c r="J220" s="6">
        <v>1</v>
      </c>
      <c r="K220" s="6">
        <v>1</v>
      </c>
      <c r="L220" s="6">
        <v>0</v>
      </c>
      <c r="M220" s="6">
        <v>2</v>
      </c>
      <c r="N220" s="6">
        <v>3</v>
      </c>
      <c r="O220" s="6">
        <v>0</v>
      </c>
      <c r="P220" s="6">
        <v>1</v>
      </c>
    </row>
    <row r="221" spans="1:16" s="7" customFormat="1" x14ac:dyDescent="0.2">
      <c r="A221" s="5" t="s">
        <v>173</v>
      </c>
      <c r="B221" s="6">
        <f t="shared" si="10"/>
        <v>5</v>
      </c>
      <c r="C221" s="6">
        <v>0</v>
      </c>
      <c r="D221" s="6">
        <v>0</v>
      </c>
      <c r="E221" s="6">
        <v>1</v>
      </c>
      <c r="F221" s="6">
        <v>0</v>
      </c>
      <c r="G221" s="6">
        <v>0</v>
      </c>
      <c r="H221" s="6">
        <v>0</v>
      </c>
      <c r="I221" s="6">
        <v>0</v>
      </c>
      <c r="J221" s="6">
        <v>0</v>
      </c>
      <c r="K221" s="6">
        <v>0</v>
      </c>
      <c r="L221" s="6">
        <v>1</v>
      </c>
      <c r="M221" s="6">
        <v>2</v>
      </c>
      <c r="N221" s="6">
        <v>0</v>
      </c>
      <c r="O221" s="6">
        <v>1</v>
      </c>
      <c r="P221" s="6">
        <v>0</v>
      </c>
    </row>
    <row r="222" spans="1:16" s="7" customFormat="1" x14ac:dyDescent="0.2">
      <c r="A222" s="5" t="s">
        <v>109</v>
      </c>
      <c r="B222" s="6">
        <f t="shared" si="10"/>
        <v>13</v>
      </c>
      <c r="C222" s="6">
        <v>0</v>
      </c>
      <c r="D222" s="6">
        <v>0</v>
      </c>
      <c r="E222" s="6">
        <v>2</v>
      </c>
      <c r="F222" s="6">
        <v>0</v>
      </c>
      <c r="G222" s="6">
        <v>0</v>
      </c>
      <c r="H222" s="6">
        <v>0</v>
      </c>
      <c r="I222" s="6">
        <v>2</v>
      </c>
      <c r="J222" s="6">
        <v>0</v>
      </c>
      <c r="K222" s="6">
        <v>2</v>
      </c>
      <c r="L222" s="6">
        <v>1</v>
      </c>
      <c r="M222" s="6">
        <v>3</v>
      </c>
      <c r="N222" s="6">
        <v>0</v>
      </c>
      <c r="O222" s="6">
        <v>2</v>
      </c>
      <c r="P222" s="6">
        <v>1</v>
      </c>
    </row>
    <row r="223" spans="1:16" s="7" customFormat="1" x14ac:dyDescent="0.2">
      <c r="A223" s="5" t="s">
        <v>174</v>
      </c>
      <c r="B223" s="6">
        <f t="shared" si="10"/>
        <v>9</v>
      </c>
      <c r="C223" s="6">
        <v>0</v>
      </c>
      <c r="D223" s="6">
        <v>1</v>
      </c>
      <c r="E223" s="6">
        <v>0</v>
      </c>
      <c r="F223" s="6">
        <v>0</v>
      </c>
      <c r="G223" s="6">
        <v>0</v>
      </c>
      <c r="H223" s="6">
        <v>1</v>
      </c>
      <c r="I223" s="6">
        <v>0</v>
      </c>
      <c r="J223" s="6">
        <v>0</v>
      </c>
      <c r="K223" s="6">
        <v>0</v>
      </c>
      <c r="L223" s="6">
        <v>0</v>
      </c>
      <c r="M223" s="6">
        <v>4</v>
      </c>
      <c r="N223" s="6">
        <v>1</v>
      </c>
      <c r="O223" s="6">
        <v>0</v>
      </c>
      <c r="P223" s="6">
        <v>2</v>
      </c>
    </row>
    <row r="224" spans="1:16" s="7" customFormat="1" x14ac:dyDescent="0.2">
      <c r="A224" s="5" t="s">
        <v>175</v>
      </c>
      <c r="B224" s="6">
        <f t="shared" si="10"/>
        <v>11</v>
      </c>
      <c r="C224" s="6">
        <v>0</v>
      </c>
      <c r="D224" s="6">
        <v>0</v>
      </c>
      <c r="E224" s="6">
        <v>0</v>
      </c>
      <c r="F224" s="6">
        <v>2</v>
      </c>
      <c r="G224" s="6">
        <v>2</v>
      </c>
      <c r="H224" s="6">
        <v>0</v>
      </c>
      <c r="I224" s="6">
        <v>0</v>
      </c>
      <c r="J224" s="6">
        <v>0</v>
      </c>
      <c r="K224" s="6">
        <v>1</v>
      </c>
      <c r="L224" s="6">
        <v>0</v>
      </c>
      <c r="M224" s="6">
        <v>2</v>
      </c>
      <c r="N224" s="6">
        <v>1</v>
      </c>
      <c r="O224" s="6">
        <v>3</v>
      </c>
      <c r="P224" s="6">
        <v>0</v>
      </c>
    </row>
    <row r="225" spans="1:16" s="7" customFormat="1" x14ac:dyDescent="0.2">
      <c r="A225" s="5" t="s">
        <v>110</v>
      </c>
      <c r="B225" s="6">
        <f t="shared" si="10"/>
        <v>26</v>
      </c>
      <c r="C225" s="6">
        <v>0</v>
      </c>
      <c r="D225" s="6">
        <v>0</v>
      </c>
      <c r="E225" s="6">
        <v>0</v>
      </c>
      <c r="F225" s="6">
        <v>1</v>
      </c>
      <c r="G225" s="6">
        <v>1</v>
      </c>
      <c r="H225" s="6">
        <v>4</v>
      </c>
      <c r="I225" s="6">
        <v>1</v>
      </c>
      <c r="J225" s="6">
        <v>1</v>
      </c>
      <c r="K225" s="6">
        <v>0</v>
      </c>
      <c r="L225" s="6">
        <v>2</v>
      </c>
      <c r="M225" s="6">
        <v>3</v>
      </c>
      <c r="N225" s="6">
        <v>6</v>
      </c>
      <c r="O225" s="6">
        <v>5</v>
      </c>
      <c r="P225" s="6">
        <v>2</v>
      </c>
    </row>
    <row r="226" spans="1:16" s="7" customFormat="1" x14ac:dyDescent="0.2">
      <c r="A226" s="5" t="s">
        <v>176</v>
      </c>
      <c r="B226" s="6">
        <f t="shared" si="10"/>
        <v>14</v>
      </c>
      <c r="C226" s="6">
        <v>0</v>
      </c>
      <c r="D226" s="6">
        <v>0</v>
      </c>
      <c r="E226" s="6">
        <v>1</v>
      </c>
      <c r="F226" s="6">
        <v>0</v>
      </c>
      <c r="G226" s="6">
        <v>0</v>
      </c>
      <c r="H226" s="6">
        <v>1</v>
      </c>
      <c r="I226" s="6">
        <v>2</v>
      </c>
      <c r="J226" s="6">
        <v>1</v>
      </c>
      <c r="K226" s="6">
        <v>0</v>
      </c>
      <c r="L226" s="6">
        <v>0</v>
      </c>
      <c r="M226" s="6">
        <v>3</v>
      </c>
      <c r="N226" s="6">
        <v>2</v>
      </c>
      <c r="O226" s="6">
        <v>1</v>
      </c>
      <c r="P226" s="6">
        <v>3</v>
      </c>
    </row>
    <row r="227" spans="1:16" s="7" customFormat="1" x14ac:dyDescent="0.2">
      <c r="A227" s="5" t="s">
        <v>177</v>
      </c>
      <c r="B227" s="6">
        <f t="shared" si="10"/>
        <v>13</v>
      </c>
      <c r="C227" s="6">
        <v>0</v>
      </c>
      <c r="D227" s="6">
        <v>1</v>
      </c>
      <c r="E227" s="6">
        <v>0</v>
      </c>
      <c r="F227" s="6">
        <v>1</v>
      </c>
      <c r="G227" s="6">
        <v>0</v>
      </c>
      <c r="H227" s="6">
        <v>1</v>
      </c>
      <c r="I227" s="6">
        <v>1</v>
      </c>
      <c r="J227" s="6">
        <v>2</v>
      </c>
      <c r="K227" s="6">
        <v>0</v>
      </c>
      <c r="L227" s="6">
        <v>0</v>
      </c>
      <c r="M227" s="6">
        <v>0</v>
      </c>
      <c r="N227" s="6">
        <v>3</v>
      </c>
      <c r="O227" s="6">
        <v>1</v>
      </c>
      <c r="P227" s="6">
        <v>3</v>
      </c>
    </row>
    <row r="228" spans="1:16" s="7" customFormat="1" x14ac:dyDescent="0.2">
      <c r="A228" s="5" t="s">
        <v>73</v>
      </c>
      <c r="B228" s="6">
        <f t="shared" si="10"/>
        <v>73</v>
      </c>
      <c r="C228" s="6">
        <v>0</v>
      </c>
      <c r="D228" s="6">
        <v>0</v>
      </c>
      <c r="E228" s="6">
        <v>5</v>
      </c>
      <c r="F228" s="6">
        <v>4</v>
      </c>
      <c r="G228" s="6">
        <v>4</v>
      </c>
      <c r="H228" s="6">
        <v>6</v>
      </c>
      <c r="I228" s="6">
        <v>2</v>
      </c>
      <c r="J228" s="6">
        <v>6</v>
      </c>
      <c r="K228" s="6">
        <v>5</v>
      </c>
      <c r="L228" s="6">
        <v>2</v>
      </c>
      <c r="M228" s="6">
        <v>16</v>
      </c>
      <c r="N228" s="6">
        <v>10</v>
      </c>
      <c r="O228" s="6">
        <v>7</v>
      </c>
      <c r="P228" s="6">
        <v>6</v>
      </c>
    </row>
    <row r="229" spans="1:16" s="7" customFormat="1" x14ac:dyDescent="0.2">
      <c r="A229" s="5" t="s">
        <v>178</v>
      </c>
      <c r="B229" s="6">
        <f t="shared" si="10"/>
        <v>35</v>
      </c>
      <c r="C229" s="6">
        <v>0</v>
      </c>
      <c r="D229" s="6">
        <v>0</v>
      </c>
      <c r="E229" s="6">
        <v>1</v>
      </c>
      <c r="F229" s="6">
        <v>1</v>
      </c>
      <c r="G229" s="6">
        <v>2</v>
      </c>
      <c r="H229" s="6">
        <v>5</v>
      </c>
      <c r="I229" s="6">
        <v>0</v>
      </c>
      <c r="J229" s="6">
        <v>3</v>
      </c>
      <c r="K229" s="6">
        <v>1</v>
      </c>
      <c r="L229" s="6">
        <v>3</v>
      </c>
      <c r="M229" s="6">
        <v>8</v>
      </c>
      <c r="N229" s="6">
        <v>5</v>
      </c>
      <c r="O229" s="6">
        <v>3</v>
      </c>
      <c r="P229" s="6">
        <v>3</v>
      </c>
    </row>
    <row r="230" spans="1:16" s="7" customFormat="1" x14ac:dyDescent="0.2">
      <c r="A230" s="5" t="s">
        <v>179</v>
      </c>
      <c r="B230" s="6">
        <f t="shared" si="10"/>
        <v>10</v>
      </c>
      <c r="C230" s="6">
        <v>0</v>
      </c>
      <c r="D230" s="6">
        <v>0</v>
      </c>
      <c r="E230" s="6">
        <v>1</v>
      </c>
      <c r="F230" s="6">
        <v>0</v>
      </c>
      <c r="G230" s="6">
        <v>0</v>
      </c>
      <c r="H230" s="6">
        <v>1</v>
      </c>
      <c r="I230" s="6">
        <v>0</v>
      </c>
      <c r="J230" s="6">
        <v>0</v>
      </c>
      <c r="K230" s="6">
        <v>0</v>
      </c>
      <c r="L230" s="6">
        <v>2</v>
      </c>
      <c r="M230" s="6">
        <v>1</v>
      </c>
      <c r="N230" s="6">
        <v>3</v>
      </c>
      <c r="O230" s="6">
        <v>2</v>
      </c>
      <c r="P230" s="6">
        <v>0</v>
      </c>
    </row>
    <row r="231" spans="1:16" s="7" customFormat="1" x14ac:dyDescent="0.2">
      <c r="A231" s="5" t="s">
        <v>180</v>
      </c>
      <c r="B231" s="6">
        <f t="shared" si="10"/>
        <v>39</v>
      </c>
      <c r="C231" s="6">
        <v>0</v>
      </c>
      <c r="D231" s="6">
        <v>1</v>
      </c>
      <c r="E231" s="6">
        <v>3</v>
      </c>
      <c r="F231" s="6">
        <v>0</v>
      </c>
      <c r="G231" s="6">
        <v>5</v>
      </c>
      <c r="H231" s="6">
        <v>0</v>
      </c>
      <c r="I231" s="6">
        <v>3</v>
      </c>
      <c r="J231" s="6">
        <v>1</v>
      </c>
      <c r="K231" s="6">
        <v>2</v>
      </c>
      <c r="L231" s="6">
        <v>3</v>
      </c>
      <c r="M231" s="6">
        <v>3</v>
      </c>
      <c r="N231" s="6">
        <v>7</v>
      </c>
      <c r="O231" s="6">
        <v>5</v>
      </c>
      <c r="P231" s="6">
        <v>6</v>
      </c>
    </row>
    <row r="232" spans="1:16" s="7" customFormat="1" x14ac:dyDescent="0.2">
      <c r="A232" s="5" t="s">
        <v>181</v>
      </c>
      <c r="B232" s="6">
        <f t="shared" si="10"/>
        <v>28</v>
      </c>
      <c r="C232" s="6">
        <v>0</v>
      </c>
      <c r="D232" s="6">
        <v>0</v>
      </c>
      <c r="E232" s="6">
        <v>1</v>
      </c>
      <c r="F232" s="6">
        <v>1</v>
      </c>
      <c r="G232" s="6">
        <v>3</v>
      </c>
      <c r="H232" s="6">
        <v>0</v>
      </c>
      <c r="I232" s="6">
        <v>1</v>
      </c>
      <c r="J232" s="6">
        <v>1</v>
      </c>
      <c r="K232" s="6">
        <v>2</v>
      </c>
      <c r="L232" s="6">
        <v>4</v>
      </c>
      <c r="M232" s="6">
        <v>4</v>
      </c>
      <c r="N232" s="6">
        <v>7</v>
      </c>
      <c r="O232" s="6">
        <v>2</v>
      </c>
      <c r="P232" s="6">
        <v>2</v>
      </c>
    </row>
    <row r="233" spans="1:16" s="7" customFormat="1" x14ac:dyDescent="0.2">
      <c r="A233" s="5" t="s">
        <v>182</v>
      </c>
      <c r="B233" s="6">
        <f t="shared" si="10"/>
        <v>6</v>
      </c>
      <c r="C233" s="6">
        <v>0</v>
      </c>
      <c r="D233" s="6">
        <v>0</v>
      </c>
      <c r="E233" s="6">
        <v>0</v>
      </c>
      <c r="F233" s="6">
        <v>0</v>
      </c>
      <c r="G233" s="6">
        <v>1</v>
      </c>
      <c r="H233" s="6">
        <v>0</v>
      </c>
      <c r="I233" s="6">
        <v>1</v>
      </c>
      <c r="J233" s="6">
        <v>0</v>
      </c>
      <c r="K233" s="6">
        <v>1</v>
      </c>
      <c r="L233" s="6">
        <v>0</v>
      </c>
      <c r="M233" s="6">
        <v>2</v>
      </c>
      <c r="N233" s="6">
        <v>0</v>
      </c>
      <c r="O233" s="6">
        <v>0</v>
      </c>
      <c r="P233" s="6">
        <v>1</v>
      </c>
    </row>
    <row r="234" spans="1:16" s="7" customFormat="1" x14ac:dyDescent="0.2">
      <c r="A234" s="5" t="s">
        <v>183</v>
      </c>
      <c r="B234" s="6">
        <f t="shared" si="10"/>
        <v>10</v>
      </c>
      <c r="C234" s="6">
        <v>0</v>
      </c>
      <c r="D234" s="6">
        <v>0</v>
      </c>
      <c r="E234" s="6">
        <v>1</v>
      </c>
      <c r="F234" s="6">
        <v>1</v>
      </c>
      <c r="G234" s="6">
        <v>1</v>
      </c>
      <c r="H234" s="6">
        <v>0</v>
      </c>
      <c r="I234" s="6">
        <v>1</v>
      </c>
      <c r="J234" s="6">
        <v>0</v>
      </c>
      <c r="K234" s="6">
        <v>0</v>
      </c>
      <c r="L234" s="6">
        <v>1</v>
      </c>
      <c r="M234" s="6">
        <v>1</v>
      </c>
      <c r="N234" s="6">
        <v>2</v>
      </c>
      <c r="O234" s="6">
        <v>0</v>
      </c>
      <c r="P234" s="6">
        <v>2</v>
      </c>
    </row>
    <row r="235" spans="1:16" s="7" customFormat="1" x14ac:dyDescent="0.2">
      <c r="A235" s="5" t="s">
        <v>74</v>
      </c>
      <c r="B235" s="6">
        <f t="shared" si="10"/>
        <v>71</v>
      </c>
      <c r="C235" s="6">
        <v>0</v>
      </c>
      <c r="D235" s="6">
        <v>0</v>
      </c>
      <c r="E235" s="6">
        <v>2</v>
      </c>
      <c r="F235" s="6">
        <v>4</v>
      </c>
      <c r="G235" s="6">
        <v>2</v>
      </c>
      <c r="H235" s="6">
        <v>7</v>
      </c>
      <c r="I235" s="6">
        <v>1</v>
      </c>
      <c r="J235" s="6">
        <v>2</v>
      </c>
      <c r="K235" s="6">
        <v>2</v>
      </c>
      <c r="L235" s="6">
        <v>2</v>
      </c>
      <c r="M235" s="6">
        <v>19</v>
      </c>
      <c r="N235" s="6">
        <v>9</v>
      </c>
      <c r="O235" s="6">
        <v>13</v>
      </c>
      <c r="P235" s="6">
        <v>8</v>
      </c>
    </row>
    <row r="236" spans="1:16" s="7" customFormat="1" x14ac:dyDescent="0.2">
      <c r="A236" s="5" t="s">
        <v>184</v>
      </c>
      <c r="B236" s="6">
        <f t="shared" si="10"/>
        <v>14</v>
      </c>
      <c r="C236" s="6">
        <v>0</v>
      </c>
      <c r="D236" s="6">
        <v>0</v>
      </c>
      <c r="E236" s="6">
        <v>2</v>
      </c>
      <c r="F236" s="6">
        <v>0</v>
      </c>
      <c r="G236" s="6">
        <v>0</v>
      </c>
      <c r="H236" s="6">
        <v>1</v>
      </c>
      <c r="I236" s="6">
        <v>1</v>
      </c>
      <c r="J236" s="6">
        <v>0</v>
      </c>
      <c r="K236" s="6">
        <v>1</v>
      </c>
      <c r="L236" s="6">
        <v>0</v>
      </c>
      <c r="M236" s="6">
        <v>5</v>
      </c>
      <c r="N236" s="6">
        <v>1</v>
      </c>
      <c r="O236" s="6">
        <v>1</v>
      </c>
      <c r="P236" s="6">
        <v>2</v>
      </c>
    </row>
    <row r="237" spans="1:16" s="7" customFormat="1" x14ac:dyDescent="0.2">
      <c r="A237" s="5" t="s">
        <v>122</v>
      </c>
      <c r="B237" s="6">
        <f t="shared" si="10"/>
        <v>51</v>
      </c>
      <c r="C237" s="6">
        <v>0</v>
      </c>
      <c r="D237" s="6">
        <v>0</v>
      </c>
      <c r="E237" s="6">
        <v>0</v>
      </c>
      <c r="F237" s="6">
        <v>1</v>
      </c>
      <c r="G237" s="6">
        <v>5</v>
      </c>
      <c r="H237" s="6">
        <v>7</v>
      </c>
      <c r="I237" s="6">
        <v>4</v>
      </c>
      <c r="J237" s="6">
        <v>0</v>
      </c>
      <c r="K237" s="6">
        <v>3</v>
      </c>
      <c r="L237" s="6">
        <v>3</v>
      </c>
      <c r="M237" s="6">
        <v>13</v>
      </c>
      <c r="N237" s="6">
        <v>6</v>
      </c>
      <c r="O237" s="6">
        <v>8</v>
      </c>
      <c r="P237" s="6">
        <v>1</v>
      </c>
    </row>
    <row r="238" spans="1:16" s="7" customFormat="1" x14ac:dyDescent="0.2">
      <c r="A238" s="5" t="s">
        <v>185</v>
      </c>
      <c r="B238" s="6">
        <f t="shared" si="10"/>
        <v>11</v>
      </c>
      <c r="C238" s="6">
        <v>0</v>
      </c>
      <c r="D238" s="6">
        <v>0</v>
      </c>
      <c r="E238" s="6">
        <v>1</v>
      </c>
      <c r="F238" s="6">
        <v>0</v>
      </c>
      <c r="G238" s="6">
        <v>0</v>
      </c>
      <c r="H238" s="6">
        <v>1</v>
      </c>
      <c r="I238" s="6">
        <v>0</v>
      </c>
      <c r="J238" s="6">
        <v>0</v>
      </c>
      <c r="K238" s="6">
        <v>1</v>
      </c>
      <c r="L238" s="6">
        <v>0</v>
      </c>
      <c r="M238" s="6">
        <v>2</v>
      </c>
      <c r="N238" s="6">
        <v>2</v>
      </c>
      <c r="O238" s="6">
        <v>3</v>
      </c>
      <c r="P238" s="6">
        <v>1</v>
      </c>
    </row>
    <row r="239" spans="1:16" s="7" customFormat="1" x14ac:dyDescent="0.2">
      <c r="A239" s="5" t="s">
        <v>68</v>
      </c>
      <c r="B239" s="6">
        <f t="shared" si="10"/>
        <v>144</v>
      </c>
      <c r="C239" s="6">
        <v>0</v>
      </c>
      <c r="D239" s="6">
        <v>2</v>
      </c>
      <c r="E239" s="6">
        <v>6</v>
      </c>
      <c r="F239" s="6">
        <v>6</v>
      </c>
      <c r="G239" s="6">
        <v>9</v>
      </c>
      <c r="H239" s="6">
        <v>11</v>
      </c>
      <c r="I239" s="6">
        <v>10</v>
      </c>
      <c r="J239" s="6">
        <v>10</v>
      </c>
      <c r="K239" s="6">
        <v>9</v>
      </c>
      <c r="L239" s="6">
        <v>4</v>
      </c>
      <c r="M239" s="6">
        <v>27</v>
      </c>
      <c r="N239" s="6">
        <v>18</v>
      </c>
      <c r="O239" s="6">
        <v>24</v>
      </c>
      <c r="P239" s="6">
        <v>8</v>
      </c>
    </row>
    <row r="240" spans="1:16" s="7" customFormat="1" x14ac:dyDescent="0.2">
      <c r="A240" s="5" t="s">
        <v>59</v>
      </c>
      <c r="B240" s="6">
        <f t="shared" si="10"/>
        <v>170</v>
      </c>
      <c r="C240" s="6">
        <v>0</v>
      </c>
      <c r="D240" s="6">
        <v>3</v>
      </c>
      <c r="E240" s="6">
        <v>9</v>
      </c>
      <c r="F240" s="6">
        <v>9</v>
      </c>
      <c r="G240" s="6">
        <v>7</v>
      </c>
      <c r="H240" s="6">
        <v>11</v>
      </c>
      <c r="I240" s="6">
        <v>3</v>
      </c>
      <c r="J240" s="6">
        <v>8</v>
      </c>
      <c r="K240" s="6">
        <v>5</v>
      </c>
      <c r="L240" s="6">
        <v>6</v>
      </c>
      <c r="M240" s="6">
        <v>43</v>
      </c>
      <c r="N240" s="6">
        <v>26</v>
      </c>
      <c r="O240" s="6">
        <v>22</v>
      </c>
      <c r="P240" s="6">
        <v>18</v>
      </c>
    </row>
    <row r="241" spans="1:16" s="7" customFormat="1" x14ac:dyDescent="0.2">
      <c r="A241" s="5" t="s">
        <v>186</v>
      </c>
      <c r="B241" s="6">
        <f t="shared" si="10"/>
        <v>6</v>
      </c>
      <c r="C241" s="6">
        <v>0</v>
      </c>
      <c r="D241" s="6">
        <v>0</v>
      </c>
      <c r="E241" s="6">
        <v>0</v>
      </c>
      <c r="F241" s="6">
        <v>0</v>
      </c>
      <c r="G241" s="6">
        <v>0</v>
      </c>
      <c r="H241" s="6">
        <v>0</v>
      </c>
      <c r="I241" s="6">
        <v>0</v>
      </c>
      <c r="J241" s="6">
        <v>0</v>
      </c>
      <c r="K241" s="6">
        <v>0</v>
      </c>
      <c r="L241" s="6">
        <v>1</v>
      </c>
      <c r="M241" s="6">
        <v>1</v>
      </c>
      <c r="N241" s="6">
        <v>1</v>
      </c>
      <c r="O241" s="6">
        <v>2</v>
      </c>
      <c r="P241" s="6">
        <v>1</v>
      </c>
    </row>
    <row r="242" spans="1:16" s="7" customFormat="1" x14ac:dyDescent="0.2">
      <c r="A242" s="5" t="s">
        <v>187</v>
      </c>
      <c r="B242" s="6">
        <f t="shared" si="10"/>
        <v>14</v>
      </c>
      <c r="C242" s="6">
        <v>0</v>
      </c>
      <c r="D242" s="6">
        <v>0</v>
      </c>
      <c r="E242" s="6">
        <v>2</v>
      </c>
      <c r="F242" s="6">
        <v>0</v>
      </c>
      <c r="G242" s="6">
        <v>0</v>
      </c>
      <c r="H242" s="6">
        <v>1</v>
      </c>
      <c r="I242" s="6">
        <v>0</v>
      </c>
      <c r="J242" s="6">
        <v>1</v>
      </c>
      <c r="K242" s="6">
        <v>0</v>
      </c>
      <c r="L242" s="6">
        <v>2</v>
      </c>
      <c r="M242" s="6">
        <v>5</v>
      </c>
      <c r="N242" s="6">
        <v>1</v>
      </c>
      <c r="O242" s="6">
        <v>2</v>
      </c>
      <c r="P242" s="6">
        <v>0</v>
      </c>
    </row>
    <row r="243" spans="1:16" s="7" customFormat="1" x14ac:dyDescent="0.2">
      <c r="A243" s="5" t="s">
        <v>188</v>
      </c>
      <c r="B243" s="6">
        <f t="shared" si="10"/>
        <v>10</v>
      </c>
      <c r="C243" s="6">
        <v>0</v>
      </c>
      <c r="D243" s="6">
        <v>0</v>
      </c>
      <c r="E243" s="6">
        <v>1</v>
      </c>
      <c r="F243" s="6">
        <v>0</v>
      </c>
      <c r="G243" s="6">
        <v>1</v>
      </c>
      <c r="H243" s="6">
        <v>1</v>
      </c>
      <c r="I243" s="6">
        <v>1</v>
      </c>
      <c r="J243" s="6">
        <v>1</v>
      </c>
      <c r="K243" s="6">
        <v>1</v>
      </c>
      <c r="L243" s="6">
        <v>0</v>
      </c>
      <c r="M243" s="6">
        <v>1</v>
      </c>
      <c r="N243" s="6">
        <v>1</v>
      </c>
      <c r="O243" s="6">
        <v>2</v>
      </c>
      <c r="P243" s="6">
        <v>0</v>
      </c>
    </row>
    <row r="244" spans="1:16" s="7" customFormat="1" x14ac:dyDescent="0.2">
      <c r="A244" s="5" t="s">
        <v>84</v>
      </c>
      <c r="B244" s="6">
        <f t="shared" si="10"/>
        <v>12</v>
      </c>
      <c r="C244" s="6">
        <v>0</v>
      </c>
      <c r="D244" s="6">
        <v>0</v>
      </c>
      <c r="E244" s="6">
        <v>0</v>
      </c>
      <c r="F244" s="6">
        <v>0</v>
      </c>
      <c r="G244" s="6">
        <v>1</v>
      </c>
      <c r="H244" s="6">
        <v>1</v>
      </c>
      <c r="I244" s="6">
        <v>1</v>
      </c>
      <c r="J244" s="6">
        <v>0</v>
      </c>
      <c r="K244" s="6">
        <v>2</v>
      </c>
      <c r="L244" s="6">
        <v>0</v>
      </c>
      <c r="M244" s="6">
        <v>0</v>
      </c>
      <c r="N244" s="6">
        <v>1</v>
      </c>
      <c r="O244" s="6">
        <v>3</v>
      </c>
      <c r="P244" s="6">
        <v>3</v>
      </c>
    </row>
    <row r="245" spans="1:16" s="7" customFormat="1" x14ac:dyDescent="0.2">
      <c r="A245" s="5" t="s">
        <v>189</v>
      </c>
      <c r="B245" s="6">
        <f t="shared" si="10"/>
        <v>18</v>
      </c>
      <c r="C245" s="6">
        <v>0</v>
      </c>
      <c r="D245" s="6">
        <v>0</v>
      </c>
      <c r="E245" s="6">
        <v>1</v>
      </c>
      <c r="F245" s="6">
        <v>2</v>
      </c>
      <c r="G245" s="6">
        <v>3</v>
      </c>
      <c r="H245" s="6">
        <v>1</v>
      </c>
      <c r="I245" s="6">
        <v>1</v>
      </c>
      <c r="J245" s="6">
        <v>1</v>
      </c>
      <c r="K245" s="6">
        <v>0</v>
      </c>
      <c r="L245" s="6">
        <v>0</v>
      </c>
      <c r="M245" s="6">
        <v>1</v>
      </c>
      <c r="N245" s="6">
        <v>3</v>
      </c>
      <c r="O245" s="6">
        <v>2</v>
      </c>
      <c r="P245" s="6">
        <v>3</v>
      </c>
    </row>
    <row r="246" spans="1:16" s="7" customFormat="1" x14ac:dyDescent="0.2">
      <c r="A246" s="5" t="s">
        <v>95</v>
      </c>
      <c r="B246" s="6">
        <f t="shared" si="10"/>
        <v>36</v>
      </c>
      <c r="C246" s="6">
        <v>0</v>
      </c>
      <c r="D246" s="6">
        <v>1</v>
      </c>
      <c r="E246" s="6">
        <v>2</v>
      </c>
      <c r="F246" s="6">
        <v>1</v>
      </c>
      <c r="G246" s="6">
        <v>1</v>
      </c>
      <c r="H246" s="6">
        <v>1</v>
      </c>
      <c r="I246" s="6">
        <v>1</v>
      </c>
      <c r="J246" s="6">
        <v>2</v>
      </c>
      <c r="K246" s="6">
        <v>3</v>
      </c>
      <c r="L246" s="6">
        <v>3</v>
      </c>
      <c r="M246" s="6">
        <v>7</v>
      </c>
      <c r="N246" s="6">
        <v>8</v>
      </c>
      <c r="O246" s="6">
        <v>4</v>
      </c>
      <c r="P246" s="6">
        <v>2</v>
      </c>
    </row>
    <row r="247" spans="1:16" s="7" customFormat="1" x14ac:dyDescent="0.2">
      <c r="A247" s="5" t="s">
        <v>190</v>
      </c>
      <c r="B247" s="6">
        <f t="shared" si="10"/>
        <v>30</v>
      </c>
      <c r="C247" s="6">
        <v>0</v>
      </c>
      <c r="D247" s="6">
        <v>1</v>
      </c>
      <c r="E247" s="6">
        <v>3</v>
      </c>
      <c r="F247" s="6">
        <v>0</v>
      </c>
      <c r="G247" s="6">
        <v>2</v>
      </c>
      <c r="H247" s="6">
        <v>3</v>
      </c>
      <c r="I247" s="6">
        <v>1</v>
      </c>
      <c r="J247" s="6">
        <v>4</v>
      </c>
      <c r="K247" s="6">
        <v>1</v>
      </c>
      <c r="L247" s="6">
        <v>0</v>
      </c>
      <c r="M247" s="6">
        <v>7</v>
      </c>
      <c r="N247" s="6">
        <v>4</v>
      </c>
      <c r="O247" s="6">
        <v>2</v>
      </c>
      <c r="P247" s="6">
        <v>2</v>
      </c>
    </row>
    <row r="248" spans="1:16" s="7" customFormat="1" x14ac:dyDescent="0.2">
      <c r="A248" s="5" t="s">
        <v>191</v>
      </c>
      <c r="B248" s="6">
        <f t="shared" si="10"/>
        <v>4</v>
      </c>
      <c r="C248" s="6">
        <v>0</v>
      </c>
      <c r="D248" s="6">
        <v>0</v>
      </c>
      <c r="E248" s="6">
        <v>0</v>
      </c>
      <c r="F248" s="6">
        <v>0</v>
      </c>
      <c r="G248" s="6">
        <v>0</v>
      </c>
      <c r="H248" s="6">
        <v>0</v>
      </c>
      <c r="I248" s="6">
        <v>0</v>
      </c>
      <c r="J248" s="6">
        <v>0</v>
      </c>
      <c r="K248" s="6">
        <v>0</v>
      </c>
      <c r="L248" s="6">
        <v>0</v>
      </c>
      <c r="M248" s="6">
        <v>1</v>
      </c>
      <c r="N248" s="6">
        <v>1</v>
      </c>
      <c r="O248" s="6">
        <v>2</v>
      </c>
      <c r="P248" s="6">
        <v>0</v>
      </c>
    </row>
    <row r="249" spans="1:16" s="7" customFormat="1" x14ac:dyDescent="0.2">
      <c r="A249" s="5" t="s">
        <v>192</v>
      </c>
      <c r="B249" s="6">
        <f t="shared" ref="B249:B258" si="11">SUM(C249:P249)</f>
        <v>14</v>
      </c>
      <c r="C249" s="6">
        <v>0</v>
      </c>
      <c r="D249" s="6">
        <v>0</v>
      </c>
      <c r="E249" s="6">
        <v>2</v>
      </c>
      <c r="F249" s="6">
        <v>0</v>
      </c>
      <c r="G249" s="6">
        <v>1</v>
      </c>
      <c r="H249" s="6">
        <v>1</v>
      </c>
      <c r="I249" s="6">
        <v>0</v>
      </c>
      <c r="J249" s="6">
        <v>1</v>
      </c>
      <c r="K249" s="6">
        <v>1</v>
      </c>
      <c r="L249" s="6">
        <v>1</v>
      </c>
      <c r="M249" s="6">
        <v>1</v>
      </c>
      <c r="N249" s="6">
        <v>3</v>
      </c>
      <c r="O249" s="6">
        <v>2</v>
      </c>
      <c r="P249" s="6">
        <v>1</v>
      </c>
    </row>
    <row r="250" spans="1:16" s="7" customFormat="1" x14ac:dyDescent="0.2">
      <c r="A250" s="5" t="s">
        <v>111</v>
      </c>
      <c r="B250" s="6">
        <f t="shared" si="11"/>
        <v>39</v>
      </c>
      <c r="C250" s="6">
        <v>0</v>
      </c>
      <c r="D250" s="6">
        <v>1</v>
      </c>
      <c r="E250" s="6">
        <v>2</v>
      </c>
      <c r="F250" s="6">
        <v>3</v>
      </c>
      <c r="G250" s="6">
        <v>2</v>
      </c>
      <c r="H250" s="6">
        <v>3</v>
      </c>
      <c r="I250" s="6">
        <v>1</v>
      </c>
      <c r="J250" s="6">
        <v>3</v>
      </c>
      <c r="K250" s="6">
        <v>5</v>
      </c>
      <c r="L250" s="6">
        <v>2</v>
      </c>
      <c r="M250" s="6">
        <v>2</v>
      </c>
      <c r="N250" s="6">
        <v>6</v>
      </c>
      <c r="O250" s="6">
        <v>5</v>
      </c>
      <c r="P250" s="6">
        <v>4</v>
      </c>
    </row>
    <row r="251" spans="1:16" s="7" customFormat="1" x14ac:dyDescent="0.2">
      <c r="A251" s="5" t="s">
        <v>193</v>
      </c>
      <c r="B251" s="6">
        <f t="shared" si="11"/>
        <v>16</v>
      </c>
      <c r="C251" s="6">
        <v>0</v>
      </c>
      <c r="D251" s="6">
        <v>0</v>
      </c>
      <c r="E251" s="6">
        <v>2</v>
      </c>
      <c r="F251" s="6">
        <v>0</v>
      </c>
      <c r="G251" s="6">
        <v>0</v>
      </c>
      <c r="H251" s="6">
        <v>2</v>
      </c>
      <c r="I251" s="6">
        <v>1</v>
      </c>
      <c r="J251" s="6">
        <v>1</v>
      </c>
      <c r="K251" s="6">
        <v>0</v>
      </c>
      <c r="L251" s="6">
        <v>1</v>
      </c>
      <c r="M251" s="6">
        <v>4</v>
      </c>
      <c r="N251" s="6">
        <v>2</v>
      </c>
      <c r="O251" s="6">
        <v>1</v>
      </c>
      <c r="P251" s="6">
        <v>2</v>
      </c>
    </row>
    <row r="252" spans="1:16" s="7" customFormat="1" x14ac:dyDescent="0.2">
      <c r="A252" s="5" t="s">
        <v>194</v>
      </c>
      <c r="B252" s="6">
        <f t="shared" si="11"/>
        <v>16</v>
      </c>
      <c r="C252" s="6">
        <v>0</v>
      </c>
      <c r="D252" s="6">
        <v>0</v>
      </c>
      <c r="E252" s="6">
        <v>0</v>
      </c>
      <c r="F252" s="6">
        <v>3</v>
      </c>
      <c r="G252" s="6">
        <v>1</v>
      </c>
      <c r="H252" s="6">
        <v>0</v>
      </c>
      <c r="I252" s="6">
        <v>0</v>
      </c>
      <c r="J252" s="6">
        <v>0</v>
      </c>
      <c r="K252" s="6">
        <v>2</v>
      </c>
      <c r="L252" s="6">
        <v>0</v>
      </c>
      <c r="M252" s="6">
        <v>2</v>
      </c>
      <c r="N252" s="6">
        <v>2</v>
      </c>
      <c r="O252" s="6">
        <v>1</v>
      </c>
      <c r="P252" s="6">
        <v>5</v>
      </c>
    </row>
    <row r="253" spans="1:16" s="7" customFormat="1" x14ac:dyDescent="0.2">
      <c r="A253" s="5" t="s">
        <v>75</v>
      </c>
      <c r="B253" s="6">
        <f t="shared" si="11"/>
        <v>34</v>
      </c>
      <c r="C253" s="6">
        <v>0</v>
      </c>
      <c r="D253" s="6">
        <v>0</v>
      </c>
      <c r="E253" s="6">
        <v>1</v>
      </c>
      <c r="F253" s="6">
        <v>1</v>
      </c>
      <c r="G253" s="6">
        <v>4</v>
      </c>
      <c r="H253" s="6">
        <v>1</v>
      </c>
      <c r="I253" s="6">
        <v>3</v>
      </c>
      <c r="J253" s="6">
        <v>1</v>
      </c>
      <c r="K253" s="6">
        <v>0</v>
      </c>
      <c r="L253" s="6">
        <v>2</v>
      </c>
      <c r="M253" s="6">
        <v>6</v>
      </c>
      <c r="N253" s="6">
        <v>7</v>
      </c>
      <c r="O253" s="6">
        <v>5</v>
      </c>
      <c r="P253" s="6">
        <v>3</v>
      </c>
    </row>
    <row r="254" spans="1:16" s="7" customFormat="1" x14ac:dyDescent="0.2">
      <c r="A254" s="5" t="s">
        <v>96</v>
      </c>
      <c r="B254" s="6">
        <f t="shared" si="11"/>
        <v>119</v>
      </c>
      <c r="C254" s="6">
        <v>0</v>
      </c>
      <c r="D254" s="6">
        <v>1</v>
      </c>
      <c r="E254" s="6">
        <v>4</v>
      </c>
      <c r="F254" s="6">
        <v>4</v>
      </c>
      <c r="G254" s="6">
        <v>5</v>
      </c>
      <c r="H254" s="6">
        <v>9</v>
      </c>
      <c r="I254" s="6">
        <v>3</v>
      </c>
      <c r="J254" s="6">
        <v>2</v>
      </c>
      <c r="K254" s="6">
        <v>4</v>
      </c>
      <c r="L254" s="6">
        <v>4</v>
      </c>
      <c r="M254" s="6">
        <v>31</v>
      </c>
      <c r="N254" s="6">
        <v>17</v>
      </c>
      <c r="O254" s="6">
        <v>18</v>
      </c>
      <c r="P254" s="6">
        <v>17</v>
      </c>
    </row>
    <row r="255" spans="1:16" s="7" customFormat="1" x14ac:dyDescent="0.2">
      <c r="A255" s="5" t="s">
        <v>97</v>
      </c>
      <c r="B255" s="6">
        <f t="shared" si="11"/>
        <v>18</v>
      </c>
      <c r="C255" s="6">
        <v>0</v>
      </c>
      <c r="D255" s="6">
        <v>1</v>
      </c>
      <c r="E255" s="6">
        <v>1</v>
      </c>
      <c r="F255" s="6">
        <v>2</v>
      </c>
      <c r="G255" s="6">
        <v>0</v>
      </c>
      <c r="H255" s="6">
        <v>1</v>
      </c>
      <c r="I255" s="6">
        <v>1</v>
      </c>
      <c r="J255" s="6">
        <v>0</v>
      </c>
      <c r="K255" s="6">
        <v>0</v>
      </c>
      <c r="L255" s="6">
        <v>0</v>
      </c>
      <c r="M255" s="6">
        <v>3</v>
      </c>
      <c r="N255" s="6">
        <v>5</v>
      </c>
      <c r="O255" s="6">
        <v>1</v>
      </c>
      <c r="P255" s="6">
        <v>3</v>
      </c>
    </row>
    <row r="256" spans="1:16" s="7" customFormat="1" x14ac:dyDescent="0.2">
      <c r="A256" s="5" t="s">
        <v>195</v>
      </c>
      <c r="B256" s="6">
        <f t="shared" si="11"/>
        <v>21</v>
      </c>
      <c r="C256" s="6">
        <v>0</v>
      </c>
      <c r="D256" s="6">
        <v>1</v>
      </c>
      <c r="E256" s="6">
        <v>0</v>
      </c>
      <c r="F256" s="6">
        <v>1</v>
      </c>
      <c r="G256" s="6">
        <v>1</v>
      </c>
      <c r="H256" s="6">
        <v>3</v>
      </c>
      <c r="I256" s="6">
        <v>0</v>
      </c>
      <c r="J256" s="6">
        <v>0</v>
      </c>
      <c r="K256" s="6">
        <v>0</v>
      </c>
      <c r="L256" s="6">
        <v>0</v>
      </c>
      <c r="M256" s="6">
        <v>2</v>
      </c>
      <c r="N256" s="6">
        <v>6</v>
      </c>
      <c r="O256" s="6">
        <v>3</v>
      </c>
      <c r="P256" s="6">
        <v>4</v>
      </c>
    </row>
    <row r="257" spans="1:16" s="7" customFormat="1" x14ac:dyDescent="0.2">
      <c r="A257" s="5" t="s">
        <v>98</v>
      </c>
      <c r="B257" s="6">
        <f t="shared" si="11"/>
        <v>70</v>
      </c>
      <c r="C257" s="6">
        <v>0</v>
      </c>
      <c r="D257" s="6">
        <v>0</v>
      </c>
      <c r="E257" s="6">
        <v>4</v>
      </c>
      <c r="F257" s="6">
        <v>3</v>
      </c>
      <c r="G257" s="6">
        <v>3</v>
      </c>
      <c r="H257" s="6">
        <v>4</v>
      </c>
      <c r="I257" s="6">
        <v>3</v>
      </c>
      <c r="J257" s="6">
        <v>2</v>
      </c>
      <c r="K257" s="6">
        <v>9</v>
      </c>
      <c r="L257" s="6">
        <v>1</v>
      </c>
      <c r="M257" s="6">
        <v>20</v>
      </c>
      <c r="N257" s="6">
        <v>9</v>
      </c>
      <c r="O257" s="6">
        <v>8</v>
      </c>
      <c r="P257" s="6">
        <v>4</v>
      </c>
    </row>
    <row r="258" spans="1:16" s="7" customFormat="1" x14ac:dyDescent="0.2">
      <c r="A258" s="5" t="s">
        <v>85</v>
      </c>
      <c r="B258" s="6">
        <f t="shared" si="11"/>
        <v>181</v>
      </c>
      <c r="C258" s="6">
        <v>0</v>
      </c>
      <c r="D258" s="6">
        <v>2</v>
      </c>
      <c r="E258" s="6">
        <v>8</v>
      </c>
      <c r="F258" s="6">
        <v>10</v>
      </c>
      <c r="G258" s="6">
        <v>5</v>
      </c>
      <c r="H258" s="6">
        <v>10</v>
      </c>
      <c r="I258" s="6">
        <v>8</v>
      </c>
      <c r="J258" s="6">
        <v>6</v>
      </c>
      <c r="K258" s="6">
        <v>5</v>
      </c>
      <c r="L258" s="6">
        <v>6</v>
      </c>
      <c r="M258" s="6">
        <v>42</v>
      </c>
      <c r="N258" s="6">
        <v>29</v>
      </c>
      <c r="O258" s="6">
        <v>21</v>
      </c>
      <c r="P258" s="6">
        <v>29</v>
      </c>
    </row>
    <row r="259" spans="1:16" x14ac:dyDescent="0.2"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</row>
    <row r="260" spans="1:16" x14ac:dyDescent="0.2"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</row>
    <row r="261" spans="1:16" x14ac:dyDescent="0.2"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</row>
    <row r="262" spans="1:16" x14ac:dyDescent="0.2"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</row>
    <row r="263" spans="1:16" x14ac:dyDescent="0.2"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</row>
    <row r="264" spans="1:16" x14ac:dyDescent="0.2"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</row>
    <row r="265" spans="1:16" x14ac:dyDescent="0.2"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</row>
    <row r="266" spans="1:16" x14ac:dyDescent="0.2"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</row>
    <row r="267" spans="1:16" x14ac:dyDescent="0.2"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</row>
    <row r="268" spans="1:16" x14ac:dyDescent="0.2"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</row>
  </sheetData>
  <mergeCells count="3">
    <mergeCell ref="A3:A4"/>
    <mergeCell ref="B3:B4"/>
    <mergeCell ref="C3:P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53"/>
  <sheetViews>
    <sheetView showGridLines="0" workbookViewId="0">
      <selection activeCell="C9" sqref="C9"/>
    </sheetView>
  </sheetViews>
  <sheetFormatPr defaultRowHeight="11.25" x14ac:dyDescent="0.2"/>
  <cols>
    <col min="1" max="1" width="8.140625" style="13" bestFit="1" customWidth="1"/>
    <col min="2" max="2" width="7.7109375" style="13" customWidth="1"/>
    <col min="3" max="3" width="3.28515625" style="2" bestFit="1" customWidth="1"/>
    <col min="4" max="4" width="2.7109375" style="2" bestFit="1" customWidth="1"/>
    <col min="5" max="37" width="3.5703125" style="2" bestFit="1" customWidth="1"/>
    <col min="38" max="44" width="2.7109375" style="2" bestFit="1" customWidth="1"/>
    <col min="45" max="45" width="3.5703125" style="2" bestFit="1" customWidth="1"/>
    <col min="46" max="16384" width="9.140625" style="2"/>
  </cols>
  <sheetData>
    <row r="1" spans="1:47" ht="15.75" x14ac:dyDescent="0.25">
      <c r="A1" s="12" t="s">
        <v>378</v>
      </c>
    </row>
    <row r="3" spans="1:47" x14ac:dyDescent="0.2">
      <c r="A3" s="79" t="s">
        <v>202</v>
      </c>
      <c r="B3" s="79" t="s">
        <v>196</v>
      </c>
      <c r="C3" s="80" t="s">
        <v>203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14"/>
      <c r="AU3" s="14"/>
    </row>
    <row r="4" spans="1:47" x14ac:dyDescent="0.2">
      <c r="A4" s="79"/>
      <c r="B4" s="79"/>
      <c r="C4" s="15">
        <f>-18</f>
        <v>-18</v>
      </c>
      <c r="D4" s="15">
        <v>19</v>
      </c>
      <c r="E4" s="15">
        <v>20</v>
      </c>
      <c r="F4" s="15">
        <v>21</v>
      </c>
      <c r="G4" s="15">
        <v>22</v>
      </c>
      <c r="H4" s="15">
        <v>23</v>
      </c>
      <c r="I4" s="15">
        <v>24</v>
      </c>
      <c r="J4" s="15">
        <v>25</v>
      </c>
      <c r="K4" s="15">
        <v>26</v>
      </c>
      <c r="L4" s="15">
        <v>27</v>
      </c>
      <c r="M4" s="15">
        <v>28</v>
      </c>
      <c r="N4" s="15">
        <v>29</v>
      </c>
      <c r="O4" s="15">
        <v>30</v>
      </c>
      <c r="P4" s="15">
        <v>31</v>
      </c>
      <c r="Q4" s="15">
        <v>32</v>
      </c>
      <c r="R4" s="15">
        <v>33</v>
      </c>
      <c r="S4" s="15">
        <v>34</v>
      </c>
      <c r="T4" s="15">
        <v>35</v>
      </c>
      <c r="U4" s="15">
        <v>36</v>
      </c>
      <c r="V4" s="15">
        <v>37</v>
      </c>
      <c r="W4" s="15">
        <v>38</v>
      </c>
      <c r="X4" s="15">
        <v>39</v>
      </c>
      <c r="Y4" s="15">
        <v>40</v>
      </c>
      <c r="Z4" s="15">
        <v>41</v>
      </c>
      <c r="AA4" s="15">
        <v>42</v>
      </c>
      <c r="AB4" s="15">
        <v>43</v>
      </c>
      <c r="AC4" s="15">
        <v>44</v>
      </c>
      <c r="AD4" s="15">
        <v>45</v>
      </c>
      <c r="AE4" s="15">
        <v>46</v>
      </c>
      <c r="AF4" s="15">
        <v>47</v>
      </c>
      <c r="AG4" s="15">
        <v>48</v>
      </c>
      <c r="AH4" s="15">
        <v>49</v>
      </c>
      <c r="AI4" s="15">
        <v>50</v>
      </c>
      <c r="AJ4" s="15">
        <v>51</v>
      </c>
      <c r="AK4" s="15">
        <v>52</v>
      </c>
      <c r="AL4" s="15">
        <v>53</v>
      </c>
      <c r="AM4" s="15">
        <v>54</v>
      </c>
      <c r="AN4" s="15">
        <v>55</v>
      </c>
      <c r="AO4" s="15">
        <v>56</v>
      </c>
      <c r="AP4" s="15">
        <v>57</v>
      </c>
      <c r="AQ4" s="15">
        <v>58</v>
      </c>
      <c r="AR4" s="15">
        <v>59</v>
      </c>
      <c r="AS4" s="15" t="s">
        <v>204</v>
      </c>
      <c r="AT4" s="7"/>
      <c r="AU4" s="7"/>
    </row>
    <row r="5" spans="1:47" s="7" customFormat="1" x14ac:dyDescent="0.2">
      <c r="A5" s="16" t="s">
        <v>205</v>
      </c>
      <c r="B5" s="17">
        <f t="shared" ref="B5:B36" si="0">SUM(C5:AS5)</f>
        <v>9817</v>
      </c>
      <c r="C5" s="6">
        <f t="shared" ref="C5:AS5" si="1">SUM(C6:C53)</f>
        <v>3</v>
      </c>
      <c r="D5" s="6">
        <f t="shared" si="1"/>
        <v>24</v>
      </c>
      <c r="E5" s="6">
        <f t="shared" si="1"/>
        <v>47</v>
      </c>
      <c r="F5" s="6">
        <f t="shared" si="1"/>
        <v>134</v>
      </c>
      <c r="G5" s="6">
        <f t="shared" si="1"/>
        <v>171</v>
      </c>
      <c r="H5" s="6">
        <f t="shared" si="1"/>
        <v>266</v>
      </c>
      <c r="I5" s="6">
        <f t="shared" si="1"/>
        <v>340</v>
      </c>
      <c r="J5" s="6">
        <f t="shared" si="1"/>
        <v>374</v>
      </c>
      <c r="K5" s="6">
        <f t="shared" si="1"/>
        <v>478</v>
      </c>
      <c r="L5" s="6">
        <f t="shared" si="1"/>
        <v>444</v>
      </c>
      <c r="M5" s="6">
        <f t="shared" si="1"/>
        <v>417</v>
      </c>
      <c r="N5" s="6">
        <f t="shared" si="1"/>
        <v>407</v>
      </c>
      <c r="O5" s="6">
        <f t="shared" si="1"/>
        <v>373</v>
      </c>
      <c r="P5" s="6">
        <f t="shared" si="1"/>
        <v>388</v>
      </c>
      <c r="Q5" s="6">
        <f t="shared" si="1"/>
        <v>380</v>
      </c>
      <c r="R5" s="6">
        <f t="shared" si="1"/>
        <v>324</v>
      </c>
      <c r="S5" s="6">
        <f t="shared" si="1"/>
        <v>381</v>
      </c>
      <c r="T5" s="6">
        <f t="shared" si="1"/>
        <v>356</v>
      </c>
      <c r="U5" s="6">
        <f t="shared" si="1"/>
        <v>329</v>
      </c>
      <c r="V5" s="6">
        <f t="shared" si="1"/>
        <v>342</v>
      </c>
      <c r="W5" s="6">
        <f t="shared" si="1"/>
        <v>348</v>
      </c>
      <c r="X5" s="6">
        <f t="shared" si="1"/>
        <v>281</v>
      </c>
      <c r="Y5" s="6">
        <f t="shared" si="1"/>
        <v>288</v>
      </c>
      <c r="Z5" s="6">
        <f t="shared" si="1"/>
        <v>264</v>
      </c>
      <c r="AA5" s="6">
        <f t="shared" si="1"/>
        <v>277</v>
      </c>
      <c r="AB5" s="6">
        <f t="shared" si="1"/>
        <v>278</v>
      </c>
      <c r="AC5" s="6">
        <f t="shared" si="1"/>
        <v>275</v>
      </c>
      <c r="AD5" s="6">
        <f t="shared" si="1"/>
        <v>250</v>
      </c>
      <c r="AE5" s="6">
        <f t="shared" si="1"/>
        <v>222</v>
      </c>
      <c r="AF5" s="6">
        <f t="shared" si="1"/>
        <v>215</v>
      </c>
      <c r="AG5" s="6">
        <f t="shared" si="1"/>
        <v>180</v>
      </c>
      <c r="AH5" s="6">
        <f t="shared" si="1"/>
        <v>153</v>
      </c>
      <c r="AI5" s="6">
        <f t="shared" si="1"/>
        <v>156</v>
      </c>
      <c r="AJ5" s="6">
        <f t="shared" si="1"/>
        <v>133</v>
      </c>
      <c r="AK5" s="6">
        <f t="shared" si="1"/>
        <v>102</v>
      </c>
      <c r="AL5" s="6">
        <f t="shared" si="1"/>
        <v>80</v>
      </c>
      <c r="AM5" s="6">
        <f t="shared" si="1"/>
        <v>68</v>
      </c>
      <c r="AN5" s="6">
        <f t="shared" si="1"/>
        <v>47</v>
      </c>
      <c r="AO5" s="6">
        <f t="shared" si="1"/>
        <v>35</v>
      </c>
      <c r="AP5" s="6">
        <f t="shared" si="1"/>
        <v>34</v>
      </c>
      <c r="AQ5" s="6">
        <f t="shared" si="1"/>
        <v>25</v>
      </c>
      <c r="AR5" s="6">
        <f t="shared" si="1"/>
        <v>26</v>
      </c>
      <c r="AS5" s="6">
        <f t="shared" si="1"/>
        <v>102</v>
      </c>
    </row>
    <row r="6" spans="1:47" s="7" customFormat="1" x14ac:dyDescent="0.2">
      <c r="A6" s="18">
        <v>-18</v>
      </c>
      <c r="B6" s="17">
        <f t="shared" si="0"/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6">
        <v>0</v>
      </c>
    </row>
    <row r="7" spans="1:47" s="7" customFormat="1" x14ac:dyDescent="0.2">
      <c r="A7" s="18">
        <v>19</v>
      </c>
      <c r="B7" s="17">
        <f t="shared" si="0"/>
        <v>4</v>
      </c>
      <c r="C7" s="6">
        <v>0</v>
      </c>
      <c r="D7" s="6">
        <v>1</v>
      </c>
      <c r="E7" s="6">
        <v>3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</v>
      </c>
    </row>
    <row r="8" spans="1:47" s="7" customFormat="1" x14ac:dyDescent="0.2">
      <c r="A8" s="18">
        <v>20</v>
      </c>
      <c r="B8" s="17">
        <f t="shared" si="0"/>
        <v>10</v>
      </c>
      <c r="C8" s="6">
        <v>0</v>
      </c>
      <c r="D8" s="6">
        <v>3</v>
      </c>
      <c r="E8" s="6">
        <v>0</v>
      </c>
      <c r="F8" s="6">
        <v>2</v>
      </c>
      <c r="G8" s="6">
        <v>0</v>
      </c>
      <c r="H8" s="6">
        <v>2</v>
      </c>
      <c r="I8" s="6">
        <v>1</v>
      </c>
      <c r="J8" s="6">
        <v>0</v>
      </c>
      <c r="K8" s="6">
        <v>1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1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</row>
    <row r="9" spans="1:47" s="7" customFormat="1" x14ac:dyDescent="0.2">
      <c r="A9" s="18">
        <v>21</v>
      </c>
      <c r="B9" s="17">
        <f t="shared" si="0"/>
        <v>33</v>
      </c>
      <c r="C9" s="6">
        <v>0</v>
      </c>
      <c r="D9" s="6">
        <v>2</v>
      </c>
      <c r="E9" s="6">
        <v>6</v>
      </c>
      <c r="F9" s="6">
        <v>11</v>
      </c>
      <c r="G9" s="6">
        <v>5</v>
      </c>
      <c r="H9" s="6">
        <v>4</v>
      </c>
      <c r="I9" s="6">
        <v>1</v>
      </c>
      <c r="J9" s="6">
        <v>1</v>
      </c>
      <c r="K9" s="6">
        <v>2</v>
      </c>
      <c r="L9" s="6">
        <v>0</v>
      </c>
      <c r="M9" s="6">
        <v>0</v>
      </c>
      <c r="N9" s="6">
        <v>0</v>
      </c>
      <c r="O9" s="6">
        <v>1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</row>
    <row r="10" spans="1:47" s="7" customFormat="1" x14ac:dyDescent="0.2">
      <c r="A10" s="18">
        <v>22</v>
      </c>
      <c r="B10" s="17">
        <f t="shared" si="0"/>
        <v>66</v>
      </c>
      <c r="C10" s="6">
        <v>0</v>
      </c>
      <c r="D10" s="6">
        <v>3</v>
      </c>
      <c r="E10" s="6">
        <v>11</v>
      </c>
      <c r="F10" s="6">
        <v>20</v>
      </c>
      <c r="G10" s="6">
        <v>10</v>
      </c>
      <c r="H10" s="6">
        <v>6</v>
      </c>
      <c r="I10" s="6">
        <v>9</v>
      </c>
      <c r="J10" s="6">
        <v>2</v>
      </c>
      <c r="K10" s="6">
        <v>3</v>
      </c>
      <c r="L10" s="6">
        <v>1</v>
      </c>
      <c r="M10" s="6">
        <v>1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</row>
    <row r="11" spans="1:47" s="7" customFormat="1" x14ac:dyDescent="0.2">
      <c r="A11" s="18">
        <v>23</v>
      </c>
      <c r="B11" s="17">
        <f t="shared" si="0"/>
        <v>102</v>
      </c>
      <c r="C11" s="6">
        <v>1</v>
      </c>
      <c r="D11" s="6">
        <v>2</v>
      </c>
      <c r="E11" s="6">
        <v>9</v>
      </c>
      <c r="F11" s="6">
        <v>17</v>
      </c>
      <c r="G11" s="6">
        <v>21</v>
      </c>
      <c r="H11" s="6">
        <v>23</v>
      </c>
      <c r="I11" s="6">
        <v>9</v>
      </c>
      <c r="J11" s="6">
        <v>5</v>
      </c>
      <c r="K11" s="6">
        <v>4</v>
      </c>
      <c r="L11" s="6">
        <v>6</v>
      </c>
      <c r="M11" s="6">
        <v>1</v>
      </c>
      <c r="N11" s="6">
        <v>2</v>
      </c>
      <c r="O11" s="6">
        <v>0</v>
      </c>
      <c r="P11" s="6">
        <v>0</v>
      </c>
      <c r="Q11" s="6">
        <v>0</v>
      </c>
      <c r="R11" s="6">
        <v>0</v>
      </c>
      <c r="S11" s="6">
        <v>1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1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</row>
    <row r="12" spans="1:47" s="7" customFormat="1" x14ac:dyDescent="0.2">
      <c r="A12" s="18">
        <v>24</v>
      </c>
      <c r="B12" s="17">
        <f t="shared" si="0"/>
        <v>182</v>
      </c>
      <c r="C12" s="6">
        <v>0</v>
      </c>
      <c r="D12" s="6">
        <v>5</v>
      </c>
      <c r="E12" s="6">
        <v>10</v>
      </c>
      <c r="F12" s="6">
        <v>26</v>
      </c>
      <c r="G12" s="6">
        <v>24</v>
      </c>
      <c r="H12" s="6">
        <v>37</v>
      </c>
      <c r="I12" s="6">
        <v>34</v>
      </c>
      <c r="J12" s="6">
        <v>21</v>
      </c>
      <c r="K12" s="6">
        <v>9</v>
      </c>
      <c r="L12" s="6">
        <v>5</v>
      </c>
      <c r="M12" s="6">
        <v>3</v>
      </c>
      <c r="N12" s="6">
        <v>2</v>
      </c>
      <c r="O12" s="6">
        <v>2</v>
      </c>
      <c r="P12" s="6">
        <v>1</v>
      </c>
      <c r="Q12" s="6">
        <v>2</v>
      </c>
      <c r="R12" s="6">
        <v>0</v>
      </c>
      <c r="S12" s="6">
        <v>1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</row>
    <row r="13" spans="1:47" s="7" customFormat="1" x14ac:dyDescent="0.2">
      <c r="A13" s="18">
        <v>25</v>
      </c>
      <c r="B13" s="17">
        <f t="shared" si="0"/>
        <v>238</v>
      </c>
      <c r="C13" s="6">
        <v>0</v>
      </c>
      <c r="D13" s="6">
        <v>2</v>
      </c>
      <c r="E13" s="6">
        <v>3</v>
      </c>
      <c r="F13" s="6">
        <v>18</v>
      </c>
      <c r="G13" s="6">
        <v>29</v>
      </c>
      <c r="H13" s="6">
        <v>49</v>
      </c>
      <c r="I13" s="6">
        <v>47</v>
      </c>
      <c r="J13" s="6">
        <v>36</v>
      </c>
      <c r="K13" s="6">
        <v>24</v>
      </c>
      <c r="L13" s="6">
        <v>4</v>
      </c>
      <c r="M13" s="6">
        <v>10</v>
      </c>
      <c r="N13" s="6">
        <v>3</v>
      </c>
      <c r="O13" s="6">
        <v>5</v>
      </c>
      <c r="P13" s="6">
        <v>0</v>
      </c>
      <c r="Q13" s="6">
        <v>0</v>
      </c>
      <c r="R13" s="6">
        <v>3</v>
      </c>
      <c r="S13" s="6">
        <v>1</v>
      </c>
      <c r="T13" s="6">
        <v>0</v>
      </c>
      <c r="U13" s="6">
        <v>1</v>
      </c>
      <c r="V13" s="6">
        <v>0</v>
      </c>
      <c r="W13" s="6">
        <v>1</v>
      </c>
      <c r="X13" s="6">
        <v>1</v>
      </c>
      <c r="Y13" s="6">
        <v>0</v>
      </c>
      <c r="Z13" s="6">
        <v>0</v>
      </c>
      <c r="AA13" s="6">
        <v>0</v>
      </c>
      <c r="AB13" s="6">
        <v>0</v>
      </c>
      <c r="AC13" s="6">
        <v>1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</row>
    <row r="14" spans="1:47" s="7" customFormat="1" x14ac:dyDescent="0.2">
      <c r="A14" s="18">
        <v>26</v>
      </c>
      <c r="B14" s="17">
        <f t="shared" si="0"/>
        <v>330</v>
      </c>
      <c r="C14" s="6">
        <v>0</v>
      </c>
      <c r="D14" s="6">
        <v>1</v>
      </c>
      <c r="E14" s="6">
        <v>1</v>
      </c>
      <c r="F14" s="6">
        <v>4</v>
      </c>
      <c r="G14" s="6">
        <v>28</v>
      </c>
      <c r="H14" s="6">
        <v>37</v>
      </c>
      <c r="I14" s="6">
        <v>62</v>
      </c>
      <c r="J14" s="6">
        <v>69</v>
      </c>
      <c r="K14" s="6">
        <v>58</v>
      </c>
      <c r="L14" s="6">
        <v>30</v>
      </c>
      <c r="M14" s="6">
        <v>20</v>
      </c>
      <c r="N14" s="6">
        <v>6</v>
      </c>
      <c r="O14" s="6">
        <v>4</v>
      </c>
      <c r="P14" s="6">
        <v>5</v>
      </c>
      <c r="Q14" s="6">
        <v>2</v>
      </c>
      <c r="R14" s="6">
        <v>0</v>
      </c>
      <c r="S14" s="6">
        <v>2</v>
      </c>
      <c r="T14" s="6">
        <v>0</v>
      </c>
      <c r="U14" s="6">
        <v>1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</row>
    <row r="15" spans="1:47" s="7" customFormat="1" x14ac:dyDescent="0.2">
      <c r="A15" s="18">
        <v>27</v>
      </c>
      <c r="B15" s="17">
        <f t="shared" si="0"/>
        <v>385</v>
      </c>
      <c r="C15" s="6">
        <v>0</v>
      </c>
      <c r="D15" s="6">
        <v>2</v>
      </c>
      <c r="E15" s="6">
        <v>0</v>
      </c>
      <c r="F15" s="6">
        <v>20</v>
      </c>
      <c r="G15" s="6">
        <v>14</v>
      </c>
      <c r="H15" s="6">
        <v>47</v>
      </c>
      <c r="I15" s="6">
        <v>47</v>
      </c>
      <c r="J15" s="6">
        <v>76</v>
      </c>
      <c r="K15" s="6">
        <v>64</v>
      </c>
      <c r="L15" s="6">
        <v>56</v>
      </c>
      <c r="M15" s="6">
        <v>21</v>
      </c>
      <c r="N15" s="6">
        <v>19</v>
      </c>
      <c r="O15" s="6">
        <v>8</v>
      </c>
      <c r="P15" s="6">
        <v>0</v>
      </c>
      <c r="Q15" s="6">
        <v>2</v>
      </c>
      <c r="R15" s="6">
        <v>1</v>
      </c>
      <c r="S15" s="6">
        <v>1</v>
      </c>
      <c r="T15" s="6">
        <v>1</v>
      </c>
      <c r="U15" s="6">
        <v>3</v>
      </c>
      <c r="V15" s="6">
        <v>0</v>
      </c>
      <c r="W15" s="6">
        <v>0</v>
      </c>
      <c r="X15" s="6">
        <v>1</v>
      </c>
      <c r="Y15" s="6">
        <v>2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</row>
    <row r="16" spans="1:47" s="7" customFormat="1" x14ac:dyDescent="0.2">
      <c r="A16" s="18">
        <v>28</v>
      </c>
      <c r="B16" s="17">
        <f t="shared" si="0"/>
        <v>400</v>
      </c>
      <c r="C16" s="6">
        <v>0</v>
      </c>
      <c r="D16" s="6">
        <v>1</v>
      </c>
      <c r="E16" s="6">
        <v>2</v>
      </c>
      <c r="F16" s="6">
        <v>2</v>
      </c>
      <c r="G16" s="6">
        <v>13</v>
      </c>
      <c r="H16" s="6">
        <v>17</v>
      </c>
      <c r="I16" s="6">
        <v>41</v>
      </c>
      <c r="J16" s="6">
        <v>49</v>
      </c>
      <c r="K16" s="6">
        <v>86</v>
      </c>
      <c r="L16" s="6">
        <v>61</v>
      </c>
      <c r="M16" s="6">
        <v>51</v>
      </c>
      <c r="N16" s="6">
        <v>34</v>
      </c>
      <c r="O16" s="6">
        <v>10</v>
      </c>
      <c r="P16" s="6">
        <v>8</v>
      </c>
      <c r="Q16" s="6">
        <v>7</v>
      </c>
      <c r="R16" s="6">
        <v>5</v>
      </c>
      <c r="S16" s="6">
        <v>5</v>
      </c>
      <c r="T16" s="6">
        <v>3</v>
      </c>
      <c r="U16" s="6">
        <v>3</v>
      </c>
      <c r="V16" s="6">
        <v>0</v>
      </c>
      <c r="W16" s="6">
        <v>1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1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</row>
    <row r="17" spans="1:45" s="7" customFormat="1" x14ac:dyDescent="0.2">
      <c r="A17" s="18">
        <v>29</v>
      </c>
      <c r="B17" s="17">
        <f t="shared" si="0"/>
        <v>365</v>
      </c>
      <c r="C17" s="6">
        <v>0</v>
      </c>
      <c r="D17" s="6">
        <v>0</v>
      </c>
      <c r="E17" s="6">
        <v>0</v>
      </c>
      <c r="F17" s="6">
        <v>4</v>
      </c>
      <c r="G17" s="6">
        <v>9</v>
      </c>
      <c r="H17" s="6">
        <v>6</v>
      </c>
      <c r="I17" s="6">
        <v>22</v>
      </c>
      <c r="J17" s="6">
        <v>35</v>
      </c>
      <c r="K17" s="6">
        <v>43</v>
      </c>
      <c r="L17" s="6">
        <v>64</v>
      </c>
      <c r="M17" s="6">
        <v>59</v>
      </c>
      <c r="N17" s="6">
        <v>52</v>
      </c>
      <c r="O17" s="6">
        <v>21</v>
      </c>
      <c r="P17" s="6">
        <v>15</v>
      </c>
      <c r="Q17" s="6">
        <v>9</v>
      </c>
      <c r="R17" s="6">
        <v>7</v>
      </c>
      <c r="S17" s="6">
        <v>4</v>
      </c>
      <c r="T17" s="6">
        <v>5</v>
      </c>
      <c r="U17" s="6">
        <v>2</v>
      </c>
      <c r="V17" s="6">
        <v>2</v>
      </c>
      <c r="W17" s="6">
        <v>1</v>
      </c>
      <c r="X17" s="6">
        <v>0</v>
      </c>
      <c r="Y17" s="6">
        <v>3</v>
      </c>
      <c r="Z17" s="6">
        <v>0</v>
      </c>
      <c r="AA17" s="6">
        <v>2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</row>
    <row r="18" spans="1:45" s="7" customFormat="1" x14ac:dyDescent="0.2">
      <c r="A18" s="18">
        <v>30</v>
      </c>
      <c r="B18" s="17">
        <f t="shared" si="0"/>
        <v>372</v>
      </c>
      <c r="C18" s="6">
        <v>0</v>
      </c>
      <c r="D18" s="6">
        <v>1</v>
      </c>
      <c r="E18" s="6">
        <v>0</v>
      </c>
      <c r="F18" s="6">
        <v>1</v>
      </c>
      <c r="G18" s="6">
        <v>7</v>
      </c>
      <c r="H18" s="6">
        <v>11</v>
      </c>
      <c r="I18" s="6">
        <v>28</v>
      </c>
      <c r="J18" s="6">
        <v>23</v>
      </c>
      <c r="K18" s="6">
        <v>50</v>
      </c>
      <c r="L18" s="6">
        <v>41</v>
      </c>
      <c r="M18" s="6">
        <v>57</v>
      </c>
      <c r="N18" s="6">
        <v>53</v>
      </c>
      <c r="O18" s="6">
        <v>41</v>
      </c>
      <c r="P18" s="6">
        <v>32</v>
      </c>
      <c r="Q18" s="6">
        <v>11</v>
      </c>
      <c r="R18" s="6">
        <v>4</v>
      </c>
      <c r="S18" s="6">
        <v>3</v>
      </c>
      <c r="T18" s="6">
        <v>0</v>
      </c>
      <c r="U18" s="6">
        <v>4</v>
      </c>
      <c r="V18" s="6">
        <v>1</v>
      </c>
      <c r="W18" s="6">
        <v>0</v>
      </c>
      <c r="X18" s="6">
        <v>0</v>
      </c>
      <c r="Y18" s="6">
        <v>1</v>
      </c>
      <c r="Z18" s="6">
        <v>1</v>
      </c>
      <c r="AA18" s="6">
        <v>1</v>
      </c>
      <c r="AB18" s="6">
        <v>0</v>
      </c>
      <c r="AC18" s="6">
        <v>0</v>
      </c>
      <c r="AD18" s="6">
        <v>1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0</v>
      </c>
    </row>
    <row r="19" spans="1:45" s="7" customFormat="1" x14ac:dyDescent="0.2">
      <c r="A19" s="18">
        <v>31</v>
      </c>
      <c r="B19" s="17">
        <f t="shared" si="0"/>
        <v>392</v>
      </c>
      <c r="C19" s="6">
        <v>0</v>
      </c>
      <c r="D19" s="6">
        <v>0</v>
      </c>
      <c r="E19" s="6">
        <v>0</v>
      </c>
      <c r="F19" s="6">
        <v>2</v>
      </c>
      <c r="G19" s="6">
        <v>5</v>
      </c>
      <c r="H19" s="6">
        <v>6</v>
      </c>
      <c r="I19" s="6">
        <v>13</v>
      </c>
      <c r="J19" s="6">
        <v>21</v>
      </c>
      <c r="K19" s="6">
        <v>38</v>
      </c>
      <c r="L19" s="6">
        <v>53</v>
      </c>
      <c r="M19" s="6">
        <v>54</v>
      </c>
      <c r="N19" s="6">
        <v>43</v>
      </c>
      <c r="O19" s="6">
        <v>47</v>
      </c>
      <c r="P19" s="6">
        <v>42</v>
      </c>
      <c r="Q19" s="6">
        <v>26</v>
      </c>
      <c r="R19" s="6">
        <v>11</v>
      </c>
      <c r="S19" s="6">
        <v>10</v>
      </c>
      <c r="T19" s="6">
        <v>9</v>
      </c>
      <c r="U19" s="6">
        <v>5</v>
      </c>
      <c r="V19" s="6">
        <v>2</v>
      </c>
      <c r="W19" s="6">
        <v>0</v>
      </c>
      <c r="X19" s="6">
        <v>0</v>
      </c>
      <c r="Y19" s="6">
        <v>2</v>
      </c>
      <c r="Z19" s="6">
        <v>0</v>
      </c>
      <c r="AA19" s="6">
        <v>1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1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1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</row>
    <row r="20" spans="1:45" s="7" customFormat="1" x14ac:dyDescent="0.2">
      <c r="A20" s="18">
        <v>32</v>
      </c>
      <c r="B20" s="17">
        <f t="shared" si="0"/>
        <v>395</v>
      </c>
      <c r="C20" s="6">
        <v>1</v>
      </c>
      <c r="D20" s="6">
        <v>1</v>
      </c>
      <c r="E20" s="6">
        <v>0</v>
      </c>
      <c r="F20" s="6">
        <v>1</v>
      </c>
      <c r="G20" s="6">
        <v>2</v>
      </c>
      <c r="H20" s="6">
        <v>4</v>
      </c>
      <c r="I20" s="6">
        <v>9</v>
      </c>
      <c r="J20" s="6">
        <v>14</v>
      </c>
      <c r="K20" s="6">
        <v>24</v>
      </c>
      <c r="L20" s="6">
        <v>37</v>
      </c>
      <c r="M20" s="6">
        <v>43</v>
      </c>
      <c r="N20" s="6">
        <v>49</v>
      </c>
      <c r="O20" s="6">
        <v>42</v>
      </c>
      <c r="P20" s="6">
        <v>58</v>
      </c>
      <c r="Q20" s="6">
        <v>42</v>
      </c>
      <c r="R20" s="6">
        <v>31</v>
      </c>
      <c r="S20" s="6">
        <v>10</v>
      </c>
      <c r="T20" s="6">
        <v>5</v>
      </c>
      <c r="U20" s="6">
        <v>7</v>
      </c>
      <c r="V20" s="6">
        <v>8</v>
      </c>
      <c r="W20" s="6">
        <v>2</v>
      </c>
      <c r="X20" s="6">
        <v>3</v>
      </c>
      <c r="Y20" s="6">
        <v>0</v>
      </c>
      <c r="Z20" s="6">
        <v>0</v>
      </c>
      <c r="AA20" s="6">
        <v>0</v>
      </c>
      <c r="AB20" s="6">
        <v>0</v>
      </c>
      <c r="AC20" s="6">
        <v>1</v>
      </c>
      <c r="AD20" s="6">
        <v>0</v>
      </c>
      <c r="AE20" s="6">
        <v>0</v>
      </c>
      <c r="AF20" s="6">
        <v>1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0</v>
      </c>
    </row>
    <row r="21" spans="1:45" s="7" customFormat="1" x14ac:dyDescent="0.2">
      <c r="A21" s="18">
        <v>33</v>
      </c>
      <c r="B21" s="17">
        <f t="shared" si="0"/>
        <v>365</v>
      </c>
      <c r="C21" s="6">
        <v>0</v>
      </c>
      <c r="D21" s="6">
        <v>0</v>
      </c>
      <c r="E21" s="6">
        <v>2</v>
      </c>
      <c r="F21" s="6">
        <v>0</v>
      </c>
      <c r="G21" s="6">
        <v>2</v>
      </c>
      <c r="H21" s="6">
        <v>6</v>
      </c>
      <c r="I21" s="6">
        <v>5</v>
      </c>
      <c r="J21" s="6">
        <v>7</v>
      </c>
      <c r="K21" s="6">
        <v>17</v>
      </c>
      <c r="L21" s="6">
        <v>26</v>
      </c>
      <c r="M21" s="6">
        <v>24</v>
      </c>
      <c r="N21" s="6">
        <v>39</v>
      </c>
      <c r="O21" s="6">
        <v>45</v>
      </c>
      <c r="P21" s="6">
        <v>48</v>
      </c>
      <c r="Q21" s="6">
        <v>44</v>
      </c>
      <c r="R21" s="6">
        <v>39</v>
      </c>
      <c r="S21" s="6">
        <v>22</v>
      </c>
      <c r="T21" s="6">
        <v>14</v>
      </c>
      <c r="U21" s="6">
        <v>3</v>
      </c>
      <c r="V21" s="6">
        <v>8</v>
      </c>
      <c r="W21" s="6">
        <v>4</v>
      </c>
      <c r="X21" s="6">
        <v>2</v>
      </c>
      <c r="Y21" s="6">
        <v>1</v>
      </c>
      <c r="Z21" s="6">
        <v>3</v>
      </c>
      <c r="AA21" s="6">
        <v>2</v>
      </c>
      <c r="AB21" s="6">
        <v>2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6">
        <v>0</v>
      </c>
    </row>
    <row r="22" spans="1:45" s="7" customFormat="1" x14ac:dyDescent="0.2">
      <c r="A22" s="18">
        <v>34</v>
      </c>
      <c r="B22" s="17">
        <f t="shared" si="0"/>
        <v>362</v>
      </c>
      <c r="C22" s="6">
        <v>0</v>
      </c>
      <c r="D22" s="6">
        <v>0</v>
      </c>
      <c r="E22" s="6">
        <v>0</v>
      </c>
      <c r="F22" s="6">
        <v>1</v>
      </c>
      <c r="G22" s="6">
        <v>1</v>
      </c>
      <c r="H22" s="6">
        <v>4</v>
      </c>
      <c r="I22" s="6">
        <v>4</v>
      </c>
      <c r="J22" s="6">
        <v>6</v>
      </c>
      <c r="K22" s="6">
        <v>15</v>
      </c>
      <c r="L22" s="6">
        <v>14</v>
      </c>
      <c r="M22" s="6">
        <v>19</v>
      </c>
      <c r="N22" s="6">
        <v>33</v>
      </c>
      <c r="O22" s="6">
        <v>35</v>
      </c>
      <c r="P22" s="6">
        <v>48</v>
      </c>
      <c r="Q22" s="6">
        <v>46</v>
      </c>
      <c r="R22" s="6">
        <v>29</v>
      </c>
      <c r="S22" s="6">
        <v>42</v>
      </c>
      <c r="T22" s="6">
        <v>27</v>
      </c>
      <c r="U22" s="6">
        <v>17</v>
      </c>
      <c r="V22" s="6">
        <v>7</v>
      </c>
      <c r="W22" s="6">
        <v>3</v>
      </c>
      <c r="X22" s="6">
        <v>1</v>
      </c>
      <c r="Y22" s="6">
        <v>1</v>
      </c>
      <c r="Z22" s="6">
        <v>1</v>
      </c>
      <c r="AA22" s="6">
        <v>2</v>
      </c>
      <c r="AB22" s="6">
        <v>2</v>
      </c>
      <c r="AC22" s="6">
        <v>1</v>
      </c>
      <c r="AD22" s="6">
        <v>1</v>
      </c>
      <c r="AE22" s="6">
        <v>0</v>
      </c>
      <c r="AF22" s="6">
        <v>1</v>
      </c>
      <c r="AG22" s="6">
        <v>1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</row>
    <row r="23" spans="1:45" s="7" customFormat="1" x14ac:dyDescent="0.2">
      <c r="A23" s="18">
        <v>35</v>
      </c>
      <c r="B23" s="17">
        <f t="shared" si="0"/>
        <v>327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2</v>
      </c>
      <c r="I23" s="6">
        <v>0</v>
      </c>
      <c r="J23" s="6">
        <v>4</v>
      </c>
      <c r="K23" s="6">
        <v>8</v>
      </c>
      <c r="L23" s="6">
        <v>17</v>
      </c>
      <c r="M23" s="6">
        <v>9</v>
      </c>
      <c r="N23" s="6">
        <v>21</v>
      </c>
      <c r="O23" s="6">
        <v>27</v>
      </c>
      <c r="P23" s="6">
        <v>35</v>
      </c>
      <c r="Q23" s="6">
        <v>36</v>
      </c>
      <c r="R23" s="6">
        <v>41</v>
      </c>
      <c r="S23" s="6">
        <v>40</v>
      </c>
      <c r="T23" s="6">
        <v>37</v>
      </c>
      <c r="U23" s="6">
        <v>22</v>
      </c>
      <c r="V23" s="6">
        <v>8</v>
      </c>
      <c r="W23" s="6">
        <v>5</v>
      </c>
      <c r="X23" s="6">
        <v>3</v>
      </c>
      <c r="Y23" s="6">
        <v>4</v>
      </c>
      <c r="Z23" s="6">
        <v>2</v>
      </c>
      <c r="AA23" s="6">
        <v>0</v>
      </c>
      <c r="AB23" s="6">
        <v>2</v>
      </c>
      <c r="AC23" s="6">
        <v>1</v>
      </c>
      <c r="AD23" s="6">
        <v>0</v>
      </c>
      <c r="AE23" s="6">
        <v>0</v>
      </c>
      <c r="AF23" s="6">
        <v>0</v>
      </c>
      <c r="AG23" s="6">
        <v>0</v>
      </c>
      <c r="AH23" s="6">
        <v>1</v>
      </c>
      <c r="AI23" s="6">
        <v>0</v>
      </c>
      <c r="AJ23" s="6">
        <v>0</v>
      </c>
      <c r="AK23" s="6">
        <v>0</v>
      </c>
      <c r="AL23" s="6">
        <v>1</v>
      </c>
      <c r="AM23" s="6">
        <v>1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</row>
    <row r="24" spans="1:45" s="7" customFormat="1" x14ac:dyDescent="0.2">
      <c r="A24" s="18">
        <v>36</v>
      </c>
      <c r="B24" s="17">
        <f t="shared" si="0"/>
        <v>354</v>
      </c>
      <c r="C24" s="6">
        <v>0</v>
      </c>
      <c r="D24" s="6">
        <v>0</v>
      </c>
      <c r="E24" s="6">
        <v>0</v>
      </c>
      <c r="F24" s="6">
        <v>2</v>
      </c>
      <c r="G24" s="6">
        <v>0</v>
      </c>
      <c r="H24" s="6">
        <v>2</v>
      </c>
      <c r="I24" s="6">
        <v>3</v>
      </c>
      <c r="J24" s="6">
        <v>0</v>
      </c>
      <c r="K24" s="6">
        <v>11</v>
      </c>
      <c r="L24" s="6">
        <v>2</v>
      </c>
      <c r="M24" s="6">
        <v>11</v>
      </c>
      <c r="N24" s="6">
        <v>14</v>
      </c>
      <c r="O24" s="6">
        <v>27</v>
      </c>
      <c r="P24" s="6">
        <v>28</v>
      </c>
      <c r="Q24" s="6">
        <v>42</v>
      </c>
      <c r="R24" s="6">
        <v>32</v>
      </c>
      <c r="S24" s="6">
        <v>48</v>
      </c>
      <c r="T24" s="6">
        <v>45</v>
      </c>
      <c r="U24" s="6">
        <v>31</v>
      </c>
      <c r="V24" s="6">
        <v>21</v>
      </c>
      <c r="W24" s="6">
        <v>13</v>
      </c>
      <c r="X24" s="6">
        <v>4</v>
      </c>
      <c r="Y24" s="6">
        <v>1</v>
      </c>
      <c r="Z24" s="6">
        <v>2</v>
      </c>
      <c r="AA24" s="6">
        <v>3</v>
      </c>
      <c r="AB24" s="6">
        <v>3</v>
      </c>
      <c r="AC24" s="6">
        <v>3</v>
      </c>
      <c r="AD24" s="6">
        <v>1</v>
      </c>
      <c r="AE24" s="6">
        <v>0</v>
      </c>
      <c r="AF24" s="6">
        <v>2</v>
      </c>
      <c r="AG24" s="6">
        <v>1</v>
      </c>
      <c r="AH24" s="6">
        <v>0</v>
      </c>
      <c r="AI24" s="6">
        <v>1</v>
      </c>
      <c r="AJ24" s="6">
        <v>1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</row>
    <row r="25" spans="1:45" s="7" customFormat="1" x14ac:dyDescent="0.2">
      <c r="A25" s="18">
        <v>37</v>
      </c>
      <c r="B25" s="17">
        <f t="shared" si="0"/>
        <v>374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1</v>
      </c>
      <c r="I25" s="6">
        <v>2</v>
      </c>
      <c r="J25" s="6">
        <v>1</v>
      </c>
      <c r="K25" s="6">
        <v>5</v>
      </c>
      <c r="L25" s="6">
        <v>7</v>
      </c>
      <c r="M25" s="6">
        <v>9</v>
      </c>
      <c r="N25" s="6">
        <v>15</v>
      </c>
      <c r="O25" s="6">
        <v>17</v>
      </c>
      <c r="P25" s="6">
        <v>19</v>
      </c>
      <c r="Q25" s="6">
        <v>37</v>
      </c>
      <c r="R25" s="6">
        <v>32</v>
      </c>
      <c r="S25" s="6">
        <v>43</v>
      </c>
      <c r="T25" s="6">
        <v>41</v>
      </c>
      <c r="U25" s="6">
        <v>52</v>
      </c>
      <c r="V25" s="6">
        <v>40</v>
      </c>
      <c r="W25" s="6">
        <v>18</v>
      </c>
      <c r="X25" s="6">
        <v>15</v>
      </c>
      <c r="Y25" s="6">
        <v>8</v>
      </c>
      <c r="Z25" s="6">
        <v>5</v>
      </c>
      <c r="AA25" s="6">
        <v>1</v>
      </c>
      <c r="AB25" s="6">
        <v>0</v>
      </c>
      <c r="AC25" s="6">
        <v>2</v>
      </c>
      <c r="AD25" s="6">
        <v>0</v>
      </c>
      <c r="AE25" s="6">
        <v>0</v>
      </c>
      <c r="AF25" s="6">
        <v>0</v>
      </c>
      <c r="AG25" s="6">
        <v>1</v>
      </c>
      <c r="AH25" s="6">
        <v>0</v>
      </c>
      <c r="AI25" s="6">
        <v>1</v>
      </c>
      <c r="AJ25" s="6">
        <v>0</v>
      </c>
      <c r="AK25" s="6">
        <v>1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1</v>
      </c>
    </row>
    <row r="26" spans="1:45" s="7" customFormat="1" x14ac:dyDescent="0.2">
      <c r="A26" s="18">
        <v>38</v>
      </c>
      <c r="B26" s="17">
        <f t="shared" si="0"/>
        <v>363</v>
      </c>
      <c r="C26" s="6">
        <v>0</v>
      </c>
      <c r="D26" s="6">
        <v>0</v>
      </c>
      <c r="E26" s="6">
        <v>0</v>
      </c>
      <c r="F26" s="6">
        <v>3</v>
      </c>
      <c r="G26" s="6">
        <v>0</v>
      </c>
      <c r="H26" s="6">
        <v>1</v>
      </c>
      <c r="I26" s="6">
        <v>0</v>
      </c>
      <c r="J26" s="6">
        <v>2</v>
      </c>
      <c r="K26" s="6">
        <v>2</v>
      </c>
      <c r="L26" s="6">
        <v>1</v>
      </c>
      <c r="M26" s="6">
        <v>6</v>
      </c>
      <c r="N26" s="6">
        <v>5</v>
      </c>
      <c r="O26" s="6">
        <v>10</v>
      </c>
      <c r="P26" s="6">
        <v>14</v>
      </c>
      <c r="Q26" s="6">
        <v>28</v>
      </c>
      <c r="R26" s="6">
        <v>28</v>
      </c>
      <c r="S26" s="6">
        <v>40</v>
      </c>
      <c r="T26" s="6">
        <v>44</v>
      </c>
      <c r="U26" s="6">
        <v>40</v>
      </c>
      <c r="V26" s="6">
        <v>36</v>
      </c>
      <c r="W26" s="6">
        <v>42</v>
      </c>
      <c r="X26" s="6">
        <v>21</v>
      </c>
      <c r="Y26" s="6">
        <v>9</v>
      </c>
      <c r="Z26" s="6">
        <v>5</v>
      </c>
      <c r="AA26" s="6">
        <v>6</v>
      </c>
      <c r="AB26" s="6">
        <v>6</v>
      </c>
      <c r="AC26" s="6">
        <v>6</v>
      </c>
      <c r="AD26" s="6">
        <v>4</v>
      </c>
      <c r="AE26" s="6">
        <v>0</v>
      </c>
      <c r="AF26" s="6">
        <v>2</v>
      </c>
      <c r="AG26" s="6">
        <v>0</v>
      </c>
      <c r="AH26" s="6">
        <v>0</v>
      </c>
      <c r="AI26" s="6">
        <v>1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1</v>
      </c>
      <c r="AP26" s="6">
        <v>0</v>
      </c>
      <c r="AQ26" s="6">
        <v>0</v>
      </c>
      <c r="AR26" s="6">
        <v>0</v>
      </c>
      <c r="AS26" s="6">
        <v>0</v>
      </c>
    </row>
    <row r="27" spans="1:45" s="7" customFormat="1" x14ac:dyDescent="0.2">
      <c r="A27" s="18">
        <v>39</v>
      </c>
      <c r="B27" s="17">
        <f t="shared" si="0"/>
        <v>310</v>
      </c>
      <c r="C27" s="6">
        <v>0</v>
      </c>
      <c r="D27" s="6">
        <v>0</v>
      </c>
      <c r="E27" s="6">
        <v>0</v>
      </c>
      <c r="F27" s="6">
        <v>0</v>
      </c>
      <c r="G27" s="6">
        <v>1</v>
      </c>
      <c r="H27" s="6">
        <v>0</v>
      </c>
      <c r="I27" s="6">
        <v>0</v>
      </c>
      <c r="J27" s="6">
        <v>0</v>
      </c>
      <c r="K27" s="6">
        <v>2</v>
      </c>
      <c r="L27" s="6">
        <v>3</v>
      </c>
      <c r="M27" s="6">
        <v>7</v>
      </c>
      <c r="N27" s="6">
        <v>3</v>
      </c>
      <c r="O27" s="6">
        <v>8</v>
      </c>
      <c r="P27" s="6">
        <v>8</v>
      </c>
      <c r="Q27" s="6">
        <v>11</v>
      </c>
      <c r="R27" s="6">
        <v>13</v>
      </c>
      <c r="S27" s="6">
        <v>28</v>
      </c>
      <c r="T27" s="6">
        <v>37</v>
      </c>
      <c r="U27" s="6">
        <v>27</v>
      </c>
      <c r="V27" s="6">
        <v>46</v>
      </c>
      <c r="W27" s="6">
        <v>49</v>
      </c>
      <c r="X27" s="6">
        <v>22</v>
      </c>
      <c r="Y27" s="6">
        <v>19</v>
      </c>
      <c r="Z27" s="6">
        <v>11</v>
      </c>
      <c r="AA27" s="6">
        <v>2</v>
      </c>
      <c r="AB27" s="6">
        <v>5</v>
      </c>
      <c r="AC27" s="6">
        <v>3</v>
      </c>
      <c r="AD27" s="6">
        <v>0</v>
      </c>
      <c r="AE27" s="6">
        <v>3</v>
      </c>
      <c r="AF27" s="6">
        <v>0</v>
      </c>
      <c r="AG27" s="6">
        <v>2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</row>
    <row r="28" spans="1:45" s="7" customFormat="1" x14ac:dyDescent="0.2">
      <c r="A28" s="18">
        <v>40</v>
      </c>
      <c r="B28" s="17">
        <f t="shared" si="0"/>
        <v>352</v>
      </c>
      <c r="C28" s="6">
        <v>1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1</v>
      </c>
      <c r="J28" s="6">
        <v>0</v>
      </c>
      <c r="K28" s="6">
        <v>2</v>
      </c>
      <c r="L28" s="6">
        <v>4</v>
      </c>
      <c r="M28" s="6">
        <v>4</v>
      </c>
      <c r="N28" s="6">
        <v>4</v>
      </c>
      <c r="O28" s="6">
        <v>7</v>
      </c>
      <c r="P28" s="6">
        <v>5</v>
      </c>
      <c r="Q28" s="6">
        <v>10</v>
      </c>
      <c r="R28" s="6">
        <v>20</v>
      </c>
      <c r="S28" s="6">
        <v>22</v>
      </c>
      <c r="T28" s="6">
        <v>23</v>
      </c>
      <c r="U28" s="6">
        <v>37</v>
      </c>
      <c r="V28" s="6">
        <v>41</v>
      </c>
      <c r="W28" s="6">
        <v>48</v>
      </c>
      <c r="X28" s="6">
        <v>39</v>
      </c>
      <c r="Y28" s="6">
        <v>38</v>
      </c>
      <c r="Z28" s="6">
        <v>22</v>
      </c>
      <c r="AA28" s="6">
        <v>4</v>
      </c>
      <c r="AB28" s="6">
        <v>8</v>
      </c>
      <c r="AC28" s="6">
        <v>5</v>
      </c>
      <c r="AD28" s="6">
        <v>3</v>
      </c>
      <c r="AE28" s="6">
        <v>0</v>
      </c>
      <c r="AF28" s="6">
        <v>3</v>
      </c>
      <c r="AG28" s="6">
        <v>1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0</v>
      </c>
      <c r="AQ28" s="6">
        <v>0</v>
      </c>
      <c r="AR28" s="6">
        <v>0</v>
      </c>
      <c r="AS28" s="6">
        <v>0</v>
      </c>
    </row>
    <row r="29" spans="1:45" s="7" customFormat="1" x14ac:dyDescent="0.2">
      <c r="A29" s="18">
        <v>41</v>
      </c>
      <c r="B29" s="17">
        <f t="shared" si="0"/>
        <v>356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1</v>
      </c>
      <c r="K29" s="6">
        <v>2</v>
      </c>
      <c r="L29" s="6">
        <v>2</v>
      </c>
      <c r="M29" s="6">
        <v>1</v>
      </c>
      <c r="N29" s="6">
        <v>6</v>
      </c>
      <c r="O29" s="6">
        <v>3</v>
      </c>
      <c r="P29" s="6">
        <v>7</v>
      </c>
      <c r="Q29" s="6">
        <v>10</v>
      </c>
      <c r="R29" s="6">
        <v>9</v>
      </c>
      <c r="S29" s="6">
        <v>25</v>
      </c>
      <c r="T29" s="6">
        <v>17</v>
      </c>
      <c r="U29" s="6">
        <v>23</v>
      </c>
      <c r="V29" s="6">
        <v>40</v>
      </c>
      <c r="W29" s="6">
        <v>37</v>
      </c>
      <c r="X29" s="6">
        <v>32</v>
      </c>
      <c r="Y29" s="6">
        <v>35</v>
      </c>
      <c r="Z29" s="6">
        <v>45</v>
      </c>
      <c r="AA29" s="6">
        <v>26</v>
      </c>
      <c r="AB29" s="6">
        <v>9</v>
      </c>
      <c r="AC29" s="6">
        <v>8</v>
      </c>
      <c r="AD29" s="6">
        <v>3</v>
      </c>
      <c r="AE29" s="6">
        <v>4</v>
      </c>
      <c r="AF29" s="6">
        <v>3</v>
      </c>
      <c r="AG29" s="6">
        <v>2</v>
      </c>
      <c r="AH29" s="6">
        <v>3</v>
      </c>
      <c r="AI29" s="6">
        <v>2</v>
      </c>
      <c r="AJ29" s="6">
        <v>0</v>
      </c>
      <c r="AK29" s="6">
        <v>0</v>
      </c>
      <c r="AL29" s="6">
        <v>1</v>
      </c>
      <c r="AM29" s="6">
        <v>0</v>
      </c>
      <c r="AN29" s="6">
        <v>0</v>
      </c>
      <c r="AO29" s="6">
        <v>0</v>
      </c>
      <c r="AP29" s="6">
        <v>0</v>
      </c>
      <c r="AQ29" s="6">
        <v>0</v>
      </c>
      <c r="AR29" s="6">
        <v>0</v>
      </c>
      <c r="AS29" s="6">
        <v>0</v>
      </c>
    </row>
    <row r="30" spans="1:45" s="7" customFormat="1" x14ac:dyDescent="0.2">
      <c r="A30" s="18">
        <v>42</v>
      </c>
      <c r="B30" s="17">
        <f t="shared" si="0"/>
        <v>292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1</v>
      </c>
      <c r="L30" s="6">
        <v>2</v>
      </c>
      <c r="M30" s="6">
        <v>3</v>
      </c>
      <c r="N30" s="6">
        <v>2</v>
      </c>
      <c r="O30" s="6">
        <v>1</v>
      </c>
      <c r="P30" s="6">
        <v>5</v>
      </c>
      <c r="Q30" s="6">
        <v>4</v>
      </c>
      <c r="R30" s="6">
        <v>5</v>
      </c>
      <c r="S30" s="6">
        <v>7</v>
      </c>
      <c r="T30" s="6">
        <v>12</v>
      </c>
      <c r="U30" s="6">
        <v>10</v>
      </c>
      <c r="V30" s="6">
        <v>26</v>
      </c>
      <c r="W30" s="6">
        <v>31</v>
      </c>
      <c r="X30" s="6">
        <v>36</v>
      </c>
      <c r="Y30" s="6">
        <v>27</v>
      </c>
      <c r="Z30" s="6">
        <v>31</v>
      </c>
      <c r="AA30" s="6">
        <v>35</v>
      </c>
      <c r="AB30" s="6">
        <v>23</v>
      </c>
      <c r="AC30" s="6">
        <v>6</v>
      </c>
      <c r="AD30" s="6">
        <v>7</v>
      </c>
      <c r="AE30" s="6">
        <v>6</v>
      </c>
      <c r="AF30" s="6">
        <v>5</v>
      </c>
      <c r="AG30" s="6">
        <v>3</v>
      </c>
      <c r="AH30" s="6">
        <v>2</v>
      </c>
      <c r="AI30" s="6">
        <v>0</v>
      </c>
      <c r="AJ30" s="6">
        <v>1</v>
      </c>
      <c r="AK30" s="6">
        <v>0</v>
      </c>
      <c r="AL30" s="6">
        <v>0</v>
      </c>
      <c r="AM30" s="6">
        <v>1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</row>
    <row r="31" spans="1:45" s="7" customFormat="1" x14ac:dyDescent="0.2">
      <c r="A31" s="18">
        <v>43</v>
      </c>
      <c r="B31" s="17">
        <f t="shared" si="0"/>
        <v>305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1</v>
      </c>
      <c r="J31" s="6">
        <v>0</v>
      </c>
      <c r="K31" s="6">
        <v>0</v>
      </c>
      <c r="L31" s="6">
        <v>1</v>
      </c>
      <c r="M31" s="6">
        <v>1</v>
      </c>
      <c r="N31" s="6">
        <v>0</v>
      </c>
      <c r="O31" s="6">
        <v>1</v>
      </c>
      <c r="P31" s="6">
        <v>3</v>
      </c>
      <c r="Q31" s="6">
        <v>1</v>
      </c>
      <c r="R31" s="6">
        <v>4</v>
      </c>
      <c r="S31" s="6">
        <v>5</v>
      </c>
      <c r="T31" s="6">
        <v>12</v>
      </c>
      <c r="U31" s="6">
        <v>14</v>
      </c>
      <c r="V31" s="6">
        <v>16</v>
      </c>
      <c r="W31" s="6">
        <v>26</v>
      </c>
      <c r="X31" s="6">
        <v>32</v>
      </c>
      <c r="Y31" s="6">
        <v>31</v>
      </c>
      <c r="Z31" s="6">
        <v>35</v>
      </c>
      <c r="AA31" s="6">
        <v>40</v>
      </c>
      <c r="AB31" s="6">
        <v>33</v>
      </c>
      <c r="AC31" s="6">
        <v>19</v>
      </c>
      <c r="AD31" s="6">
        <v>12</v>
      </c>
      <c r="AE31" s="6">
        <v>6</v>
      </c>
      <c r="AF31" s="6">
        <v>3</v>
      </c>
      <c r="AG31" s="6">
        <v>4</v>
      </c>
      <c r="AH31" s="6">
        <v>1</v>
      </c>
      <c r="AI31" s="6">
        <v>1</v>
      </c>
      <c r="AJ31" s="6">
        <v>0</v>
      </c>
      <c r="AK31" s="6">
        <v>1</v>
      </c>
      <c r="AL31" s="6">
        <v>1</v>
      </c>
      <c r="AM31" s="6">
        <v>1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0</v>
      </c>
    </row>
    <row r="32" spans="1:45" s="7" customFormat="1" x14ac:dyDescent="0.2">
      <c r="A32" s="18">
        <v>44</v>
      </c>
      <c r="B32" s="17">
        <f t="shared" si="0"/>
        <v>296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2</v>
      </c>
      <c r="L32" s="6">
        <v>1</v>
      </c>
      <c r="M32" s="6">
        <v>0</v>
      </c>
      <c r="N32" s="6">
        <v>0</v>
      </c>
      <c r="O32" s="6">
        <v>1</v>
      </c>
      <c r="P32" s="6">
        <v>2</v>
      </c>
      <c r="Q32" s="6">
        <v>2</v>
      </c>
      <c r="R32" s="6">
        <v>2</v>
      </c>
      <c r="S32" s="6">
        <v>5</v>
      </c>
      <c r="T32" s="6">
        <v>6</v>
      </c>
      <c r="U32" s="6">
        <v>7</v>
      </c>
      <c r="V32" s="6">
        <v>14</v>
      </c>
      <c r="W32" s="6">
        <v>19</v>
      </c>
      <c r="X32" s="6">
        <v>16</v>
      </c>
      <c r="Y32" s="6">
        <v>30</v>
      </c>
      <c r="Z32" s="6">
        <v>20</v>
      </c>
      <c r="AA32" s="6">
        <v>34</v>
      </c>
      <c r="AB32" s="6">
        <v>36</v>
      </c>
      <c r="AC32" s="6">
        <v>39</v>
      </c>
      <c r="AD32" s="6">
        <v>23</v>
      </c>
      <c r="AE32" s="6">
        <v>8</v>
      </c>
      <c r="AF32" s="6">
        <v>8</v>
      </c>
      <c r="AG32" s="6">
        <v>7</v>
      </c>
      <c r="AH32" s="6">
        <v>2</v>
      </c>
      <c r="AI32" s="6">
        <v>6</v>
      </c>
      <c r="AJ32" s="6">
        <v>1</v>
      </c>
      <c r="AK32" s="6">
        <v>2</v>
      </c>
      <c r="AL32" s="6">
        <v>1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6">
        <v>2</v>
      </c>
    </row>
    <row r="33" spans="1:45" s="7" customFormat="1" x14ac:dyDescent="0.2">
      <c r="A33" s="18">
        <v>45</v>
      </c>
      <c r="B33" s="17">
        <f t="shared" si="0"/>
        <v>300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1</v>
      </c>
      <c r="K33" s="6">
        <v>3</v>
      </c>
      <c r="L33" s="6">
        <v>0</v>
      </c>
      <c r="M33" s="6">
        <v>1</v>
      </c>
      <c r="N33" s="6">
        <v>0</v>
      </c>
      <c r="O33" s="6">
        <v>0</v>
      </c>
      <c r="P33" s="6">
        <v>1</v>
      </c>
      <c r="Q33" s="6">
        <v>2</v>
      </c>
      <c r="R33" s="6">
        <v>4</v>
      </c>
      <c r="S33" s="6">
        <v>3</v>
      </c>
      <c r="T33" s="6">
        <v>5</v>
      </c>
      <c r="U33" s="6">
        <v>8</v>
      </c>
      <c r="V33" s="6">
        <v>7</v>
      </c>
      <c r="W33" s="6">
        <v>14</v>
      </c>
      <c r="X33" s="6">
        <v>17</v>
      </c>
      <c r="Y33" s="6">
        <v>23</v>
      </c>
      <c r="Z33" s="6">
        <v>23</v>
      </c>
      <c r="AA33" s="6">
        <v>32</v>
      </c>
      <c r="AB33" s="6">
        <v>47</v>
      </c>
      <c r="AC33" s="6">
        <v>33</v>
      </c>
      <c r="AD33" s="6">
        <v>28</v>
      </c>
      <c r="AE33" s="6">
        <v>20</v>
      </c>
      <c r="AF33" s="6">
        <v>9</v>
      </c>
      <c r="AG33" s="6">
        <v>1</v>
      </c>
      <c r="AH33" s="6">
        <v>6</v>
      </c>
      <c r="AI33" s="6">
        <v>2</v>
      </c>
      <c r="AJ33" s="6">
        <v>5</v>
      </c>
      <c r="AK33" s="6">
        <v>2</v>
      </c>
      <c r="AL33" s="6">
        <v>1</v>
      </c>
      <c r="AM33" s="6">
        <v>1</v>
      </c>
      <c r="AN33" s="6">
        <v>0</v>
      </c>
      <c r="AO33" s="6">
        <v>0</v>
      </c>
      <c r="AP33" s="6">
        <v>0</v>
      </c>
      <c r="AQ33" s="6">
        <v>0</v>
      </c>
      <c r="AR33" s="6">
        <v>0</v>
      </c>
      <c r="AS33" s="6">
        <v>1</v>
      </c>
    </row>
    <row r="34" spans="1:45" s="7" customFormat="1" x14ac:dyDescent="0.2">
      <c r="A34" s="18">
        <v>46</v>
      </c>
      <c r="B34" s="17">
        <f t="shared" si="0"/>
        <v>291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1</v>
      </c>
      <c r="I34" s="6">
        <v>1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3</v>
      </c>
      <c r="P34" s="6">
        <v>0</v>
      </c>
      <c r="Q34" s="6">
        <v>0</v>
      </c>
      <c r="R34" s="6">
        <v>1</v>
      </c>
      <c r="S34" s="6">
        <v>1</v>
      </c>
      <c r="T34" s="6">
        <v>4</v>
      </c>
      <c r="U34" s="6">
        <v>5</v>
      </c>
      <c r="V34" s="6">
        <v>9</v>
      </c>
      <c r="W34" s="6">
        <v>13</v>
      </c>
      <c r="X34" s="6">
        <v>9</v>
      </c>
      <c r="Y34" s="6">
        <v>15</v>
      </c>
      <c r="Z34" s="6">
        <v>17</v>
      </c>
      <c r="AA34" s="6">
        <v>33</v>
      </c>
      <c r="AB34" s="6">
        <v>29</v>
      </c>
      <c r="AC34" s="6">
        <v>37</v>
      </c>
      <c r="AD34" s="6">
        <v>32</v>
      </c>
      <c r="AE34" s="6">
        <v>31</v>
      </c>
      <c r="AF34" s="6">
        <v>24</v>
      </c>
      <c r="AG34" s="6">
        <v>6</v>
      </c>
      <c r="AH34" s="6">
        <v>10</v>
      </c>
      <c r="AI34" s="6">
        <v>3</v>
      </c>
      <c r="AJ34" s="6">
        <v>4</v>
      </c>
      <c r="AK34" s="6">
        <v>2</v>
      </c>
      <c r="AL34" s="6">
        <v>1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</row>
    <row r="35" spans="1:45" s="7" customFormat="1" x14ac:dyDescent="0.2">
      <c r="A35" s="18">
        <v>47</v>
      </c>
      <c r="B35" s="17">
        <f t="shared" si="0"/>
        <v>259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2</v>
      </c>
      <c r="N35" s="6">
        <v>0</v>
      </c>
      <c r="O35" s="6">
        <v>2</v>
      </c>
      <c r="P35" s="6">
        <v>1</v>
      </c>
      <c r="Q35" s="6">
        <v>2</v>
      </c>
      <c r="R35" s="6">
        <v>0</v>
      </c>
      <c r="S35" s="6">
        <v>4</v>
      </c>
      <c r="T35" s="6">
        <v>1</v>
      </c>
      <c r="U35" s="6">
        <v>3</v>
      </c>
      <c r="V35" s="6">
        <v>3</v>
      </c>
      <c r="W35" s="6">
        <v>7</v>
      </c>
      <c r="X35" s="6">
        <v>6</v>
      </c>
      <c r="Y35" s="6">
        <v>12</v>
      </c>
      <c r="Z35" s="6">
        <v>12</v>
      </c>
      <c r="AA35" s="6">
        <v>24</v>
      </c>
      <c r="AB35" s="6">
        <v>19</v>
      </c>
      <c r="AC35" s="6">
        <v>29</v>
      </c>
      <c r="AD35" s="6">
        <v>39</v>
      </c>
      <c r="AE35" s="6">
        <v>31</v>
      </c>
      <c r="AF35" s="6">
        <v>24</v>
      </c>
      <c r="AG35" s="6">
        <v>16</v>
      </c>
      <c r="AH35" s="6">
        <v>5</v>
      </c>
      <c r="AI35" s="6">
        <v>5</v>
      </c>
      <c r="AJ35" s="6">
        <v>4</v>
      </c>
      <c r="AK35" s="6">
        <v>3</v>
      </c>
      <c r="AL35" s="6">
        <v>0</v>
      </c>
      <c r="AM35" s="6">
        <v>0</v>
      </c>
      <c r="AN35" s="6">
        <v>0</v>
      </c>
      <c r="AO35" s="6">
        <v>2</v>
      </c>
      <c r="AP35" s="6">
        <v>1</v>
      </c>
      <c r="AQ35" s="6">
        <v>1</v>
      </c>
      <c r="AR35" s="6">
        <v>1</v>
      </c>
      <c r="AS35" s="6">
        <v>0</v>
      </c>
    </row>
    <row r="36" spans="1:45" s="7" customFormat="1" x14ac:dyDescent="0.2">
      <c r="A36" s="18">
        <v>48</v>
      </c>
      <c r="B36" s="17">
        <f t="shared" si="0"/>
        <v>223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1</v>
      </c>
      <c r="L36" s="6">
        <v>1</v>
      </c>
      <c r="M36" s="6">
        <v>0</v>
      </c>
      <c r="N36" s="6">
        <v>1</v>
      </c>
      <c r="O36" s="6">
        <v>1</v>
      </c>
      <c r="P36" s="6">
        <v>0</v>
      </c>
      <c r="Q36" s="6">
        <v>0</v>
      </c>
      <c r="R36" s="6">
        <v>1</v>
      </c>
      <c r="S36" s="6">
        <v>2</v>
      </c>
      <c r="T36" s="6">
        <v>1</v>
      </c>
      <c r="U36" s="6">
        <v>1</v>
      </c>
      <c r="V36" s="6">
        <v>3</v>
      </c>
      <c r="W36" s="6">
        <v>6</v>
      </c>
      <c r="X36" s="6">
        <v>2</v>
      </c>
      <c r="Y36" s="6">
        <v>6</v>
      </c>
      <c r="Z36" s="6">
        <v>11</v>
      </c>
      <c r="AA36" s="6">
        <v>8</v>
      </c>
      <c r="AB36" s="6">
        <v>19</v>
      </c>
      <c r="AC36" s="6">
        <v>29</v>
      </c>
      <c r="AD36" s="6">
        <v>23</v>
      </c>
      <c r="AE36" s="6">
        <v>31</v>
      </c>
      <c r="AF36" s="6">
        <v>24</v>
      </c>
      <c r="AG36" s="6">
        <v>18</v>
      </c>
      <c r="AH36" s="6">
        <v>17</v>
      </c>
      <c r="AI36" s="6">
        <v>8</v>
      </c>
      <c r="AJ36" s="6">
        <v>3</v>
      </c>
      <c r="AK36" s="6">
        <v>2</v>
      </c>
      <c r="AL36" s="6">
        <v>1</v>
      </c>
      <c r="AM36" s="6">
        <v>2</v>
      </c>
      <c r="AN36" s="6">
        <v>1</v>
      </c>
      <c r="AO36" s="6">
        <v>0</v>
      </c>
      <c r="AP36" s="6">
        <v>0</v>
      </c>
      <c r="AQ36" s="6">
        <v>0</v>
      </c>
      <c r="AR36" s="6">
        <v>0</v>
      </c>
      <c r="AS36" s="6">
        <v>0</v>
      </c>
    </row>
    <row r="37" spans="1:45" s="7" customFormat="1" x14ac:dyDescent="0.2">
      <c r="A37" s="18">
        <v>49</v>
      </c>
      <c r="B37" s="17">
        <f t="shared" ref="B37:B53" si="2">SUM(C37:AS37)</f>
        <v>212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1</v>
      </c>
      <c r="M37" s="6">
        <v>0</v>
      </c>
      <c r="N37" s="6">
        <v>1</v>
      </c>
      <c r="O37" s="6">
        <v>0</v>
      </c>
      <c r="P37" s="6">
        <v>1</v>
      </c>
      <c r="Q37" s="6">
        <v>2</v>
      </c>
      <c r="R37" s="6">
        <v>2</v>
      </c>
      <c r="S37" s="6">
        <v>1</v>
      </c>
      <c r="T37" s="6">
        <v>2</v>
      </c>
      <c r="U37" s="6">
        <v>2</v>
      </c>
      <c r="V37" s="6">
        <v>3</v>
      </c>
      <c r="W37" s="6">
        <v>3</v>
      </c>
      <c r="X37" s="6">
        <v>4</v>
      </c>
      <c r="Y37" s="6">
        <v>3</v>
      </c>
      <c r="Z37" s="6">
        <v>8</v>
      </c>
      <c r="AA37" s="6">
        <v>3</v>
      </c>
      <c r="AB37" s="6">
        <v>10</v>
      </c>
      <c r="AC37" s="6">
        <v>16</v>
      </c>
      <c r="AD37" s="6">
        <v>21</v>
      </c>
      <c r="AE37" s="6">
        <v>23</v>
      </c>
      <c r="AF37" s="6">
        <v>27</v>
      </c>
      <c r="AG37" s="6">
        <v>30</v>
      </c>
      <c r="AH37" s="6">
        <v>18</v>
      </c>
      <c r="AI37" s="6">
        <v>18</v>
      </c>
      <c r="AJ37" s="6">
        <v>6</v>
      </c>
      <c r="AK37" s="6">
        <v>3</v>
      </c>
      <c r="AL37" s="6">
        <v>1</v>
      </c>
      <c r="AM37" s="6">
        <v>1</v>
      </c>
      <c r="AN37" s="6">
        <v>0</v>
      </c>
      <c r="AO37" s="6">
        <v>1</v>
      </c>
      <c r="AP37" s="6">
        <v>0</v>
      </c>
      <c r="AQ37" s="6">
        <v>1</v>
      </c>
      <c r="AR37" s="6">
        <v>0</v>
      </c>
      <c r="AS37" s="6">
        <v>0</v>
      </c>
    </row>
    <row r="38" spans="1:45" s="7" customFormat="1" x14ac:dyDescent="0.2">
      <c r="A38" s="18">
        <v>50</v>
      </c>
      <c r="B38" s="17">
        <f t="shared" si="2"/>
        <v>186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1</v>
      </c>
      <c r="M38" s="6">
        <v>0</v>
      </c>
      <c r="N38" s="6">
        <v>0</v>
      </c>
      <c r="O38" s="6">
        <v>1</v>
      </c>
      <c r="P38" s="6">
        <v>0</v>
      </c>
      <c r="Q38" s="6">
        <v>0</v>
      </c>
      <c r="R38" s="6">
        <v>0</v>
      </c>
      <c r="S38" s="6">
        <v>1</v>
      </c>
      <c r="T38" s="6">
        <v>2</v>
      </c>
      <c r="U38" s="6">
        <v>0</v>
      </c>
      <c r="V38" s="6">
        <v>0</v>
      </c>
      <c r="W38" s="6">
        <v>0</v>
      </c>
      <c r="X38" s="6">
        <v>4</v>
      </c>
      <c r="Y38" s="6">
        <v>6</v>
      </c>
      <c r="Z38" s="6">
        <v>2</v>
      </c>
      <c r="AA38" s="6">
        <v>5</v>
      </c>
      <c r="AB38" s="6">
        <v>10</v>
      </c>
      <c r="AC38" s="6">
        <v>13</v>
      </c>
      <c r="AD38" s="6">
        <v>20</v>
      </c>
      <c r="AE38" s="6">
        <v>16</v>
      </c>
      <c r="AF38" s="6">
        <v>24</v>
      </c>
      <c r="AG38" s="6">
        <v>19</v>
      </c>
      <c r="AH38" s="6">
        <v>16</v>
      </c>
      <c r="AI38" s="6">
        <v>25</v>
      </c>
      <c r="AJ38" s="6">
        <v>8</v>
      </c>
      <c r="AK38" s="6">
        <v>4</v>
      </c>
      <c r="AL38" s="6">
        <v>2</v>
      </c>
      <c r="AM38" s="6">
        <v>3</v>
      </c>
      <c r="AN38" s="6">
        <v>0</v>
      </c>
      <c r="AO38" s="6">
        <v>1</v>
      </c>
      <c r="AP38" s="6">
        <v>0</v>
      </c>
      <c r="AQ38" s="6">
        <v>1</v>
      </c>
      <c r="AR38" s="6">
        <v>1</v>
      </c>
      <c r="AS38" s="6">
        <v>1</v>
      </c>
    </row>
    <row r="39" spans="1:45" s="7" customFormat="1" x14ac:dyDescent="0.2">
      <c r="A39" s="18">
        <v>51</v>
      </c>
      <c r="B39" s="17">
        <f t="shared" si="2"/>
        <v>158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1</v>
      </c>
      <c r="M39" s="6">
        <v>0</v>
      </c>
      <c r="N39" s="6">
        <v>0</v>
      </c>
      <c r="O39" s="6">
        <v>2</v>
      </c>
      <c r="P39" s="6">
        <v>0</v>
      </c>
      <c r="Q39" s="6">
        <v>0</v>
      </c>
      <c r="R39" s="6">
        <v>0</v>
      </c>
      <c r="S39" s="6">
        <v>1</v>
      </c>
      <c r="T39" s="6">
        <v>0</v>
      </c>
      <c r="U39" s="6">
        <v>0</v>
      </c>
      <c r="V39" s="6">
        <v>0</v>
      </c>
      <c r="W39" s="6">
        <v>1</v>
      </c>
      <c r="X39" s="6">
        <v>1</v>
      </c>
      <c r="Y39" s="6">
        <v>2</v>
      </c>
      <c r="Z39" s="6">
        <v>1</v>
      </c>
      <c r="AA39" s="6">
        <v>2</v>
      </c>
      <c r="AB39" s="6">
        <v>2</v>
      </c>
      <c r="AC39" s="6">
        <v>7</v>
      </c>
      <c r="AD39" s="6">
        <v>13</v>
      </c>
      <c r="AE39" s="6">
        <v>14</v>
      </c>
      <c r="AF39" s="6">
        <v>17</v>
      </c>
      <c r="AG39" s="6">
        <v>19</v>
      </c>
      <c r="AH39" s="6">
        <v>19</v>
      </c>
      <c r="AI39" s="6">
        <v>12</v>
      </c>
      <c r="AJ39" s="6">
        <v>20</v>
      </c>
      <c r="AK39" s="6">
        <v>17</v>
      </c>
      <c r="AL39" s="6">
        <v>3</v>
      </c>
      <c r="AM39" s="6">
        <v>1</v>
      </c>
      <c r="AN39" s="6">
        <v>1</v>
      </c>
      <c r="AO39" s="6">
        <v>0</v>
      </c>
      <c r="AP39" s="6">
        <v>1</v>
      </c>
      <c r="AQ39" s="6">
        <v>0</v>
      </c>
      <c r="AR39" s="6">
        <v>1</v>
      </c>
      <c r="AS39" s="6">
        <v>0</v>
      </c>
    </row>
    <row r="40" spans="1:45" s="7" customFormat="1" x14ac:dyDescent="0.2">
      <c r="A40" s="18">
        <v>52</v>
      </c>
      <c r="B40" s="17">
        <f t="shared" si="2"/>
        <v>152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1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2</v>
      </c>
      <c r="T40" s="6">
        <v>2</v>
      </c>
      <c r="U40" s="6">
        <v>0</v>
      </c>
      <c r="V40" s="6">
        <v>0</v>
      </c>
      <c r="W40" s="6">
        <v>0</v>
      </c>
      <c r="X40" s="6">
        <v>4</v>
      </c>
      <c r="Y40" s="6">
        <v>3</v>
      </c>
      <c r="Z40" s="6">
        <v>3</v>
      </c>
      <c r="AA40" s="6">
        <v>3</v>
      </c>
      <c r="AB40" s="6">
        <v>3</v>
      </c>
      <c r="AC40" s="6">
        <v>3</v>
      </c>
      <c r="AD40" s="6">
        <v>2</v>
      </c>
      <c r="AE40" s="6">
        <v>11</v>
      </c>
      <c r="AF40" s="6">
        <v>10</v>
      </c>
      <c r="AG40" s="6">
        <v>14</v>
      </c>
      <c r="AH40" s="6">
        <v>20</v>
      </c>
      <c r="AI40" s="6">
        <v>21</v>
      </c>
      <c r="AJ40" s="6">
        <v>21</v>
      </c>
      <c r="AK40" s="6">
        <v>12</v>
      </c>
      <c r="AL40" s="6">
        <v>6</v>
      </c>
      <c r="AM40" s="6">
        <v>2</v>
      </c>
      <c r="AN40" s="6">
        <v>3</v>
      </c>
      <c r="AO40" s="6">
        <v>1</v>
      </c>
      <c r="AP40" s="6">
        <v>0</v>
      </c>
      <c r="AQ40" s="6">
        <v>1</v>
      </c>
      <c r="AR40" s="6">
        <v>2</v>
      </c>
      <c r="AS40" s="6">
        <v>2</v>
      </c>
    </row>
    <row r="41" spans="1:45" s="7" customFormat="1" x14ac:dyDescent="0.2">
      <c r="A41" s="18">
        <v>53</v>
      </c>
      <c r="B41" s="17">
        <f t="shared" si="2"/>
        <v>125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2</v>
      </c>
      <c r="Y41" s="6">
        <v>2</v>
      </c>
      <c r="Z41" s="6">
        <v>1</v>
      </c>
      <c r="AA41" s="6">
        <v>2</v>
      </c>
      <c r="AB41" s="6">
        <v>1</v>
      </c>
      <c r="AC41" s="6">
        <v>2</v>
      </c>
      <c r="AD41" s="6">
        <v>6</v>
      </c>
      <c r="AE41" s="6">
        <v>10</v>
      </c>
      <c r="AF41" s="6">
        <v>9</v>
      </c>
      <c r="AG41" s="6">
        <v>10</v>
      </c>
      <c r="AH41" s="6">
        <v>8</v>
      </c>
      <c r="AI41" s="6">
        <v>14</v>
      </c>
      <c r="AJ41" s="6">
        <v>17</v>
      </c>
      <c r="AK41" s="6">
        <v>14</v>
      </c>
      <c r="AL41" s="6">
        <v>12</v>
      </c>
      <c r="AM41" s="6">
        <v>8</v>
      </c>
      <c r="AN41" s="6">
        <v>3</v>
      </c>
      <c r="AO41" s="6">
        <v>1</v>
      </c>
      <c r="AP41" s="6">
        <v>1</v>
      </c>
      <c r="AQ41" s="6">
        <v>0</v>
      </c>
      <c r="AR41" s="6">
        <v>0</v>
      </c>
      <c r="AS41" s="6">
        <v>2</v>
      </c>
    </row>
    <row r="42" spans="1:45" s="7" customFormat="1" x14ac:dyDescent="0.2">
      <c r="A42" s="18">
        <v>54</v>
      </c>
      <c r="B42" s="17">
        <f t="shared" si="2"/>
        <v>98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2</v>
      </c>
      <c r="Y42" s="6">
        <v>0</v>
      </c>
      <c r="Z42" s="6">
        <v>0</v>
      </c>
      <c r="AA42" s="6">
        <v>2</v>
      </c>
      <c r="AB42" s="6">
        <v>4</v>
      </c>
      <c r="AC42" s="6">
        <v>4</v>
      </c>
      <c r="AD42" s="6">
        <v>2</v>
      </c>
      <c r="AE42" s="6">
        <v>0</v>
      </c>
      <c r="AF42" s="6">
        <v>5</v>
      </c>
      <c r="AG42" s="6">
        <v>6</v>
      </c>
      <c r="AH42" s="6">
        <v>6</v>
      </c>
      <c r="AI42" s="6">
        <v>15</v>
      </c>
      <c r="AJ42" s="6">
        <v>13</v>
      </c>
      <c r="AK42" s="6">
        <v>7</v>
      </c>
      <c r="AL42" s="6">
        <v>16</v>
      </c>
      <c r="AM42" s="6">
        <v>7</v>
      </c>
      <c r="AN42" s="6">
        <v>2</v>
      </c>
      <c r="AO42" s="6">
        <v>4</v>
      </c>
      <c r="AP42" s="6">
        <v>2</v>
      </c>
      <c r="AQ42" s="6">
        <v>0</v>
      </c>
      <c r="AR42" s="6">
        <v>0</v>
      </c>
      <c r="AS42" s="6">
        <v>1</v>
      </c>
    </row>
    <row r="43" spans="1:45" s="7" customFormat="1" x14ac:dyDescent="0.2">
      <c r="A43" s="18">
        <v>55</v>
      </c>
      <c r="B43" s="17">
        <f t="shared" si="2"/>
        <v>85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1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1</v>
      </c>
      <c r="X43" s="6">
        <v>1</v>
      </c>
      <c r="Y43" s="6">
        <v>0</v>
      </c>
      <c r="Z43" s="6">
        <v>0</v>
      </c>
      <c r="AA43" s="6">
        <v>1</v>
      </c>
      <c r="AB43" s="6">
        <v>1</v>
      </c>
      <c r="AC43" s="6">
        <v>1</v>
      </c>
      <c r="AD43" s="6">
        <v>2</v>
      </c>
      <c r="AE43" s="6">
        <v>1</v>
      </c>
      <c r="AF43" s="6">
        <v>4</v>
      </c>
      <c r="AG43" s="6">
        <v>4</v>
      </c>
      <c r="AH43" s="6">
        <v>5</v>
      </c>
      <c r="AI43" s="6">
        <v>6</v>
      </c>
      <c r="AJ43" s="6">
        <v>9</v>
      </c>
      <c r="AK43" s="6">
        <v>10</v>
      </c>
      <c r="AL43" s="6">
        <v>5</v>
      </c>
      <c r="AM43" s="6">
        <v>13</v>
      </c>
      <c r="AN43" s="6">
        <v>5</v>
      </c>
      <c r="AO43" s="6">
        <v>3</v>
      </c>
      <c r="AP43" s="6">
        <v>5</v>
      </c>
      <c r="AQ43" s="6">
        <v>0</v>
      </c>
      <c r="AR43" s="6">
        <v>3</v>
      </c>
      <c r="AS43" s="6">
        <v>4</v>
      </c>
    </row>
    <row r="44" spans="1:45" s="7" customFormat="1" x14ac:dyDescent="0.2">
      <c r="A44" s="18">
        <v>56</v>
      </c>
      <c r="B44" s="17">
        <f t="shared" si="2"/>
        <v>63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1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1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1</v>
      </c>
      <c r="Z44" s="6">
        <v>0</v>
      </c>
      <c r="AA44" s="6">
        <v>0</v>
      </c>
      <c r="AB44" s="6">
        <v>1</v>
      </c>
      <c r="AC44" s="6">
        <v>3</v>
      </c>
      <c r="AD44" s="6">
        <v>3</v>
      </c>
      <c r="AE44" s="6">
        <v>1</v>
      </c>
      <c r="AF44" s="6">
        <v>2</v>
      </c>
      <c r="AG44" s="6">
        <v>3</v>
      </c>
      <c r="AH44" s="6">
        <v>1</v>
      </c>
      <c r="AI44" s="6">
        <v>5</v>
      </c>
      <c r="AJ44" s="6">
        <v>3</v>
      </c>
      <c r="AK44" s="6">
        <v>5</v>
      </c>
      <c r="AL44" s="6">
        <v>6</v>
      </c>
      <c r="AM44" s="6">
        <v>9</v>
      </c>
      <c r="AN44" s="6">
        <v>5</v>
      </c>
      <c r="AO44" s="6">
        <v>5</v>
      </c>
      <c r="AP44" s="6">
        <v>3</v>
      </c>
      <c r="AQ44" s="6">
        <v>2</v>
      </c>
      <c r="AR44" s="6">
        <v>2</v>
      </c>
      <c r="AS44" s="6">
        <v>1</v>
      </c>
    </row>
    <row r="45" spans="1:45" s="7" customFormat="1" x14ac:dyDescent="0.2">
      <c r="A45" s="18">
        <v>57</v>
      </c>
      <c r="B45" s="17">
        <f t="shared" si="2"/>
        <v>62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1</v>
      </c>
      <c r="P45" s="6">
        <v>0</v>
      </c>
      <c r="Q45" s="6">
        <v>0</v>
      </c>
      <c r="R45" s="6">
        <v>0</v>
      </c>
      <c r="S45" s="6">
        <v>0</v>
      </c>
      <c r="T45" s="6">
        <v>1</v>
      </c>
      <c r="U45" s="6">
        <v>0</v>
      </c>
      <c r="V45" s="6">
        <v>0</v>
      </c>
      <c r="W45" s="6">
        <v>1</v>
      </c>
      <c r="X45" s="6">
        <v>1</v>
      </c>
      <c r="Y45" s="6">
        <v>0</v>
      </c>
      <c r="Z45" s="6">
        <v>1</v>
      </c>
      <c r="AA45" s="6">
        <v>0</v>
      </c>
      <c r="AB45" s="6">
        <v>1</v>
      </c>
      <c r="AC45" s="6">
        <v>2</v>
      </c>
      <c r="AD45" s="6">
        <v>0</v>
      </c>
      <c r="AE45" s="6">
        <v>0</v>
      </c>
      <c r="AF45" s="6">
        <v>4</v>
      </c>
      <c r="AG45" s="6">
        <v>0</v>
      </c>
      <c r="AH45" s="6">
        <v>4</v>
      </c>
      <c r="AI45" s="6">
        <v>2</v>
      </c>
      <c r="AJ45" s="6">
        <v>4</v>
      </c>
      <c r="AK45" s="6">
        <v>10</v>
      </c>
      <c r="AL45" s="6">
        <v>8</v>
      </c>
      <c r="AM45" s="6">
        <v>7</v>
      </c>
      <c r="AN45" s="6">
        <v>5</v>
      </c>
      <c r="AO45" s="6">
        <v>2</v>
      </c>
      <c r="AP45" s="6">
        <v>4</v>
      </c>
      <c r="AQ45" s="6">
        <v>3</v>
      </c>
      <c r="AR45" s="6">
        <v>1</v>
      </c>
      <c r="AS45" s="6">
        <v>0</v>
      </c>
    </row>
    <row r="46" spans="1:45" s="7" customFormat="1" x14ac:dyDescent="0.2">
      <c r="A46" s="18">
        <v>58</v>
      </c>
      <c r="B46" s="17">
        <f t="shared" si="2"/>
        <v>36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1</v>
      </c>
      <c r="Z46" s="6">
        <v>0</v>
      </c>
      <c r="AA46" s="6">
        <v>1</v>
      </c>
      <c r="AB46" s="6">
        <v>0</v>
      </c>
      <c r="AC46" s="6">
        <v>0</v>
      </c>
      <c r="AD46" s="6">
        <v>0</v>
      </c>
      <c r="AE46" s="6">
        <v>0</v>
      </c>
      <c r="AF46" s="6">
        <v>1</v>
      </c>
      <c r="AG46" s="6">
        <v>4</v>
      </c>
      <c r="AH46" s="6">
        <v>1</v>
      </c>
      <c r="AI46" s="6">
        <v>3</v>
      </c>
      <c r="AJ46" s="6">
        <v>5</v>
      </c>
      <c r="AK46" s="6">
        <v>4</v>
      </c>
      <c r="AL46" s="6">
        <v>4</v>
      </c>
      <c r="AM46" s="6">
        <v>2</v>
      </c>
      <c r="AN46" s="6">
        <v>3</v>
      </c>
      <c r="AO46" s="6">
        <v>2</v>
      </c>
      <c r="AP46" s="6">
        <v>1</v>
      </c>
      <c r="AQ46" s="6">
        <v>2</v>
      </c>
      <c r="AR46" s="6">
        <v>0</v>
      </c>
      <c r="AS46" s="6">
        <v>2</v>
      </c>
    </row>
    <row r="47" spans="1:45" s="7" customFormat="1" x14ac:dyDescent="0.2">
      <c r="A47" s="18">
        <v>59</v>
      </c>
      <c r="B47" s="17">
        <f t="shared" si="2"/>
        <v>30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1</v>
      </c>
      <c r="W47" s="6">
        <v>0</v>
      </c>
      <c r="X47" s="6">
        <v>0</v>
      </c>
      <c r="Y47" s="6">
        <v>1</v>
      </c>
      <c r="Z47" s="6">
        <v>1</v>
      </c>
      <c r="AA47" s="6">
        <v>0</v>
      </c>
      <c r="AB47" s="6">
        <v>0</v>
      </c>
      <c r="AC47" s="6">
        <v>0</v>
      </c>
      <c r="AD47" s="6">
        <v>0</v>
      </c>
      <c r="AE47" s="6">
        <v>1</v>
      </c>
      <c r="AF47" s="6">
        <v>2</v>
      </c>
      <c r="AG47" s="6">
        <v>1</v>
      </c>
      <c r="AH47" s="6">
        <v>0</v>
      </c>
      <c r="AI47" s="6">
        <v>2</v>
      </c>
      <c r="AJ47" s="6">
        <v>3</v>
      </c>
      <c r="AK47" s="6">
        <v>0</v>
      </c>
      <c r="AL47" s="6">
        <v>2</v>
      </c>
      <c r="AM47" s="6">
        <v>3</v>
      </c>
      <c r="AN47" s="6">
        <v>3</v>
      </c>
      <c r="AO47" s="6">
        <v>1</v>
      </c>
      <c r="AP47" s="6">
        <v>6</v>
      </c>
      <c r="AQ47" s="6">
        <v>2</v>
      </c>
      <c r="AR47" s="6">
        <v>0</v>
      </c>
      <c r="AS47" s="6">
        <v>1</v>
      </c>
    </row>
    <row r="48" spans="1:45" s="7" customFormat="1" x14ac:dyDescent="0.2">
      <c r="A48" s="18">
        <v>60</v>
      </c>
      <c r="B48" s="17">
        <f t="shared" si="2"/>
        <v>30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1</v>
      </c>
      <c r="AB48" s="6">
        <v>0</v>
      </c>
      <c r="AC48" s="6">
        <v>0</v>
      </c>
      <c r="AD48" s="6">
        <v>1</v>
      </c>
      <c r="AE48" s="6">
        <v>0</v>
      </c>
      <c r="AF48" s="6">
        <v>0</v>
      </c>
      <c r="AG48" s="6">
        <v>3</v>
      </c>
      <c r="AH48" s="6">
        <v>2</v>
      </c>
      <c r="AI48" s="6">
        <v>0</v>
      </c>
      <c r="AJ48" s="6">
        <v>0</v>
      </c>
      <c r="AK48" s="6">
        <v>0</v>
      </c>
      <c r="AL48" s="6">
        <v>2</v>
      </c>
      <c r="AM48" s="6">
        <v>3</v>
      </c>
      <c r="AN48" s="6">
        <v>7</v>
      </c>
      <c r="AO48" s="6">
        <v>1</v>
      </c>
      <c r="AP48" s="6">
        <v>2</v>
      </c>
      <c r="AQ48" s="6">
        <v>2</v>
      </c>
      <c r="AR48" s="6">
        <v>3</v>
      </c>
      <c r="AS48" s="6">
        <v>3</v>
      </c>
    </row>
    <row r="49" spans="1:45" s="7" customFormat="1" x14ac:dyDescent="0.2">
      <c r="A49" s="18">
        <v>61</v>
      </c>
      <c r="B49" s="17">
        <f t="shared" si="2"/>
        <v>22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1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1</v>
      </c>
      <c r="Z49" s="6">
        <v>0</v>
      </c>
      <c r="AA49" s="6">
        <v>0</v>
      </c>
      <c r="AB49" s="6">
        <v>0</v>
      </c>
      <c r="AC49" s="6">
        <v>0</v>
      </c>
      <c r="AD49" s="6">
        <v>1</v>
      </c>
      <c r="AE49" s="6">
        <v>0</v>
      </c>
      <c r="AF49" s="6">
        <v>0</v>
      </c>
      <c r="AG49" s="6">
        <v>1</v>
      </c>
      <c r="AH49" s="6">
        <v>2</v>
      </c>
      <c r="AI49" s="6">
        <v>3</v>
      </c>
      <c r="AJ49" s="6">
        <v>2</v>
      </c>
      <c r="AK49" s="6">
        <v>0</v>
      </c>
      <c r="AL49" s="6">
        <v>0</v>
      </c>
      <c r="AM49" s="6">
        <v>0</v>
      </c>
      <c r="AN49" s="6">
        <v>2</v>
      </c>
      <c r="AO49" s="6">
        <v>2</v>
      </c>
      <c r="AP49" s="6">
        <v>1</v>
      </c>
      <c r="AQ49" s="6">
        <v>2</v>
      </c>
      <c r="AR49" s="6">
        <v>0</v>
      </c>
      <c r="AS49" s="6">
        <v>4</v>
      </c>
    </row>
    <row r="50" spans="1:45" s="7" customFormat="1" x14ac:dyDescent="0.2">
      <c r="A50" s="18">
        <v>62</v>
      </c>
      <c r="B50" s="17">
        <f t="shared" si="2"/>
        <v>18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1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1</v>
      </c>
      <c r="AE50" s="6">
        <v>0</v>
      </c>
      <c r="AF50" s="6">
        <v>0</v>
      </c>
      <c r="AG50" s="6">
        <v>1</v>
      </c>
      <c r="AH50" s="6">
        <v>0</v>
      </c>
      <c r="AI50" s="6">
        <v>0</v>
      </c>
      <c r="AJ50" s="6">
        <v>1</v>
      </c>
      <c r="AK50" s="6">
        <v>0</v>
      </c>
      <c r="AL50" s="6">
        <v>0</v>
      </c>
      <c r="AM50" s="6">
        <v>0</v>
      </c>
      <c r="AN50" s="6">
        <v>1</v>
      </c>
      <c r="AO50" s="6">
        <v>2</v>
      </c>
      <c r="AP50" s="6">
        <v>0</v>
      </c>
      <c r="AQ50" s="6">
        <v>2</v>
      </c>
      <c r="AR50" s="6">
        <v>2</v>
      </c>
      <c r="AS50" s="6">
        <v>7</v>
      </c>
    </row>
    <row r="51" spans="1:45" s="7" customFormat="1" x14ac:dyDescent="0.2">
      <c r="A51" s="18">
        <v>63</v>
      </c>
      <c r="B51" s="17">
        <f t="shared" si="2"/>
        <v>18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2</v>
      </c>
      <c r="AF51" s="6">
        <v>1</v>
      </c>
      <c r="AG51" s="6">
        <v>0</v>
      </c>
      <c r="AH51" s="6">
        <v>1</v>
      </c>
      <c r="AI51" s="6">
        <v>0</v>
      </c>
      <c r="AJ51" s="6">
        <v>0</v>
      </c>
      <c r="AK51" s="6">
        <v>0</v>
      </c>
      <c r="AL51" s="6">
        <v>1</v>
      </c>
      <c r="AM51" s="6">
        <v>1</v>
      </c>
      <c r="AN51" s="6">
        <v>2</v>
      </c>
      <c r="AO51" s="6">
        <v>2</v>
      </c>
      <c r="AP51" s="6">
        <v>1</v>
      </c>
      <c r="AQ51" s="6">
        <v>0</v>
      </c>
      <c r="AR51" s="6">
        <v>2</v>
      </c>
      <c r="AS51" s="6">
        <v>5</v>
      </c>
    </row>
    <row r="52" spans="1:45" s="7" customFormat="1" x14ac:dyDescent="0.2">
      <c r="A52" s="18">
        <v>64</v>
      </c>
      <c r="B52" s="17">
        <f t="shared" si="2"/>
        <v>20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1</v>
      </c>
      <c r="X52" s="6">
        <v>0</v>
      </c>
      <c r="Y52" s="6">
        <v>0</v>
      </c>
      <c r="Z52" s="6">
        <v>0</v>
      </c>
      <c r="AA52" s="6">
        <v>1</v>
      </c>
      <c r="AB52" s="6">
        <v>0</v>
      </c>
      <c r="AC52" s="6">
        <v>1</v>
      </c>
      <c r="AD52" s="6">
        <v>0</v>
      </c>
      <c r="AE52" s="6">
        <v>1</v>
      </c>
      <c r="AF52" s="6">
        <v>0</v>
      </c>
      <c r="AG52" s="6">
        <v>0</v>
      </c>
      <c r="AH52" s="6">
        <v>1</v>
      </c>
      <c r="AI52" s="6">
        <v>0</v>
      </c>
      <c r="AJ52" s="6">
        <v>0</v>
      </c>
      <c r="AK52" s="6">
        <v>0</v>
      </c>
      <c r="AL52" s="6">
        <v>3</v>
      </c>
      <c r="AM52" s="6">
        <v>0</v>
      </c>
      <c r="AN52" s="6">
        <v>0</v>
      </c>
      <c r="AO52" s="6">
        <v>1</v>
      </c>
      <c r="AP52" s="6">
        <v>2</v>
      </c>
      <c r="AQ52" s="6">
        <v>0</v>
      </c>
      <c r="AR52" s="6">
        <v>1</v>
      </c>
      <c r="AS52" s="6">
        <v>8</v>
      </c>
    </row>
    <row r="53" spans="1:45" s="7" customFormat="1" x14ac:dyDescent="0.2">
      <c r="A53" s="18" t="s">
        <v>206</v>
      </c>
      <c r="B53" s="17">
        <f t="shared" si="2"/>
        <v>99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1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1</v>
      </c>
      <c r="V53" s="6">
        <v>0</v>
      </c>
      <c r="W53" s="6">
        <v>1</v>
      </c>
      <c r="X53" s="6">
        <v>0</v>
      </c>
      <c r="Y53" s="6">
        <v>0</v>
      </c>
      <c r="Z53" s="6">
        <v>1</v>
      </c>
      <c r="AA53" s="6">
        <v>0</v>
      </c>
      <c r="AB53" s="6">
        <v>1</v>
      </c>
      <c r="AC53" s="6">
        <v>0</v>
      </c>
      <c r="AD53" s="6">
        <v>1</v>
      </c>
      <c r="AE53" s="6">
        <v>1</v>
      </c>
      <c r="AF53" s="6">
        <v>0</v>
      </c>
      <c r="AG53" s="6">
        <v>1</v>
      </c>
      <c r="AH53" s="6">
        <v>2</v>
      </c>
      <c r="AI53" s="6">
        <v>0</v>
      </c>
      <c r="AJ53" s="6">
        <v>2</v>
      </c>
      <c r="AK53" s="6">
        <v>3</v>
      </c>
      <c r="AL53" s="6">
        <v>2</v>
      </c>
      <c r="AM53" s="6">
        <v>2</v>
      </c>
      <c r="AN53" s="6">
        <v>3</v>
      </c>
      <c r="AO53" s="6">
        <v>3</v>
      </c>
      <c r="AP53" s="6">
        <v>4</v>
      </c>
      <c r="AQ53" s="6">
        <v>6</v>
      </c>
      <c r="AR53" s="6">
        <v>7</v>
      </c>
      <c r="AS53" s="6">
        <v>57</v>
      </c>
    </row>
  </sheetData>
  <mergeCells count="3">
    <mergeCell ref="A3:A4"/>
    <mergeCell ref="B3:B4"/>
    <mergeCell ref="C3:AS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29"/>
  <sheetViews>
    <sheetView showGridLines="0" workbookViewId="0">
      <selection activeCell="A2" sqref="A2"/>
    </sheetView>
  </sheetViews>
  <sheetFormatPr defaultRowHeight="11.25" x14ac:dyDescent="0.2"/>
  <cols>
    <col min="1" max="1" width="22.7109375" style="2" customWidth="1"/>
    <col min="2" max="2" width="7.7109375" style="2" hidden="1" customWidth="1"/>
    <col min="3" max="27" width="5.140625" style="2" customWidth="1"/>
    <col min="28" max="28" width="4.28515625" style="2" customWidth="1"/>
    <col min="29" max="16384" width="9.140625" style="2"/>
  </cols>
  <sheetData>
    <row r="1" spans="1:28" ht="15.75" x14ac:dyDescent="0.25">
      <c r="A1" s="19" t="s">
        <v>393</v>
      </c>
    </row>
    <row r="3" spans="1:28" x14ac:dyDescent="0.2">
      <c r="A3" s="81" t="s">
        <v>207</v>
      </c>
      <c r="B3" s="79" t="s">
        <v>196</v>
      </c>
      <c r="C3" s="80" t="s">
        <v>208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</row>
    <row r="4" spans="1:28" x14ac:dyDescent="0.2">
      <c r="A4" s="81"/>
      <c r="B4" s="79"/>
      <c r="C4" s="4">
        <v>0</v>
      </c>
      <c r="D4" s="4">
        <v>1</v>
      </c>
      <c r="E4" s="4">
        <v>2</v>
      </c>
      <c r="F4" s="4">
        <v>3</v>
      </c>
      <c r="G4" s="4">
        <v>4</v>
      </c>
      <c r="H4" s="4">
        <v>5</v>
      </c>
      <c r="I4" s="4">
        <v>6</v>
      </c>
      <c r="J4" s="4">
        <v>7</v>
      </c>
      <c r="K4" s="4">
        <v>8</v>
      </c>
      <c r="L4" s="4">
        <v>9</v>
      </c>
      <c r="M4" s="4">
        <v>10</v>
      </c>
      <c r="N4" s="4">
        <v>11</v>
      </c>
      <c r="O4" s="4">
        <v>12</v>
      </c>
      <c r="P4" s="4">
        <v>13</v>
      </c>
      <c r="Q4" s="4">
        <v>14</v>
      </c>
      <c r="R4" s="4">
        <v>15</v>
      </c>
      <c r="S4" s="4">
        <v>16</v>
      </c>
      <c r="T4" s="4">
        <v>17</v>
      </c>
      <c r="U4" s="4">
        <v>18</v>
      </c>
      <c r="V4" s="4">
        <v>19</v>
      </c>
      <c r="W4" s="4" t="s">
        <v>209</v>
      </c>
      <c r="X4" s="4" t="s">
        <v>210</v>
      </c>
      <c r="Y4" s="20" t="s">
        <v>211</v>
      </c>
      <c r="Z4" s="10" t="s">
        <v>198</v>
      </c>
      <c r="AA4" s="4" t="s">
        <v>199</v>
      </c>
      <c r="AB4" s="4" t="s">
        <v>209</v>
      </c>
    </row>
    <row r="5" spans="1:28" s="7" customFormat="1" ht="12.75" customHeight="1" x14ac:dyDescent="0.2">
      <c r="A5" s="21" t="s">
        <v>212</v>
      </c>
      <c r="B5" s="6">
        <f>SUM(C5:W5)</f>
        <v>8176</v>
      </c>
      <c r="C5" s="6">
        <v>1120</v>
      </c>
      <c r="D5" s="6">
        <v>1286</v>
      </c>
      <c r="E5" s="6">
        <v>1323</v>
      </c>
      <c r="F5" s="6">
        <v>1092</v>
      </c>
      <c r="G5" s="6">
        <v>989</v>
      </c>
      <c r="H5" s="6">
        <v>683</v>
      </c>
      <c r="I5" s="6">
        <v>503</v>
      </c>
      <c r="J5" s="6">
        <v>339</v>
      </c>
      <c r="K5" s="6">
        <v>237</v>
      </c>
      <c r="L5" s="6">
        <v>140</v>
      </c>
      <c r="M5" s="6">
        <v>127</v>
      </c>
      <c r="N5" s="6">
        <v>89</v>
      </c>
      <c r="O5" s="6">
        <v>59</v>
      </c>
      <c r="P5" s="6">
        <v>48</v>
      </c>
      <c r="Q5" s="6">
        <v>24</v>
      </c>
      <c r="R5" s="6">
        <v>23</v>
      </c>
      <c r="S5" s="6">
        <v>17</v>
      </c>
      <c r="T5" s="6">
        <v>17</v>
      </c>
      <c r="U5" s="6">
        <v>11</v>
      </c>
      <c r="V5" s="6">
        <v>9</v>
      </c>
      <c r="W5" s="6">
        <v>40</v>
      </c>
      <c r="X5" s="6">
        <f>SUM(C5:G5)</f>
        <v>5810</v>
      </c>
      <c r="Y5" s="6">
        <f>SUM(H5:L5)</f>
        <v>1902</v>
      </c>
      <c r="Z5" s="6">
        <f>SUM(M5:Q5)</f>
        <v>347</v>
      </c>
      <c r="AA5" s="6">
        <f>SUM(R5:V5)</f>
        <v>77</v>
      </c>
      <c r="AB5" s="6">
        <f>W5</f>
        <v>40</v>
      </c>
    </row>
    <row r="6" spans="1:28" s="7" customFormat="1" x14ac:dyDescent="0.2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s="7" customFormat="1" x14ac:dyDescent="0.2">
      <c r="A7" s="7" t="s">
        <v>213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s="7" customFormat="1" x14ac:dyDescent="0.2">
      <c r="A8" s="7" t="s">
        <v>214</v>
      </c>
      <c r="B8" s="6">
        <f>SUM(C8:W8)</f>
        <v>1020</v>
      </c>
      <c r="C8" s="6">
        <v>122</v>
      </c>
      <c r="D8" s="6">
        <v>138</v>
      </c>
      <c r="E8" s="6">
        <v>179</v>
      </c>
      <c r="F8" s="6">
        <v>135</v>
      </c>
      <c r="G8" s="6">
        <v>112</v>
      </c>
      <c r="H8" s="6">
        <v>85</v>
      </c>
      <c r="I8" s="6">
        <v>63</v>
      </c>
      <c r="J8" s="6">
        <v>51</v>
      </c>
      <c r="K8" s="6">
        <v>30</v>
      </c>
      <c r="L8" s="6">
        <v>22</v>
      </c>
      <c r="M8" s="6">
        <v>18</v>
      </c>
      <c r="N8" s="6">
        <v>16</v>
      </c>
      <c r="O8" s="6">
        <v>9</v>
      </c>
      <c r="P8" s="6">
        <v>10</v>
      </c>
      <c r="Q8" s="6">
        <v>3</v>
      </c>
      <c r="R8" s="6">
        <v>5</v>
      </c>
      <c r="S8" s="6">
        <v>3</v>
      </c>
      <c r="T8" s="6">
        <v>3</v>
      </c>
      <c r="U8" s="6">
        <v>5</v>
      </c>
      <c r="V8" s="6">
        <v>2</v>
      </c>
      <c r="W8" s="6">
        <v>9</v>
      </c>
      <c r="X8" s="6">
        <f>SUM(C8:G8)</f>
        <v>686</v>
      </c>
      <c r="Y8" s="6">
        <f>SUM(H8:L8)</f>
        <v>251</v>
      </c>
      <c r="Z8" s="6">
        <f>SUM(M8:Q8)</f>
        <v>56</v>
      </c>
      <c r="AA8" s="6">
        <f>SUM(R8:V8)</f>
        <v>18</v>
      </c>
      <c r="AB8" s="6">
        <f>W8</f>
        <v>9</v>
      </c>
    </row>
    <row r="9" spans="1:28" s="7" customFormat="1" x14ac:dyDescent="0.2">
      <c r="A9" s="7" t="s">
        <v>215</v>
      </c>
      <c r="B9" s="6">
        <f>SUM(C9:W9)</f>
        <v>3314</v>
      </c>
      <c r="C9" s="6">
        <v>428</v>
      </c>
      <c r="D9" s="6">
        <v>519</v>
      </c>
      <c r="E9" s="6">
        <v>508</v>
      </c>
      <c r="F9" s="6">
        <v>465</v>
      </c>
      <c r="G9" s="6">
        <v>435</v>
      </c>
      <c r="H9" s="6">
        <v>278</v>
      </c>
      <c r="I9" s="6">
        <v>216</v>
      </c>
      <c r="J9" s="6">
        <v>139</v>
      </c>
      <c r="K9" s="6">
        <v>93</v>
      </c>
      <c r="L9" s="6">
        <v>55</v>
      </c>
      <c r="M9" s="6">
        <v>37</v>
      </c>
      <c r="N9" s="6">
        <v>38</v>
      </c>
      <c r="O9" s="6">
        <v>29</v>
      </c>
      <c r="P9" s="6">
        <v>15</v>
      </c>
      <c r="Q9" s="6">
        <v>14</v>
      </c>
      <c r="R9" s="6">
        <v>11</v>
      </c>
      <c r="S9" s="6">
        <v>9</v>
      </c>
      <c r="T9" s="6">
        <v>10</v>
      </c>
      <c r="U9" s="6">
        <v>3</v>
      </c>
      <c r="V9" s="6">
        <v>2</v>
      </c>
      <c r="W9" s="6">
        <v>10</v>
      </c>
      <c r="X9" s="6">
        <f>SUM(C9:G9)</f>
        <v>2355</v>
      </c>
      <c r="Y9" s="6">
        <f>SUM(H9:L9)</f>
        <v>781</v>
      </c>
      <c r="Z9" s="6">
        <f>SUM(M9:Q9)</f>
        <v>133</v>
      </c>
      <c r="AA9" s="6">
        <f>SUM(R9:V9)</f>
        <v>35</v>
      </c>
      <c r="AB9" s="6">
        <f>W9</f>
        <v>10</v>
      </c>
    </row>
    <row r="10" spans="1:28" s="7" customFormat="1" x14ac:dyDescent="0.2">
      <c r="A10" s="7" t="s">
        <v>216</v>
      </c>
      <c r="B10" s="6">
        <f>SUM(C10:W10)</f>
        <v>2825</v>
      </c>
      <c r="C10" s="6">
        <v>406</v>
      </c>
      <c r="D10" s="6">
        <v>451</v>
      </c>
      <c r="E10" s="6">
        <v>480</v>
      </c>
      <c r="F10" s="6">
        <v>368</v>
      </c>
      <c r="G10" s="6">
        <v>343</v>
      </c>
      <c r="H10" s="6">
        <v>246</v>
      </c>
      <c r="I10" s="6">
        <v>166</v>
      </c>
      <c r="J10" s="6">
        <v>105</v>
      </c>
      <c r="K10" s="6">
        <v>84</v>
      </c>
      <c r="L10" s="6">
        <v>50</v>
      </c>
      <c r="M10" s="6">
        <v>49</v>
      </c>
      <c r="N10" s="6">
        <v>20</v>
      </c>
      <c r="O10" s="6">
        <v>13</v>
      </c>
      <c r="P10" s="6">
        <v>13</v>
      </c>
      <c r="Q10" s="6">
        <v>4</v>
      </c>
      <c r="R10" s="6">
        <v>5</v>
      </c>
      <c r="S10" s="6">
        <v>2</v>
      </c>
      <c r="T10" s="6">
        <v>3</v>
      </c>
      <c r="U10" s="6">
        <v>3</v>
      </c>
      <c r="V10" s="6">
        <v>1</v>
      </c>
      <c r="W10" s="6">
        <v>13</v>
      </c>
      <c r="X10" s="6">
        <f>SUM(C10:G10)</f>
        <v>2048</v>
      </c>
      <c r="Y10" s="6">
        <f>SUM(H10:L10)</f>
        <v>651</v>
      </c>
      <c r="Z10" s="6">
        <f>SUM(M10:Q10)</f>
        <v>99</v>
      </c>
      <c r="AA10" s="6">
        <f>SUM(R10:V10)</f>
        <v>14</v>
      </c>
      <c r="AB10" s="6">
        <f>W10</f>
        <v>13</v>
      </c>
    </row>
    <row r="11" spans="1:28" s="7" customFormat="1" x14ac:dyDescent="0.2">
      <c r="A11" s="7" t="s">
        <v>217</v>
      </c>
      <c r="B11" s="6">
        <f>SUM(C11:W11)</f>
        <v>1017</v>
      </c>
      <c r="C11" s="6">
        <v>164</v>
      </c>
      <c r="D11" s="6">
        <v>178</v>
      </c>
      <c r="E11" s="6">
        <v>156</v>
      </c>
      <c r="F11" s="6">
        <v>124</v>
      </c>
      <c r="G11" s="6">
        <v>99</v>
      </c>
      <c r="H11" s="6">
        <v>74</v>
      </c>
      <c r="I11" s="6">
        <v>58</v>
      </c>
      <c r="J11" s="6">
        <v>44</v>
      </c>
      <c r="K11" s="6">
        <v>30</v>
      </c>
      <c r="L11" s="6">
        <v>13</v>
      </c>
      <c r="M11" s="6">
        <v>23</v>
      </c>
      <c r="N11" s="6">
        <v>15</v>
      </c>
      <c r="O11" s="6">
        <v>8</v>
      </c>
      <c r="P11" s="6">
        <v>10</v>
      </c>
      <c r="Q11" s="6">
        <v>3</v>
      </c>
      <c r="R11" s="6">
        <v>2</v>
      </c>
      <c r="S11" s="6">
        <v>3</v>
      </c>
      <c r="T11" s="6">
        <v>1</v>
      </c>
      <c r="U11" s="6">
        <v>0</v>
      </c>
      <c r="V11" s="6">
        <v>4</v>
      </c>
      <c r="W11" s="6">
        <v>8</v>
      </c>
      <c r="X11" s="6">
        <f>SUM(C11:G11)</f>
        <v>721</v>
      </c>
      <c r="Y11" s="6">
        <f>SUM(H11:L11)</f>
        <v>219</v>
      </c>
      <c r="Z11" s="6">
        <f>SUM(M11:Q11)</f>
        <v>59</v>
      </c>
      <c r="AA11" s="6">
        <f>SUM(R11:V11)</f>
        <v>10</v>
      </c>
      <c r="AB11" s="6">
        <f>W11</f>
        <v>8</v>
      </c>
    </row>
    <row r="12" spans="1:28" s="7" customFormat="1" x14ac:dyDescent="0.2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pans="1:28" s="7" customFormat="1" x14ac:dyDescent="0.2">
      <c r="A13" s="7" t="s">
        <v>218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28" s="7" customFormat="1" x14ac:dyDescent="0.2">
      <c r="A14" s="5">
        <v>1</v>
      </c>
      <c r="B14" s="6">
        <f>SUM(C14:W14)</f>
        <v>7407</v>
      </c>
      <c r="C14" s="6">
        <v>1074</v>
      </c>
      <c r="D14" s="6">
        <v>1221</v>
      </c>
      <c r="E14" s="6">
        <v>1265</v>
      </c>
      <c r="F14" s="6">
        <v>1032</v>
      </c>
      <c r="G14" s="6">
        <v>924</v>
      </c>
      <c r="H14" s="6">
        <v>626</v>
      </c>
      <c r="I14" s="6">
        <v>434</v>
      </c>
      <c r="J14" s="6">
        <v>275</v>
      </c>
      <c r="K14" s="6">
        <v>190</v>
      </c>
      <c r="L14" s="6">
        <v>103</v>
      </c>
      <c r="M14" s="6">
        <v>91</v>
      </c>
      <c r="N14" s="6">
        <v>47</v>
      </c>
      <c r="O14" s="6">
        <v>28</v>
      </c>
      <c r="P14" s="6">
        <v>32</v>
      </c>
      <c r="Q14" s="6">
        <v>15</v>
      </c>
      <c r="R14" s="6">
        <v>15</v>
      </c>
      <c r="S14" s="6">
        <v>9</v>
      </c>
      <c r="T14" s="6">
        <v>7</v>
      </c>
      <c r="U14" s="6">
        <v>4</v>
      </c>
      <c r="V14" s="6">
        <v>4</v>
      </c>
      <c r="W14" s="6">
        <v>11</v>
      </c>
      <c r="X14" s="6">
        <f>SUM(C14:G14)</f>
        <v>5516</v>
      </c>
      <c r="Y14" s="6">
        <f>SUM(H14:L14)</f>
        <v>1628</v>
      </c>
      <c r="Z14" s="6">
        <f>SUM(M14:Q14)</f>
        <v>213</v>
      </c>
      <c r="AA14" s="6">
        <f>SUM(R14:V14)</f>
        <v>39</v>
      </c>
      <c r="AB14" s="6">
        <f>W14</f>
        <v>11</v>
      </c>
    </row>
    <row r="15" spans="1:28" s="7" customFormat="1" x14ac:dyDescent="0.2">
      <c r="A15" s="5">
        <v>2</v>
      </c>
      <c r="B15" s="6">
        <f>SUM(C15:W15)</f>
        <v>702</v>
      </c>
      <c r="C15" s="6">
        <v>45</v>
      </c>
      <c r="D15" s="6">
        <v>58</v>
      </c>
      <c r="E15" s="6">
        <v>55</v>
      </c>
      <c r="F15" s="6">
        <v>59</v>
      </c>
      <c r="G15" s="6">
        <v>60</v>
      </c>
      <c r="H15" s="6">
        <v>51</v>
      </c>
      <c r="I15" s="6">
        <v>59</v>
      </c>
      <c r="J15" s="6">
        <v>60</v>
      </c>
      <c r="K15" s="6">
        <v>42</v>
      </c>
      <c r="L15" s="6">
        <v>36</v>
      </c>
      <c r="M15" s="6">
        <v>35</v>
      </c>
      <c r="N15" s="6">
        <v>36</v>
      </c>
      <c r="O15" s="6">
        <v>25</v>
      </c>
      <c r="P15" s="6">
        <v>14</v>
      </c>
      <c r="Q15" s="6">
        <v>8</v>
      </c>
      <c r="R15" s="6">
        <v>7</v>
      </c>
      <c r="S15" s="6">
        <v>8</v>
      </c>
      <c r="T15" s="6">
        <v>9</v>
      </c>
      <c r="U15" s="6">
        <v>5</v>
      </c>
      <c r="V15" s="6">
        <v>5</v>
      </c>
      <c r="W15" s="6">
        <v>25</v>
      </c>
      <c r="X15" s="6">
        <f>SUM(C15:G15)</f>
        <v>277</v>
      </c>
      <c r="Y15" s="6">
        <f>SUM(H15:L15)</f>
        <v>248</v>
      </c>
      <c r="Z15" s="6">
        <f>SUM(M15:Q15)</f>
        <v>118</v>
      </c>
      <c r="AA15" s="6">
        <f>SUM(R15:V15)</f>
        <v>34</v>
      </c>
      <c r="AB15" s="6">
        <f>W15</f>
        <v>25</v>
      </c>
    </row>
    <row r="16" spans="1:28" s="7" customFormat="1" x14ac:dyDescent="0.2">
      <c r="A16" s="5" t="s">
        <v>15</v>
      </c>
      <c r="B16" s="6">
        <f>SUM(C16:W16)</f>
        <v>67</v>
      </c>
      <c r="C16" s="6">
        <v>1</v>
      </c>
      <c r="D16" s="6">
        <v>7</v>
      </c>
      <c r="E16" s="6">
        <v>3</v>
      </c>
      <c r="F16" s="6">
        <v>1</v>
      </c>
      <c r="G16" s="6">
        <v>5</v>
      </c>
      <c r="H16" s="6">
        <v>6</v>
      </c>
      <c r="I16" s="6">
        <v>10</v>
      </c>
      <c r="J16" s="6">
        <v>4</v>
      </c>
      <c r="K16" s="6">
        <v>5</v>
      </c>
      <c r="L16" s="6">
        <v>1</v>
      </c>
      <c r="M16" s="6">
        <v>1</v>
      </c>
      <c r="N16" s="6">
        <v>6</v>
      </c>
      <c r="O16" s="6">
        <v>6</v>
      </c>
      <c r="P16" s="6">
        <v>2</v>
      </c>
      <c r="Q16" s="6">
        <v>1</v>
      </c>
      <c r="R16" s="6">
        <v>1</v>
      </c>
      <c r="S16" s="6">
        <v>0</v>
      </c>
      <c r="T16" s="6">
        <v>1</v>
      </c>
      <c r="U16" s="6">
        <v>2</v>
      </c>
      <c r="V16" s="6">
        <v>0</v>
      </c>
      <c r="W16" s="6">
        <v>4</v>
      </c>
      <c r="X16" s="6">
        <f>SUM(C16:G16)</f>
        <v>17</v>
      </c>
      <c r="Y16" s="6">
        <f>SUM(H16:L16)</f>
        <v>26</v>
      </c>
      <c r="Z16" s="6">
        <f>SUM(M16:Q16)</f>
        <v>16</v>
      </c>
      <c r="AA16" s="6">
        <f>SUM(R16:V16)</f>
        <v>4</v>
      </c>
      <c r="AB16" s="6">
        <f>W16</f>
        <v>4</v>
      </c>
    </row>
    <row r="17" spans="1:28" s="7" customFormat="1" x14ac:dyDescent="0.2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 s="7" customFormat="1" x14ac:dyDescent="0.2">
      <c r="A18" s="7" t="s">
        <v>219</v>
      </c>
      <c r="B18" s="6">
        <f>SUM(C18:W18)</f>
        <v>2761</v>
      </c>
      <c r="C18" s="6">
        <v>1120</v>
      </c>
      <c r="D18" s="6">
        <v>681</v>
      </c>
      <c r="E18" s="6">
        <v>316</v>
      </c>
      <c r="F18" s="6">
        <v>179</v>
      </c>
      <c r="G18" s="6">
        <v>136</v>
      </c>
      <c r="H18" s="6">
        <v>94</v>
      </c>
      <c r="I18" s="6">
        <v>67</v>
      </c>
      <c r="J18" s="6">
        <v>43</v>
      </c>
      <c r="K18" s="6">
        <v>35</v>
      </c>
      <c r="L18" s="6">
        <v>30</v>
      </c>
      <c r="M18" s="6">
        <v>10</v>
      </c>
      <c r="N18" s="6">
        <v>14</v>
      </c>
      <c r="O18" s="6">
        <v>9</v>
      </c>
      <c r="P18" s="6">
        <v>7</v>
      </c>
      <c r="Q18" s="6">
        <v>4</v>
      </c>
      <c r="R18" s="6">
        <v>4</v>
      </c>
      <c r="S18" s="6">
        <v>0</v>
      </c>
      <c r="T18" s="6">
        <v>1</v>
      </c>
      <c r="U18" s="6">
        <v>3</v>
      </c>
      <c r="V18" s="6">
        <v>3</v>
      </c>
      <c r="W18" s="6">
        <v>5</v>
      </c>
      <c r="X18" s="6">
        <f>SUM(C18:G18)</f>
        <v>2432</v>
      </c>
      <c r="Y18" s="6">
        <f>SUM(H18:L18)</f>
        <v>269</v>
      </c>
      <c r="Z18" s="6">
        <f>SUM(M18:Q18)</f>
        <v>44</v>
      </c>
      <c r="AA18" s="6">
        <f>SUM(R18:V18)</f>
        <v>11</v>
      </c>
      <c r="AB18" s="6">
        <f>W18</f>
        <v>5</v>
      </c>
    </row>
    <row r="19" spans="1:28" s="7" customFormat="1" x14ac:dyDescent="0.2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s="7" customFormat="1" x14ac:dyDescent="0.2">
      <c r="A20" s="7" t="s">
        <v>213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28" s="7" customFormat="1" x14ac:dyDescent="0.2">
      <c r="A21" s="7" t="s">
        <v>214</v>
      </c>
      <c r="B21" s="6">
        <f>SUM(C21:W21)</f>
        <v>397</v>
      </c>
      <c r="C21" s="6">
        <v>141</v>
      </c>
      <c r="D21" s="6">
        <v>88</v>
      </c>
      <c r="E21" s="6">
        <v>53</v>
      </c>
      <c r="F21" s="6">
        <v>31</v>
      </c>
      <c r="G21" s="6">
        <v>22</v>
      </c>
      <c r="H21" s="6">
        <v>14</v>
      </c>
      <c r="I21" s="6">
        <v>16</v>
      </c>
      <c r="J21" s="6">
        <v>7</v>
      </c>
      <c r="K21" s="6">
        <v>5</v>
      </c>
      <c r="L21" s="6">
        <v>5</v>
      </c>
      <c r="M21" s="6">
        <v>1</v>
      </c>
      <c r="N21" s="6">
        <v>2</v>
      </c>
      <c r="O21" s="6">
        <v>2</v>
      </c>
      <c r="P21" s="6">
        <v>3</v>
      </c>
      <c r="Q21" s="6">
        <v>0</v>
      </c>
      <c r="R21" s="6">
        <v>1</v>
      </c>
      <c r="S21" s="6">
        <v>0</v>
      </c>
      <c r="T21" s="6">
        <v>1</v>
      </c>
      <c r="U21" s="6">
        <v>2</v>
      </c>
      <c r="V21" s="6">
        <v>2</v>
      </c>
      <c r="W21" s="6">
        <v>1</v>
      </c>
      <c r="X21" s="6">
        <f>SUM(C21:G21)</f>
        <v>335</v>
      </c>
      <c r="Y21" s="6">
        <f>SUM(H21:L21)</f>
        <v>47</v>
      </c>
      <c r="Z21" s="6">
        <f>SUM(M21:Q21)</f>
        <v>8</v>
      </c>
      <c r="AA21" s="6">
        <f>SUM(R21:V21)</f>
        <v>6</v>
      </c>
      <c r="AB21" s="6">
        <f>W21</f>
        <v>1</v>
      </c>
    </row>
    <row r="22" spans="1:28" s="7" customFormat="1" x14ac:dyDescent="0.2">
      <c r="A22" s="7" t="s">
        <v>215</v>
      </c>
      <c r="B22" s="6">
        <f>SUM(C22:W22)</f>
        <v>768</v>
      </c>
      <c r="C22" s="6">
        <v>296</v>
      </c>
      <c r="D22" s="6">
        <v>186</v>
      </c>
      <c r="E22" s="6">
        <v>102</v>
      </c>
      <c r="F22" s="6">
        <v>45</v>
      </c>
      <c r="G22" s="6">
        <v>42</v>
      </c>
      <c r="H22" s="6">
        <v>33</v>
      </c>
      <c r="I22" s="6">
        <v>14</v>
      </c>
      <c r="J22" s="6">
        <v>13</v>
      </c>
      <c r="K22" s="6">
        <v>11</v>
      </c>
      <c r="L22" s="6">
        <v>7</v>
      </c>
      <c r="M22" s="6">
        <v>2</v>
      </c>
      <c r="N22" s="6">
        <v>7</v>
      </c>
      <c r="O22" s="6">
        <v>2</v>
      </c>
      <c r="P22" s="6">
        <v>2</v>
      </c>
      <c r="Q22" s="6">
        <v>1</v>
      </c>
      <c r="R22" s="6">
        <v>1</v>
      </c>
      <c r="S22" s="6">
        <v>0</v>
      </c>
      <c r="T22" s="6">
        <v>0</v>
      </c>
      <c r="U22" s="6">
        <v>1</v>
      </c>
      <c r="V22" s="6">
        <v>1</v>
      </c>
      <c r="W22" s="6">
        <v>2</v>
      </c>
      <c r="X22" s="6">
        <f>SUM(C22:G22)</f>
        <v>671</v>
      </c>
      <c r="Y22" s="6">
        <f>SUM(H22:L22)</f>
        <v>78</v>
      </c>
      <c r="Z22" s="6">
        <f>SUM(M22:Q22)</f>
        <v>14</v>
      </c>
      <c r="AA22" s="6">
        <f>SUM(R22:V22)</f>
        <v>3</v>
      </c>
      <c r="AB22" s="6">
        <f>W22</f>
        <v>2</v>
      </c>
    </row>
    <row r="23" spans="1:28" s="7" customFormat="1" x14ac:dyDescent="0.2">
      <c r="A23" s="7" t="s">
        <v>216</v>
      </c>
      <c r="B23" s="6">
        <f>SUM(C23:W23)</f>
        <v>1217</v>
      </c>
      <c r="C23" s="6">
        <v>514</v>
      </c>
      <c r="D23" s="6">
        <v>309</v>
      </c>
      <c r="E23" s="6">
        <v>113</v>
      </c>
      <c r="F23" s="6">
        <v>84</v>
      </c>
      <c r="G23" s="6">
        <v>58</v>
      </c>
      <c r="H23" s="6">
        <v>42</v>
      </c>
      <c r="I23" s="6">
        <v>31</v>
      </c>
      <c r="J23" s="6">
        <v>16</v>
      </c>
      <c r="K23" s="6">
        <v>15</v>
      </c>
      <c r="L23" s="6">
        <v>15</v>
      </c>
      <c r="M23" s="6">
        <v>5</v>
      </c>
      <c r="N23" s="6">
        <v>2</v>
      </c>
      <c r="O23" s="6">
        <v>5</v>
      </c>
      <c r="P23" s="6">
        <v>2</v>
      </c>
      <c r="Q23" s="6">
        <v>3</v>
      </c>
      <c r="R23" s="6">
        <v>2</v>
      </c>
      <c r="S23" s="6">
        <v>0</v>
      </c>
      <c r="T23" s="6">
        <v>0</v>
      </c>
      <c r="U23" s="6">
        <v>0</v>
      </c>
      <c r="V23" s="6">
        <v>0</v>
      </c>
      <c r="W23" s="6">
        <v>1</v>
      </c>
      <c r="X23" s="6">
        <f>SUM(C23:G23)</f>
        <v>1078</v>
      </c>
      <c r="Y23" s="6">
        <f>SUM(H23:L23)</f>
        <v>119</v>
      </c>
      <c r="Z23" s="6">
        <f>SUM(M23:Q23)</f>
        <v>17</v>
      </c>
      <c r="AA23" s="6">
        <f>SUM(R23:V23)</f>
        <v>2</v>
      </c>
      <c r="AB23" s="6">
        <f>W23</f>
        <v>1</v>
      </c>
    </row>
    <row r="24" spans="1:28" s="7" customFormat="1" x14ac:dyDescent="0.2">
      <c r="A24" s="7" t="s">
        <v>217</v>
      </c>
      <c r="B24" s="6">
        <f>SUM(C24:W24)</f>
        <v>379</v>
      </c>
      <c r="C24" s="6">
        <v>169</v>
      </c>
      <c r="D24" s="6">
        <v>98</v>
      </c>
      <c r="E24" s="6">
        <v>48</v>
      </c>
      <c r="F24" s="6">
        <v>19</v>
      </c>
      <c r="G24" s="6">
        <v>14</v>
      </c>
      <c r="H24" s="6">
        <v>5</v>
      </c>
      <c r="I24" s="6">
        <v>6</v>
      </c>
      <c r="J24" s="6">
        <v>7</v>
      </c>
      <c r="K24" s="6">
        <v>4</v>
      </c>
      <c r="L24" s="6">
        <v>3</v>
      </c>
      <c r="M24" s="6">
        <v>2</v>
      </c>
      <c r="N24" s="6">
        <v>3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1</v>
      </c>
      <c r="X24" s="6">
        <f>SUM(C24:G24)</f>
        <v>348</v>
      </c>
      <c r="Y24" s="6">
        <f>SUM(H24:L24)</f>
        <v>25</v>
      </c>
      <c r="Z24" s="6">
        <f>SUM(M24:Q24)</f>
        <v>5</v>
      </c>
      <c r="AA24" s="6">
        <f>SUM(R24:V24)</f>
        <v>0</v>
      </c>
      <c r="AB24" s="6">
        <f>W24</f>
        <v>1</v>
      </c>
    </row>
    <row r="25" spans="1:28" s="7" customFormat="1" x14ac:dyDescent="0.2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28" s="7" customFormat="1" x14ac:dyDescent="0.2">
      <c r="A26" s="7" t="s">
        <v>218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s="7" customFormat="1" x14ac:dyDescent="0.2">
      <c r="A27" s="5">
        <v>1</v>
      </c>
      <c r="B27" s="6">
        <f>SUM(C27:W27)</f>
        <v>2376</v>
      </c>
      <c r="C27" s="6">
        <v>1051</v>
      </c>
      <c r="D27" s="6">
        <v>617</v>
      </c>
      <c r="E27" s="6">
        <v>269</v>
      </c>
      <c r="F27" s="6">
        <v>137</v>
      </c>
      <c r="G27" s="6">
        <v>104</v>
      </c>
      <c r="H27" s="6">
        <v>62</v>
      </c>
      <c r="I27" s="6">
        <v>47</v>
      </c>
      <c r="J27" s="6">
        <v>28</v>
      </c>
      <c r="K27" s="6">
        <v>19</v>
      </c>
      <c r="L27" s="6">
        <v>15</v>
      </c>
      <c r="M27" s="6">
        <v>6</v>
      </c>
      <c r="N27" s="6">
        <v>8</v>
      </c>
      <c r="O27" s="6">
        <v>3</v>
      </c>
      <c r="P27" s="6">
        <v>2</v>
      </c>
      <c r="Q27" s="6">
        <v>3</v>
      </c>
      <c r="R27" s="6">
        <v>0</v>
      </c>
      <c r="S27" s="6">
        <v>0</v>
      </c>
      <c r="T27" s="6">
        <v>0</v>
      </c>
      <c r="U27" s="6">
        <v>2</v>
      </c>
      <c r="V27" s="6">
        <v>0</v>
      </c>
      <c r="W27" s="6">
        <v>3</v>
      </c>
      <c r="X27" s="6">
        <f>SUM(C27:G27)</f>
        <v>2178</v>
      </c>
      <c r="Y27" s="6">
        <f>SUM(H27:L27)</f>
        <v>171</v>
      </c>
      <c r="Z27" s="6">
        <f>SUM(M27:Q27)</f>
        <v>22</v>
      </c>
      <c r="AA27" s="6">
        <f>SUM(R27:V27)</f>
        <v>2</v>
      </c>
      <c r="AB27" s="6">
        <f>W27</f>
        <v>3</v>
      </c>
    </row>
    <row r="28" spans="1:28" s="7" customFormat="1" x14ac:dyDescent="0.2">
      <c r="A28" s="5">
        <v>2</v>
      </c>
      <c r="B28" s="6">
        <f>SUM(C28:W28)</f>
        <v>356</v>
      </c>
      <c r="C28" s="6">
        <v>66</v>
      </c>
      <c r="D28" s="6">
        <v>59</v>
      </c>
      <c r="E28" s="6">
        <v>43</v>
      </c>
      <c r="F28" s="6">
        <v>39</v>
      </c>
      <c r="G28" s="6">
        <v>31</v>
      </c>
      <c r="H28" s="6">
        <v>25</v>
      </c>
      <c r="I28" s="6">
        <v>20</v>
      </c>
      <c r="J28" s="6">
        <v>13</v>
      </c>
      <c r="K28" s="6">
        <v>15</v>
      </c>
      <c r="L28" s="6">
        <v>15</v>
      </c>
      <c r="M28" s="6">
        <v>4</v>
      </c>
      <c r="N28" s="6">
        <v>6</v>
      </c>
      <c r="O28" s="6">
        <v>6</v>
      </c>
      <c r="P28" s="6">
        <v>5</v>
      </c>
      <c r="Q28" s="6">
        <v>1</v>
      </c>
      <c r="R28" s="6">
        <v>3</v>
      </c>
      <c r="S28" s="6">
        <v>0</v>
      </c>
      <c r="T28" s="6">
        <v>1</v>
      </c>
      <c r="U28" s="6">
        <v>1</v>
      </c>
      <c r="V28" s="6">
        <v>3</v>
      </c>
      <c r="W28" s="6">
        <v>0</v>
      </c>
      <c r="X28" s="6">
        <f>SUM(C28:G28)</f>
        <v>238</v>
      </c>
      <c r="Y28" s="6">
        <f>SUM(H28:L28)</f>
        <v>88</v>
      </c>
      <c r="Z28" s="6">
        <f>SUM(M28:Q28)</f>
        <v>22</v>
      </c>
      <c r="AA28" s="6">
        <f>SUM(R28:V28)</f>
        <v>8</v>
      </c>
      <c r="AB28" s="6">
        <f>W28</f>
        <v>0</v>
      </c>
    </row>
    <row r="29" spans="1:28" s="7" customFormat="1" x14ac:dyDescent="0.2">
      <c r="A29" s="5" t="s">
        <v>15</v>
      </c>
      <c r="B29" s="6">
        <f>SUM(C29:W29)</f>
        <v>29</v>
      </c>
      <c r="C29" s="6">
        <v>3</v>
      </c>
      <c r="D29" s="6">
        <v>5</v>
      </c>
      <c r="E29" s="6">
        <v>4</v>
      </c>
      <c r="F29" s="6">
        <v>3</v>
      </c>
      <c r="G29" s="6">
        <v>1</v>
      </c>
      <c r="H29" s="6">
        <v>7</v>
      </c>
      <c r="I29" s="6">
        <v>0</v>
      </c>
      <c r="J29" s="6">
        <v>2</v>
      </c>
      <c r="K29" s="6">
        <v>1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1</v>
      </c>
      <c r="S29" s="6">
        <v>0</v>
      </c>
      <c r="T29" s="6">
        <v>0</v>
      </c>
      <c r="U29" s="6">
        <v>0</v>
      </c>
      <c r="V29" s="6">
        <v>0</v>
      </c>
      <c r="W29" s="6">
        <v>2</v>
      </c>
      <c r="X29" s="6">
        <f>SUM(C29:G29)</f>
        <v>16</v>
      </c>
      <c r="Y29" s="6">
        <f>SUM(H29:L29)</f>
        <v>10</v>
      </c>
      <c r="Z29" s="6">
        <f>SUM(M29:Q29)</f>
        <v>0</v>
      </c>
      <c r="AA29" s="6">
        <f>SUM(R29:V29)</f>
        <v>1</v>
      </c>
      <c r="AB29" s="6">
        <f>W29</f>
        <v>2</v>
      </c>
    </row>
  </sheetData>
  <mergeCells count="3">
    <mergeCell ref="A3:A4"/>
    <mergeCell ref="B3:B4"/>
    <mergeCell ref="C3:AB3"/>
  </mergeCells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I39"/>
  <sheetViews>
    <sheetView showGridLines="0" workbookViewId="0">
      <selection activeCell="A3" sqref="A3:A4"/>
    </sheetView>
  </sheetViews>
  <sheetFormatPr defaultRowHeight="11.25" x14ac:dyDescent="0.2"/>
  <cols>
    <col min="1" max="1" width="9.140625" style="13"/>
    <col min="2" max="2" width="7.7109375" style="2" customWidth="1"/>
    <col min="3" max="3" width="3.42578125" style="2" bestFit="1" customWidth="1"/>
    <col min="4" max="4" width="3.28515625" style="2" customWidth="1"/>
    <col min="5" max="6" width="2.85546875" style="2" bestFit="1" customWidth="1"/>
    <col min="7" max="38" width="3.5703125" style="2" bestFit="1" customWidth="1"/>
    <col min="39" max="49" width="2.85546875" style="2" bestFit="1" customWidth="1"/>
    <col min="50" max="50" width="3.85546875" style="2" bestFit="1" customWidth="1"/>
    <col min="51" max="51" width="3.42578125" style="2" bestFit="1" customWidth="1"/>
    <col min="52" max="60" width="5.140625" style="2" bestFit="1" customWidth="1"/>
    <col min="61" max="61" width="3.85546875" style="2" bestFit="1" customWidth="1"/>
    <col min="62" max="16384" width="9.140625" style="2"/>
  </cols>
  <sheetData>
    <row r="1" spans="1:61" ht="15.75" x14ac:dyDescent="0.25">
      <c r="A1" s="12" t="s">
        <v>379</v>
      </c>
    </row>
    <row r="3" spans="1:61" x14ac:dyDescent="0.2">
      <c r="A3" s="79" t="s">
        <v>394</v>
      </c>
      <c r="B3" s="79" t="s">
        <v>196</v>
      </c>
      <c r="C3" s="80" t="s">
        <v>202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</row>
    <row r="4" spans="1:61" s="13" customFormat="1" ht="23.25" customHeight="1" x14ac:dyDescent="0.2">
      <c r="A4" s="79"/>
      <c r="B4" s="79"/>
      <c r="C4" s="4">
        <v>-18</v>
      </c>
      <c r="D4" s="4">
        <v>19</v>
      </c>
      <c r="E4" s="4">
        <v>20</v>
      </c>
      <c r="F4" s="4">
        <v>21</v>
      </c>
      <c r="G4" s="4">
        <v>22</v>
      </c>
      <c r="H4" s="4">
        <v>23</v>
      </c>
      <c r="I4" s="4">
        <v>24</v>
      </c>
      <c r="J4" s="4">
        <v>25</v>
      </c>
      <c r="K4" s="4">
        <v>26</v>
      </c>
      <c r="L4" s="4">
        <v>27</v>
      </c>
      <c r="M4" s="4">
        <v>28</v>
      </c>
      <c r="N4" s="4">
        <v>29</v>
      </c>
      <c r="O4" s="4">
        <v>30</v>
      </c>
      <c r="P4" s="4">
        <v>31</v>
      </c>
      <c r="Q4" s="4">
        <v>32</v>
      </c>
      <c r="R4" s="4">
        <v>33</v>
      </c>
      <c r="S4" s="4">
        <v>34</v>
      </c>
      <c r="T4" s="4">
        <v>35</v>
      </c>
      <c r="U4" s="4">
        <v>36</v>
      </c>
      <c r="V4" s="4">
        <v>37</v>
      </c>
      <c r="W4" s="4">
        <v>38</v>
      </c>
      <c r="X4" s="4">
        <v>39</v>
      </c>
      <c r="Y4" s="4">
        <v>40</v>
      </c>
      <c r="Z4" s="4">
        <v>41</v>
      </c>
      <c r="AA4" s="4">
        <v>42</v>
      </c>
      <c r="AB4" s="4">
        <v>43</v>
      </c>
      <c r="AC4" s="4">
        <v>44</v>
      </c>
      <c r="AD4" s="4">
        <v>45</v>
      </c>
      <c r="AE4" s="4">
        <v>46</v>
      </c>
      <c r="AF4" s="4">
        <v>47</v>
      </c>
      <c r="AG4" s="4">
        <v>48</v>
      </c>
      <c r="AH4" s="4">
        <v>49</v>
      </c>
      <c r="AI4" s="4">
        <v>50</v>
      </c>
      <c r="AJ4" s="4">
        <v>51</v>
      </c>
      <c r="AK4" s="4">
        <v>52</v>
      </c>
      <c r="AL4" s="4">
        <v>53</v>
      </c>
      <c r="AM4" s="4">
        <v>54</v>
      </c>
      <c r="AN4" s="4">
        <v>55</v>
      </c>
      <c r="AO4" s="4">
        <v>56</v>
      </c>
      <c r="AP4" s="4">
        <v>57</v>
      </c>
      <c r="AQ4" s="4">
        <v>58</v>
      </c>
      <c r="AR4" s="4">
        <v>59</v>
      </c>
      <c r="AS4" s="4">
        <v>60</v>
      </c>
      <c r="AT4" s="4">
        <v>61</v>
      </c>
      <c r="AU4" s="4">
        <v>62</v>
      </c>
      <c r="AV4" s="4">
        <v>63</v>
      </c>
      <c r="AW4" s="4">
        <v>64</v>
      </c>
      <c r="AX4" s="4" t="s">
        <v>206</v>
      </c>
      <c r="AY4" s="4">
        <v>-19</v>
      </c>
      <c r="AZ4" s="4" t="s">
        <v>200</v>
      </c>
      <c r="BA4" s="4" t="s">
        <v>220</v>
      </c>
      <c r="BB4" s="4" t="s">
        <v>221</v>
      </c>
      <c r="BC4" s="4" t="s">
        <v>222</v>
      </c>
      <c r="BD4" s="4" t="s">
        <v>223</v>
      </c>
      <c r="BE4" s="4" t="s">
        <v>224</v>
      </c>
      <c r="BF4" s="4" t="s">
        <v>225</v>
      </c>
      <c r="BG4" s="4" t="s">
        <v>226</v>
      </c>
      <c r="BH4" s="4" t="s">
        <v>227</v>
      </c>
      <c r="BI4" s="4" t="s">
        <v>206</v>
      </c>
    </row>
    <row r="5" spans="1:61" s="18" customFormat="1" x14ac:dyDescent="0.2">
      <c r="A5" s="16" t="s">
        <v>205</v>
      </c>
      <c r="B5" s="22">
        <f t="shared" ref="B5:AG5" si="0">SUM(B6:B31)</f>
        <v>9817</v>
      </c>
      <c r="C5" s="22">
        <f t="shared" si="0"/>
        <v>0</v>
      </c>
      <c r="D5" s="22">
        <f t="shared" si="0"/>
        <v>4</v>
      </c>
      <c r="E5" s="22">
        <f t="shared" si="0"/>
        <v>10</v>
      </c>
      <c r="F5" s="22">
        <f t="shared" si="0"/>
        <v>33</v>
      </c>
      <c r="G5" s="22">
        <f t="shared" si="0"/>
        <v>66</v>
      </c>
      <c r="H5" s="22">
        <f t="shared" si="0"/>
        <v>102</v>
      </c>
      <c r="I5" s="22">
        <f t="shared" si="0"/>
        <v>182</v>
      </c>
      <c r="J5" s="22">
        <f t="shared" si="0"/>
        <v>238</v>
      </c>
      <c r="K5" s="22">
        <f t="shared" si="0"/>
        <v>330</v>
      </c>
      <c r="L5" s="22">
        <f t="shared" si="0"/>
        <v>385</v>
      </c>
      <c r="M5" s="22">
        <f t="shared" si="0"/>
        <v>400</v>
      </c>
      <c r="N5" s="22">
        <f t="shared" si="0"/>
        <v>365</v>
      </c>
      <c r="O5" s="22">
        <f t="shared" si="0"/>
        <v>372</v>
      </c>
      <c r="P5" s="22">
        <f t="shared" si="0"/>
        <v>392</v>
      </c>
      <c r="Q5" s="22">
        <f t="shared" si="0"/>
        <v>395</v>
      </c>
      <c r="R5" s="22">
        <f t="shared" si="0"/>
        <v>365</v>
      </c>
      <c r="S5" s="22">
        <f t="shared" si="0"/>
        <v>362</v>
      </c>
      <c r="T5" s="22">
        <f t="shared" si="0"/>
        <v>327</v>
      </c>
      <c r="U5" s="22">
        <f t="shared" si="0"/>
        <v>354</v>
      </c>
      <c r="V5" s="22">
        <f t="shared" si="0"/>
        <v>374</v>
      </c>
      <c r="W5" s="22">
        <f t="shared" si="0"/>
        <v>363</v>
      </c>
      <c r="X5" s="22">
        <f t="shared" si="0"/>
        <v>310</v>
      </c>
      <c r="Y5" s="22">
        <f t="shared" si="0"/>
        <v>352</v>
      </c>
      <c r="Z5" s="22">
        <f t="shared" si="0"/>
        <v>356</v>
      </c>
      <c r="AA5" s="22">
        <f t="shared" si="0"/>
        <v>292</v>
      </c>
      <c r="AB5" s="22">
        <f t="shared" si="0"/>
        <v>305</v>
      </c>
      <c r="AC5" s="22">
        <f t="shared" si="0"/>
        <v>296</v>
      </c>
      <c r="AD5" s="22">
        <f t="shared" si="0"/>
        <v>300</v>
      </c>
      <c r="AE5" s="22">
        <f t="shared" si="0"/>
        <v>291</v>
      </c>
      <c r="AF5" s="22">
        <f t="shared" si="0"/>
        <v>259</v>
      </c>
      <c r="AG5" s="22">
        <f t="shared" si="0"/>
        <v>223</v>
      </c>
      <c r="AH5" s="22">
        <f t="shared" ref="AH5:BI5" si="1">SUM(AH6:AH31)</f>
        <v>212</v>
      </c>
      <c r="AI5" s="22">
        <f t="shared" si="1"/>
        <v>186</v>
      </c>
      <c r="AJ5" s="22">
        <f t="shared" si="1"/>
        <v>158</v>
      </c>
      <c r="AK5" s="22">
        <f t="shared" si="1"/>
        <v>152</v>
      </c>
      <c r="AL5" s="22">
        <f t="shared" si="1"/>
        <v>125</v>
      </c>
      <c r="AM5" s="22">
        <f t="shared" si="1"/>
        <v>98</v>
      </c>
      <c r="AN5" s="22">
        <f t="shared" si="1"/>
        <v>85</v>
      </c>
      <c r="AO5" s="22">
        <f t="shared" si="1"/>
        <v>63</v>
      </c>
      <c r="AP5" s="22">
        <f t="shared" si="1"/>
        <v>62</v>
      </c>
      <c r="AQ5" s="22">
        <f t="shared" si="1"/>
        <v>36</v>
      </c>
      <c r="AR5" s="22">
        <f t="shared" si="1"/>
        <v>30</v>
      </c>
      <c r="AS5" s="22">
        <f t="shared" si="1"/>
        <v>30</v>
      </c>
      <c r="AT5" s="22">
        <f t="shared" si="1"/>
        <v>22</v>
      </c>
      <c r="AU5" s="22">
        <f t="shared" si="1"/>
        <v>18</v>
      </c>
      <c r="AV5" s="22">
        <f t="shared" si="1"/>
        <v>18</v>
      </c>
      <c r="AW5" s="22">
        <f t="shared" si="1"/>
        <v>20</v>
      </c>
      <c r="AX5" s="22">
        <f t="shared" si="1"/>
        <v>99</v>
      </c>
      <c r="AY5" s="22">
        <f t="shared" si="1"/>
        <v>4</v>
      </c>
      <c r="AZ5" s="22">
        <f t="shared" si="1"/>
        <v>393</v>
      </c>
      <c r="BA5" s="22">
        <f t="shared" si="1"/>
        <v>1718</v>
      </c>
      <c r="BB5" s="22">
        <f t="shared" si="1"/>
        <v>1886</v>
      </c>
      <c r="BC5" s="22">
        <f t="shared" si="1"/>
        <v>1728</v>
      </c>
      <c r="BD5" s="22">
        <f t="shared" si="1"/>
        <v>1601</v>
      </c>
      <c r="BE5" s="22">
        <f t="shared" si="1"/>
        <v>1285</v>
      </c>
      <c r="BF5" s="22">
        <f t="shared" si="1"/>
        <v>719</v>
      </c>
      <c r="BG5" s="22">
        <f t="shared" si="1"/>
        <v>276</v>
      </c>
      <c r="BH5" s="22">
        <f t="shared" si="1"/>
        <v>108</v>
      </c>
      <c r="BI5" s="22">
        <f t="shared" si="1"/>
        <v>99</v>
      </c>
    </row>
    <row r="6" spans="1:61" s="7" customFormat="1" x14ac:dyDescent="0.2">
      <c r="A6" s="18">
        <v>0</v>
      </c>
      <c r="B6" s="22">
        <f t="shared" ref="B6:B37" si="2">SUM(C6:AX6)</f>
        <v>0</v>
      </c>
      <c r="C6" s="22">
        <v>0</v>
      </c>
      <c r="D6" s="22">
        <v>0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  <c r="X6" s="22">
        <v>0</v>
      </c>
      <c r="Y6" s="22">
        <v>0</v>
      </c>
      <c r="Z6" s="22">
        <v>0</v>
      </c>
      <c r="AA6" s="22">
        <v>0</v>
      </c>
      <c r="AB6" s="22">
        <v>0</v>
      </c>
      <c r="AC6" s="22">
        <v>0</v>
      </c>
      <c r="AD6" s="22">
        <v>0</v>
      </c>
      <c r="AE6" s="22">
        <v>0</v>
      </c>
      <c r="AF6" s="22">
        <v>0</v>
      </c>
      <c r="AG6" s="22">
        <v>0</v>
      </c>
      <c r="AH6" s="22">
        <v>0</v>
      </c>
      <c r="AI6" s="22">
        <v>0</v>
      </c>
      <c r="AJ6" s="22">
        <v>0</v>
      </c>
      <c r="AK6" s="22">
        <v>0</v>
      </c>
      <c r="AL6" s="22">
        <v>0</v>
      </c>
      <c r="AM6" s="22">
        <v>0</v>
      </c>
      <c r="AN6" s="22">
        <v>0</v>
      </c>
      <c r="AO6" s="22">
        <v>0</v>
      </c>
      <c r="AP6" s="22">
        <v>0</v>
      </c>
      <c r="AQ6" s="22">
        <v>0</v>
      </c>
      <c r="AR6" s="22">
        <v>0</v>
      </c>
      <c r="AS6" s="22">
        <v>0</v>
      </c>
      <c r="AT6" s="22">
        <v>0</v>
      </c>
      <c r="AU6" s="22">
        <v>0</v>
      </c>
      <c r="AV6" s="22">
        <v>0</v>
      </c>
      <c r="AW6" s="22">
        <v>0</v>
      </c>
      <c r="AX6" s="22">
        <v>0</v>
      </c>
      <c r="AY6" s="22">
        <f t="shared" ref="AY6:AY37" si="3">SUM(C6:D6)</f>
        <v>0</v>
      </c>
      <c r="AZ6" s="22">
        <f t="shared" ref="AZ6:AZ37" si="4">SUM(E6:I6)</f>
        <v>0</v>
      </c>
      <c r="BA6" s="22">
        <f t="shared" ref="BA6:BA37" si="5">SUM(J6:N6)</f>
        <v>0</v>
      </c>
      <c r="BB6" s="22">
        <f t="shared" ref="BB6:BB37" si="6">SUM(O6:S6)</f>
        <v>0</v>
      </c>
      <c r="BC6" s="22">
        <f t="shared" ref="BC6:BC37" si="7">SUM(T6:X6)</f>
        <v>0</v>
      </c>
      <c r="BD6" s="22">
        <f t="shared" ref="BD6:BD37" si="8">SUM(Y6:AC6)</f>
        <v>0</v>
      </c>
      <c r="BE6" s="22">
        <f t="shared" ref="BE6:BE37" si="9">SUM(AD6:AH6)</f>
        <v>0</v>
      </c>
      <c r="BF6" s="22">
        <f t="shared" ref="BF6:BF37" si="10">SUM(AI6:AM6)</f>
        <v>0</v>
      </c>
      <c r="BG6" s="22">
        <f t="shared" ref="BG6:BG37" si="11">SUM(AN6:AR6)</f>
        <v>0</v>
      </c>
      <c r="BH6" s="22">
        <f t="shared" ref="BH6:BH37" si="12">SUM(AS6:AW6)</f>
        <v>0</v>
      </c>
      <c r="BI6" s="22">
        <f t="shared" ref="BI6:BI37" si="13">AX6</f>
        <v>0</v>
      </c>
    </row>
    <row r="7" spans="1:61" s="7" customFormat="1" x14ac:dyDescent="0.2">
      <c r="A7" s="18">
        <v>1</v>
      </c>
      <c r="B7" s="22">
        <f t="shared" si="2"/>
        <v>134</v>
      </c>
      <c r="C7" s="22">
        <v>0</v>
      </c>
      <c r="D7" s="22">
        <v>2</v>
      </c>
      <c r="E7" s="22">
        <v>1</v>
      </c>
      <c r="F7" s="22">
        <v>6</v>
      </c>
      <c r="G7" s="22">
        <v>10</v>
      </c>
      <c r="H7" s="22">
        <v>10</v>
      </c>
      <c r="I7" s="22">
        <v>10</v>
      </c>
      <c r="J7" s="22">
        <v>15</v>
      </c>
      <c r="K7" s="22">
        <v>14</v>
      </c>
      <c r="L7" s="22">
        <v>9</v>
      </c>
      <c r="M7" s="22">
        <v>11</v>
      </c>
      <c r="N7" s="22">
        <v>9</v>
      </c>
      <c r="O7" s="22">
        <v>6</v>
      </c>
      <c r="P7" s="22">
        <v>4</v>
      </c>
      <c r="Q7" s="22">
        <v>3</v>
      </c>
      <c r="R7" s="22">
        <v>5</v>
      </c>
      <c r="S7" s="22">
        <v>2</v>
      </c>
      <c r="T7" s="22">
        <v>1</v>
      </c>
      <c r="U7" s="22">
        <v>0</v>
      </c>
      <c r="V7" s="22">
        <v>1</v>
      </c>
      <c r="W7" s="22">
        <v>0</v>
      </c>
      <c r="X7" s="22">
        <v>1</v>
      </c>
      <c r="Y7" s="22">
        <v>3</v>
      </c>
      <c r="Z7" s="22">
        <v>1</v>
      </c>
      <c r="AA7" s="22">
        <v>1</v>
      </c>
      <c r="AB7" s="22">
        <v>0</v>
      </c>
      <c r="AC7" s="22">
        <v>1</v>
      </c>
      <c r="AD7" s="22">
        <v>0</v>
      </c>
      <c r="AE7" s="22">
        <v>0</v>
      </c>
      <c r="AF7" s="22">
        <v>0</v>
      </c>
      <c r="AG7" s="22">
        <v>0</v>
      </c>
      <c r="AH7" s="22">
        <v>3</v>
      </c>
      <c r="AI7" s="22">
        <v>2</v>
      </c>
      <c r="AJ7" s="22">
        <v>2</v>
      </c>
      <c r="AK7" s="22">
        <v>0</v>
      </c>
      <c r="AL7" s="22">
        <v>0</v>
      </c>
      <c r="AM7" s="22">
        <v>0</v>
      </c>
      <c r="AN7" s="22">
        <v>0</v>
      </c>
      <c r="AO7" s="22">
        <v>1</v>
      </c>
      <c r="AP7" s="22">
        <v>0</v>
      </c>
      <c r="AQ7" s="22">
        <v>0</v>
      </c>
      <c r="AR7" s="22">
        <v>0</v>
      </c>
      <c r="AS7" s="22">
        <v>0</v>
      </c>
      <c r="AT7" s="22">
        <v>0</v>
      </c>
      <c r="AU7" s="22">
        <v>0</v>
      </c>
      <c r="AV7" s="22">
        <v>0</v>
      </c>
      <c r="AW7" s="22">
        <v>0</v>
      </c>
      <c r="AX7" s="22">
        <v>0</v>
      </c>
      <c r="AY7" s="22">
        <f t="shared" si="3"/>
        <v>2</v>
      </c>
      <c r="AZ7" s="22">
        <f t="shared" si="4"/>
        <v>37</v>
      </c>
      <c r="BA7" s="22">
        <f t="shared" si="5"/>
        <v>58</v>
      </c>
      <c r="BB7" s="22">
        <f t="shared" si="6"/>
        <v>20</v>
      </c>
      <c r="BC7" s="22">
        <f t="shared" si="7"/>
        <v>3</v>
      </c>
      <c r="BD7" s="22">
        <f t="shared" si="8"/>
        <v>6</v>
      </c>
      <c r="BE7" s="22">
        <f t="shared" si="9"/>
        <v>3</v>
      </c>
      <c r="BF7" s="22">
        <f t="shared" si="10"/>
        <v>4</v>
      </c>
      <c r="BG7" s="22">
        <f t="shared" si="11"/>
        <v>1</v>
      </c>
      <c r="BH7" s="22">
        <f t="shared" si="12"/>
        <v>0</v>
      </c>
      <c r="BI7" s="22">
        <f t="shared" si="13"/>
        <v>0</v>
      </c>
    </row>
    <row r="8" spans="1:61" s="7" customFormat="1" x14ac:dyDescent="0.2">
      <c r="A8" s="18">
        <v>2</v>
      </c>
      <c r="B8" s="22">
        <f t="shared" si="2"/>
        <v>450</v>
      </c>
      <c r="C8" s="22">
        <v>0</v>
      </c>
      <c r="D8" s="22">
        <v>2</v>
      </c>
      <c r="E8" s="22">
        <v>8</v>
      </c>
      <c r="F8" s="22">
        <v>21</v>
      </c>
      <c r="G8" s="22">
        <v>25</v>
      </c>
      <c r="H8" s="22">
        <v>35</v>
      </c>
      <c r="I8" s="22">
        <v>53</v>
      </c>
      <c r="J8" s="22">
        <v>51</v>
      </c>
      <c r="K8" s="22">
        <v>40</v>
      </c>
      <c r="L8" s="22">
        <v>41</v>
      </c>
      <c r="M8" s="22">
        <v>22</v>
      </c>
      <c r="N8" s="22">
        <v>27</v>
      </c>
      <c r="O8" s="22">
        <v>15</v>
      </c>
      <c r="P8" s="22">
        <v>19</v>
      </c>
      <c r="Q8" s="22">
        <v>10</v>
      </c>
      <c r="R8" s="22">
        <v>9</v>
      </c>
      <c r="S8" s="22">
        <v>11</v>
      </c>
      <c r="T8" s="22">
        <v>8</v>
      </c>
      <c r="U8" s="22">
        <v>6</v>
      </c>
      <c r="V8" s="22">
        <v>6</v>
      </c>
      <c r="W8" s="22">
        <v>8</v>
      </c>
      <c r="X8" s="22">
        <v>2</v>
      </c>
      <c r="Y8" s="22">
        <v>3</v>
      </c>
      <c r="Z8" s="22">
        <v>2</v>
      </c>
      <c r="AA8" s="22">
        <v>3</v>
      </c>
      <c r="AB8" s="22">
        <v>0</v>
      </c>
      <c r="AC8" s="22">
        <v>4</v>
      </c>
      <c r="AD8" s="22">
        <v>5</v>
      </c>
      <c r="AE8" s="22">
        <v>2</v>
      </c>
      <c r="AF8" s="22">
        <v>2</v>
      </c>
      <c r="AG8" s="22">
        <v>1</v>
      </c>
      <c r="AH8" s="22">
        <v>1</v>
      </c>
      <c r="AI8" s="22">
        <v>0</v>
      </c>
      <c r="AJ8" s="22">
        <v>1</v>
      </c>
      <c r="AK8" s="22">
        <v>1</v>
      </c>
      <c r="AL8" s="22">
        <v>0</v>
      </c>
      <c r="AM8" s="22">
        <v>1</v>
      </c>
      <c r="AN8" s="22">
        <v>0</v>
      </c>
      <c r="AO8" s="22">
        <v>1</v>
      </c>
      <c r="AP8" s="22">
        <v>0</v>
      </c>
      <c r="AQ8" s="22">
        <v>0</v>
      </c>
      <c r="AR8" s="22">
        <v>1</v>
      </c>
      <c r="AS8" s="22">
        <v>0</v>
      </c>
      <c r="AT8" s="22">
        <v>0</v>
      </c>
      <c r="AU8" s="22">
        <v>0</v>
      </c>
      <c r="AV8" s="22">
        <v>0</v>
      </c>
      <c r="AW8" s="22">
        <v>2</v>
      </c>
      <c r="AX8" s="22">
        <v>1</v>
      </c>
      <c r="AY8" s="22">
        <f t="shared" si="3"/>
        <v>2</v>
      </c>
      <c r="AZ8" s="22">
        <f t="shared" si="4"/>
        <v>142</v>
      </c>
      <c r="BA8" s="22">
        <f t="shared" si="5"/>
        <v>181</v>
      </c>
      <c r="BB8" s="22">
        <f t="shared" si="6"/>
        <v>64</v>
      </c>
      <c r="BC8" s="22">
        <f t="shared" si="7"/>
        <v>30</v>
      </c>
      <c r="BD8" s="22">
        <f t="shared" si="8"/>
        <v>12</v>
      </c>
      <c r="BE8" s="22">
        <f t="shared" si="9"/>
        <v>11</v>
      </c>
      <c r="BF8" s="22">
        <f t="shared" si="10"/>
        <v>3</v>
      </c>
      <c r="BG8" s="22">
        <f t="shared" si="11"/>
        <v>2</v>
      </c>
      <c r="BH8" s="22">
        <f t="shared" si="12"/>
        <v>2</v>
      </c>
      <c r="BI8" s="22">
        <f t="shared" si="13"/>
        <v>1</v>
      </c>
    </row>
    <row r="9" spans="1:61" s="7" customFormat="1" x14ac:dyDescent="0.2">
      <c r="A9" s="18">
        <v>3</v>
      </c>
      <c r="B9" s="22">
        <f t="shared" si="2"/>
        <v>526</v>
      </c>
      <c r="C9" s="22">
        <v>0</v>
      </c>
      <c r="D9" s="22">
        <v>0</v>
      </c>
      <c r="E9" s="22">
        <v>1</v>
      </c>
      <c r="F9" s="22">
        <v>5</v>
      </c>
      <c r="G9" s="22">
        <v>20</v>
      </c>
      <c r="H9" s="22">
        <v>28</v>
      </c>
      <c r="I9" s="22">
        <v>58</v>
      </c>
      <c r="J9" s="22">
        <v>54</v>
      </c>
      <c r="K9" s="22">
        <v>50</v>
      </c>
      <c r="L9" s="22">
        <v>64</v>
      </c>
      <c r="M9" s="22">
        <v>41</v>
      </c>
      <c r="N9" s="22">
        <v>28</v>
      </c>
      <c r="O9" s="22">
        <v>38</v>
      </c>
      <c r="P9" s="22">
        <v>24</v>
      </c>
      <c r="Q9" s="22">
        <v>14</v>
      </c>
      <c r="R9" s="22">
        <v>10</v>
      </c>
      <c r="S9" s="22">
        <v>7</v>
      </c>
      <c r="T9" s="22">
        <v>9</v>
      </c>
      <c r="U9" s="22">
        <v>10</v>
      </c>
      <c r="V9" s="22">
        <v>12</v>
      </c>
      <c r="W9" s="22">
        <v>7</v>
      </c>
      <c r="X9" s="22">
        <v>4</v>
      </c>
      <c r="Y9" s="22">
        <v>2</v>
      </c>
      <c r="Z9" s="22">
        <v>7</v>
      </c>
      <c r="AA9" s="22">
        <v>5</v>
      </c>
      <c r="AB9" s="22">
        <v>2</v>
      </c>
      <c r="AC9" s="22">
        <v>2</v>
      </c>
      <c r="AD9" s="22">
        <v>4</v>
      </c>
      <c r="AE9" s="22">
        <v>5</v>
      </c>
      <c r="AF9" s="22">
        <v>2</v>
      </c>
      <c r="AG9" s="22">
        <v>1</v>
      </c>
      <c r="AH9" s="22">
        <v>1</v>
      </c>
      <c r="AI9" s="22">
        <v>3</v>
      </c>
      <c r="AJ9" s="22">
        <v>1</v>
      </c>
      <c r="AK9" s="22">
        <v>2</v>
      </c>
      <c r="AL9" s="22">
        <v>1</v>
      </c>
      <c r="AM9" s="22">
        <v>0</v>
      </c>
      <c r="AN9" s="22">
        <v>0</v>
      </c>
      <c r="AO9" s="22">
        <v>0</v>
      </c>
      <c r="AP9" s="22">
        <v>0</v>
      </c>
      <c r="AQ9" s="22">
        <v>0</v>
      </c>
      <c r="AR9" s="22">
        <v>1</v>
      </c>
      <c r="AS9" s="22">
        <v>0</v>
      </c>
      <c r="AT9" s="22">
        <v>0</v>
      </c>
      <c r="AU9" s="22">
        <v>0</v>
      </c>
      <c r="AV9" s="22">
        <v>0</v>
      </c>
      <c r="AW9" s="22">
        <v>0</v>
      </c>
      <c r="AX9" s="22">
        <v>3</v>
      </c>
      <c r="AY9" s="22">
        <f t="shared" si="3"/>
        <v>0</v>
      </c>
      <c r="AZ9" s="22">
        <f t="shared" si="4"/>
        <v>112</v>
      </c>
      <c r="BA9" s="22">
        <f t="shared" si="5"/>
        <v>237</v>
      </c>
      <c r="BB9" s="22">
        <f t="shared" si="6"/>
        <v>93</v>
      </c>
      <c r="BC9" s="22">
        <f t="shared" si="7"/>
        <v>42</v>
      </c>
      <c r="BD9" s="22">
        <f t="shared" si="8"/>
        <v>18</v>
      </c>
      <c r="BE9" s="22">
        <f t="shared" si="9"/>
        <v>13</v>
      </c>
      <c r="BF9" s="22">
        <f t="shared" si="10"/>
        <v>7</v>
      </c>
      <c r="BG9" s="22">
        <f t="shared" si="11"/>
        <v>1</v>
      </c>
      <c r="BH9" s="22">
        <f t="shared" si="12"/>
        <v>0</v>
      </c>
      <c r="BI9" s="22">
        <f t="shared" si="13"/>
        <v>3</v>
      </c>
    </row>
    <row r="10" spans="1:61" s="7" customFormat="1" x14ac:dyDescent="0.2">
      <c r="A10" s="18">
        <v>4</v>
      </c>
      <c r="B10" s="22">
        <f t="shared" si="2"/>
        <v>465</v>
      </c>
      <c r="C10" s="22">
        <v>0</v>
      </c>
      <c r="D10" s="22">
        <v>0</v>
      </c>
      <c r="E10" s="22">
        <v>0</v>
      </c>
      <c r="F10" s="22">
        <v>1</v>
      </c>
      <c r="G10" s="22">
        <v>9</v>
      </c>
      <c r="H10" s="22">
        <v>19</v>
      </c>
      <c r="I10" s="22">
        <v>31</v>
      </c>
      <c r="J10" s="22">
        <v>47</v>
      </c>
      <c r="K10" s="22">
        <v>67</v>
      </c>
      <c r="L10" s="22">
        <v>50</v>
      </c>
      <c r="M10" s="22">
        <v>44</v>
      </c>
      <c r="N10" s="22">
        <v>40</v>
      </c>
      <c r="O10" s="22">
        <v>22</v>
      </c>
      <c r="P10" s="22">
        <v>25</v>
      </c>
      <c r="Q10" s="22">
        <v>21</v>
      </c>
      <c r="R10" s="22">
        <v>16</v>
      </c>
      <c r="S10" s="22">
        <v>17</v>
      </c>
      <c r="T10" s="22">
        <v>8</v>
      </c>
      <c r="U10" s="22">
        <v>6</v>
      </c>
      <c r="V10" s="22">
        <v>11</v>
      </c>
      <c r="W10" s="22">
        <v>3</v>
      </c>
      <c r="X10" s="22">
        <v>1</v>
      </c>
      <c r="Y10" s="22">
        <v>4</v>
      </c>
      <c r="Z10" s="22">
        <v>0</v>
      </c>
      <c r="AA10" s="22">
        <v>4</v>
      </c>
      <c r="AB10" s="22">
        <v>2</v>
      </c>
      <c r="AC10" s="22">
        <v>3</v>
      </c>
      <c r="AD10" s="22">
        <v>2</v>
      </c>
      <c r="AE10" s="22">
        <v>2</v>
      </c>
      <c r="AF10" s="22">
        <v>2</v>
      </c>
      <c r="AG10" s="22">
        <v>2</v>
      </c>
      <c r="AH10" s="22">
        <v>0</v>
      </c>
      <c r="AI10" s="22">
        <v>1</v>
      </c>
      <c r="AJ10" s="22">
        <v>0</v>
      </c>
      <c r="AK10" s="22">
        <v>0</v>
      </c>
      <c r="AL10" s="22">
        <v>0</v>
      </c>
      <c r="AM10" s="22">
        <v>0</v>
      </c>
      <c r="AN10" s="22">
        <v>0</v>
      </c>
      <c r="AO10" s="22">
        <v>0</v>
      </c>
      <c r="AP10" s="22">
        <v>1</v>
      </c>
      <c r="AQ10" s="22">
        <v>1</v>
      </c>
      <c r="AR10" s="22">
        <v>1</v>
      </c>
      <c r="AS10" s="22">
        <v>0</v>
      </c>
      <c r="AT10" s="22">
        <v>0</v>
      </c>
      <c r="AU10" s="22">
        <v>0</v>
      </c>
      <c r="AV10" s="22">
        <v>0</v>
      </c>
      <c r="AW10" s="22">
        <v>0</v>
      </c>
      <c r="AX10" s="22">
        <v>2</v>
      </c>
      <c r="AY10" s="22">
        <f t="shared" si="3"/>
        <v>0</v>
      </c>
      <c r="AZ10" s="22">
        <f t="shared" si="4"/>
        <v>60</v>
      </c>
      <c r="BA10" s="22">
        <f t="shared" si="5"/>
        <v>248</v>
      </c>
      <c r="BB10" s="22">
        <f t="shared" si="6"/>
        <v>101</v>
      </c>
      <c r="BC10" s="22">
        <f t="shared" si="7"/>
        <v>29</v>
      </c>
      <c r="BD10" s="22">
        <f t="shared" si="8"/>
        <v>13</v>
      </c>
      <c r="BE10" s="22">
        <f t="shared" si="9"/>
        <v>8</v>
      </c>
      <c r="BF10" s="22">
        <f t="shared" si="10"/>
        <v>1</v>
      </c>
      <c r="BG10" s="22">
        <f t="shared" si="11"/>
        <v>3</v>
      </c>
      <c r="BH10" s="22">
        <f t="shared" si="12"/>
        <v>0</v>
      </c>
      <c r="BI10" s="22">
        <f t="shared" si="13"/>
        <v>2</v>
      </c>
    </row>
    <row r="11" spans="1:61" s="7" customFormat="1" x14ac:dyDescent="0.2">
      <c r="A11" s="18">
        <v>5</v>
      </c>
      <c r="B11" s="22">
        <f t="shared" si="2"/>
        <v>515</v>
      </c>
      <c r="C11" s="22">
        <v>0</v>
      </c>
      <c r="D11" s="22">
        <v>0</v>
      </c>
      <c r="E11" s="22">
        <v>0</v>
      </c>
      <c r="F11" s="22">
        <v>0</v>
      </c>
      <c r="G11" s="22">
        <v>2</v>
      </c>
      <c r="H11" s="22">
        <v>10</v>
      </c>
      <c r="I11" s="22">
        <v>18</v>
      </c>
      <c r="J11" s="22">
        <v>41</v>
      </c>
      <c r="K11" s="22">
        <v>75</v>
      </c>
      <c r="L11" s="22">
        <v>73</v>
      </c>
      <c r="M11" s="22">
        <v>59</v>
      </c>
      <c r="N11" s="22">
        <v>37</v>
      </c>
      <c r="O11" s="22">
        <v>35</v>
      </c>
      <c r="P11" s="22">
        <v>31</v>
      </c>
      <c r="Q11" s="22">
        <v>33</v>
      </c>
      <c r="R11" s="22">
        <v>18</v>
      </c>
      <c r="S11" s="22">
        <v>11</v>
      </c>
      <c r="T11" s="22">
        <v>13</v>
      </c>
      <c r="U11" s="22">
        <v>6</v>
      </c>
      <c r="V11" s="22">
        <v>6</v>
      </c>
      <c r="W11" s="22">
        <v>4</v>
      </c>
      <c r="X11" s="22">
        <v>4</v>
      </c>
      <c r="Y11" s="22">
        <v>7</v>
      </c>
      <c r="Z11" s="22">
        <v>4</v>
      </c>
      <c r="AA11" s="22">
        <v>2</v>
      </c>
      <c r="AB11" s="22">
        <v>2</v>
      </c>
      <c r="AC11" s="22">
        <v>3</v>
      </c>
      <c r="AD11" s="22">
        <v>2</v>
      </c>
      <c r="AE11" s="22">
        <v>2</v>
      </c>
      <c r="AF11" s="22">
        <v>0</v>
      </c>
      <c r="AG11" s="22">
        <v>2</v>
      </c>
      <c r="AH11" s="22">
        <v>1</v>
      </c>
      <c r="AI11" s="22">
        <v>2</v>
      </c>
      <c r="AJ11" s="22">
        <v>2</v>
      </c>
      <c r="AK11" s="22">
        <v>0</v>
      </c>
      <c r="AL11" s="22">
        <v>1</v>
      </c>
      <c r="AM11" s="22">
        <v>0</v>
      </c>
      <c r="AN11" s="22">
        <v>1</v>
      </c>
      <c r="AO11" s="22">
        <v>1</v>
      </c>
      <c r="AP11" s="22">
        <v>0</v>
      </c>
      <c r="AQ11" s="22">
        <v>1</v>
      </c>
      <c r="AR11" s="22">
        <v>1</v>
      </c>
      <c r="AS11" s="22">
        <v>1</v>
      </c>
      <c r="AT11" s="22">
        <v>0</v>
      </c>
      <c r="AU11" s="22">
        <v>1</v>
      </c>
      <c r="AV11" s="22">
        <v>0</v>
      </c>
      <c r="AW11" s="22">
        <v>0</v>
      </c>
      <c r="AX11" s="22">
        <v>3</v>
      </c>
      <c r="AY11" s="22">
        <f t="shared" si="3"/>
        <v>0</v>
      </c>
      <c r="AZ11" s="22">
        <f t="shared" si="4"/>
        <v>30</v>
      </c>
      <c r="BA11" s="22">
        <f t="shared" si="5"/>
        <v>285</v>
      </c>
      <c r="BB11" s="22">
        <f t="shared" si="6"/>
        <v>128</v>
      </c>
      <c r="BC11" s="22">
        <f t="shared" si="7"/>
        <v>33</v>
      </c>
      <c r="BD11" s="22">
        <f t="shared" si="8"/>
        <v>18</v>
      </c>
      <c r="BE11" s="22">
        <f t="shared" si="9"/>
        <v>7</v>
      </c>
      <c r="BF11" s="22">
        <f t="shared" si="10"/>
        <v>5</v>
      </c>
      <c r="BG11" s="22">
        <f t="shared" si="11"/>
        <v>4</v>
      </c>
      <c r="BH11" s="22">
        <f t="shared" si="12"/>
        <v>2</v>
      </c>
      <c r="BI11" s="22">
        <f t="shared" si="13"/>
        <v>3</v>
      </c>
    </row>
    <row r="12" spans="1:61" s="7" customFormat="1" x14ac:dyDescent="0.2">
      <c r="A12" s="18">
        <v>6</v>
      </c>
      <c r="B12" s="22">
        <f t="shared" si="2"/>
        <v>457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10</v>
      </c>
      <c r="J12" s="22">
        <v>21</v>
      </c>
      <c r="K12" s="22">
        <v>34</v>
      </c>
      <c r="L12" s="22">
        <v>57</v>
      </c>
      <c r="M12" s="22">
        <v>63</v>
      </c>
      <c r="N12" s="22">
        <v>46</v>
      </c>
      <c r="O12" s="22">
        <v>39</v>
      </c>
      <c r="P12" s="22">
        <v>44</v>
      </c>
      <c r="Q12" s="22">
        <v>26</v>
      </c>
      <c r="R12" s="22">
        <v>20</v>
      </c>
      <c r="S12" s="22">
        <v>14</v>
      </c>
      <c r="T12" s="22">
        <v>13</v>
      </c>
      <c r="U12" s="22">
        <v>11</v>
      </c>
      <c r="V12" s="22">
        <v>4</v>
      </c>
      <c r="W12" s="22">
        <v>7</v>
      </c>
      <c r="X12" s="22">
        <v>3</v>
      </c>
      <c r="Y12" s="22">
        <v>6</v>
      </c>
      <c r="Z12" s="22">
        <v>5</v>
      </c>
      <c r="AA12" s="22">
        <v>5</v>
      </c>
      <c r="AB12" s="22">
        <v>1</v>
      </c>
      <c r="AC12" s="22">
        <v>5</v>
      </c>
      <c r="AD12" s="22">
        <v>3</v>
      </c>
      <c r="AE12" s="22">
        <v>2</v>
      </c>
      <c r="AF12" s="22">
        <v>3</v>
      </c>
      <c r="AG12" s="22">
        <v>0</v>
      </c>
      <c r="AH12" s="22">
        <v>2</v>
      </c>
      <c r="AI12" s="22">
        <v>3</v>
      </c>
      <c r="AJ12" s="22">
        <v>1</v>
      </c>
      <c r="AK12" s="22">
        <v>2</v>
      </c>
      <c r="AL12" s="22">
        <v>1</v>
      </c>
      <c r="AM12" s="22">
        <v>0</v>
      </c>
      <c r="AN12" s="22">
        <v>2</v>
      </c>
      <c r="AO12" s="22">
        <v>0</v>
      </c>
      <c r="AP12" s="22">
        <v>0</v>
      </c>
      <c r="AQ12" s="22">
        <v>0</v>
      </c>
      <c r="AR12" s="22">
        <v>1</v>
      </c>
      <c r="AS12" s="22">
        <v>0</v>
      </c>
      <c r="AT12" s="22">
        <v>0</v>
      </c>
      <c r="AU12" s="22">
        <v>1</v>
      </c>
      <c r="AV12" s="22">
        <v>0</v>
      </c>
      <c r="AW12" s="22">
        <v>0</v>
      </c>
      <c r="AX12" s="22">
        <v>2</v>
      </c>
      <c r="AY12" s="22">
        <f t="shared" si="3"/>
        <v>0</v>
      </c>
      <c r="AZ12" s="22">
        <f t="shared" si="4"/>
        <v>10</v>
      </c>
      <c r="BA12" s="22">
        <f t="shared" si="5"/>
        <v>221</v>
      </c>
      <c r="BB12" s="22">
        <f t="shared" si="6"/>
        <v>143</v>
      </c>
      <c r="BC12" s="22">
        <f t="shared" si="7"/>
        <v>38</v>
      </c>
      <c r="BD12" s="22">
        <f t="shared" si="8"/>
        <v>22</v>
      </c>
      <c r="BE12" s="22">
        <f t="shared" si="9"/>
        <v>10</v>
      </c>
      <c r="BF12" s="22">
        <f t="shared" si="10"/>
        <v>7</v>
      </c>
      <c r="BG12" s="22">
        <f t="shared" si="11"/>
        <v>3</v>
      </c>
      <c r="BH12" s="22">
        <f t="shared" si="12"/>
        <v>1</v>
      </c>
      <c r="BI12" s="22">
        <f t="shared" si="13"/>
        <v>2</v>
      </c>
    </row>
    <row r="13" spans="1:61" s="7" customFormat="1" x14ac:dyDescent="0.2">
      <c r="A13" s="18">
        <v>7</v>
      </c>
      <c r="B13" s="22">
        <f t="shared" si="2"/>
        <v>459</v>
      </c>
      <c r="C13" s="22">
        <v>0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2</v>
      </c>
      <c r="J13" s="22">
        <v>6</v>
      </c>
      <c r="K13" s="22">
        <v>33</v>
      </c>
      <c r="L13" s="22">
        <v>46</v>
      </c>
      <c r="M13" s="22">
        <v>65</v>
      </c>
      <c r="N13" s="22">
        <v>43</v>
      </c>
      <c r="O13" s="22">
        <v>45</v>
      </c>
      <c r="P13" s="22">
        <v>38</v>
      </c>
      <c r="Q13" s="22">
        <v>33</v>
      </c>
      <c r="R13" s="22">
        <v>19</v>
      </c>
      <c r="S13" s="22">
        <v>23</v>
      </c>
      <c r="T13" s="22">
        <v>9</v>
      </c>
      <c r="U13" s="22">
        <v>13</v>
      </c>
      <c r="V13" s="22">
        <v>10</v>
      </c>
      <c r="W13" s="22">
        <v>8</v>
      </c>
      <c r="X13" s="22">
        <v>5</v>
      </c>
      <c r="Y13" s="22">
        <v>5</v>
      </c>
      <c r="Z13" s="22">
        <v>7</v>
      </c>
      <c r="AA13" s="22">
        <v>3</v>
      </c>
      <c r="AB13" s="22">
        <v>2</v>
      </c>
      <c r="AC13" s="22">
        <v>5</v>
      </c>
      <c r="AD13" s="22">
        <v>3</v>
      </c>
      <c r="AE13" s="22">
        <v>1</v>
      </c>
      <c r="AF13" s="22">
        <v>6</v>
      </c>
      <c r="AG13" s="22">
        <v>2</v>
      </c>
      <c r="AH13" s="22">
        <v>5</v>
      </c>
      <c r="AI13" s="22">
        <v>2</v>
      </c>
      <c r="AJ13" s="22">
        <v>3</v>
      </c>
      <c r="AK13" s="22">
        <v>4</v>
      </c>
      <c r="AL13" s="22">
        <v>2</v>
      </c>
      <c r="AM13" s="22">
        <v>0</v>
      </c>
      <c r="AN13" s="22">
        <v>0</v>
      </c>
      <c r="AO13" s="22">
        <v>0</v>
      </c>
      <c r="AP13" s="22">
        <v>3</v>
      </c>
      <c r="AQ13" s="22">
        <v>0</v>
      </c>
      <c r="AR13" s="22">
        <v>1</v>
      </c>
      <c r="AS13" s="22">
        <v>0</v>
      </c>
      <c r="AT13" s="22">
        <v>2</v>
      </c>
      <c r="AU13" s="22">
        <v>0</v>
      </c>
      <c r="AV13" s="22">
        <v>1</v>
      </c>
      <c r="AW13" s="22">
        <v>1</v>
      </c>
      <c r="AX13" s="22">
        <v>3</v>
      </c>
      <c r="AY13" s="22">
        <f t="shared" si="3"/>
        <v>0</v>
      </c>
      <c r="AZ13" s="22">
        <f t="shared" si="4"/>
        <v>2</v>
      </c>
      <c r="BA13" s="22">
        <f t="shared" si="5"/>
        <v>193</v>
      </c>
      <c r="BB13" s="22">
        <f t="shared" si="6"/>
        <v>158</v>
      </c>
      <c r="BC13" s="22">
        <f t="shared" si="7"/>
        <v>45</v>
      </c>
      <c r="BD13" s="22">
        <f t="shared" si="8"/>
        <v>22</v>
      </c>
      <c r="BE13" s="22">
        <f t="shared" si="9"/>
        <v>17</v>
      </c>
      <c r="BF13" s="22">
        <f t="shared" si="10"/>
        <v>11</v>
      </c>
      <c r="BG13" s="22">
        <f t="shared" si="11"/>
        <v>4</v>
      </c>
      <c r="BH13" s="22">
        <f t="shared" si="12"/>
        <v>4</v>
      </c>
      <c r="BI13" s="22">
        <f t="shared" si="13"/>
        <v>3</v>
      </c>
    </row>
    <row r="14" spans="1:61" s="7" customFormat="1" x14ac:dyDescent="0.2">
      <c r="A14" s="18">
        <v>8</v>
      </c>
      <c r="B14" s="22">
        <f t="shared" si="2"/>
        <v>478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3</v>
      </c>
      <c r="K14" s="22">
        <v>14</v>
      </c>
      <c r="L14" s="22">
        <v>33</v>
      </c>
      <c r="M14" s="22">
        <v>44</v>
      </c>
      <c r="N14" s="22">
        <v>59</v>
      </c>
      <c r="O14" s="22">
        <v>58</v>
      </c>
      <c r="P14" s="22">
        <v>50</v>
      </c>
      <c r="Q14" s="22">
        <v>40</v>
      </c>
      <c r="R14" s="22">
        <v>30</v>
      </c>
      <c r="S14" s="22">
        <v>22</v>
      </c>
      <c r="T14" s="22">
        <v>24</v>
      </c>
      <c r="U14" s="22">
        <v>18</v>
      </c>
      <c r="V14" s="22">
        <v>8</v>
      </c>
      <c r="W14" s="22">
        <v>9</v>
      </c>
      <c r="X14" s="22">
        <v>5</v>
      </c>
      <c r="Y14" s="22">
        <v>13</v>
      </c>
      <c r="Z14" s="22">
        <v>12</v>
      </c>
      <c r="AA14" s="22">
        <v>6</v>
      </c>
      <c r="AB14" s="22">
        <v>6</v>
      </c>
      <c r="AC14" s="22">
        <v>3</v>
      </c>
      <c r="AD14" s="22">
        <v>0</v>
      </c>
      <c r="AE14" s="22">
        <v>2</v>
      </c>
      <c r="AF14" s="22">
        <v>3</v>
      </c>
      <c r="AG14" s="22">
        <v>2</v>
      </c>
      <c r="AH14" s="22">
        <v>1</v>
      </c>
      <c r="AI14" s="22">
        <v>2</v>
      </c>
      <c r="AJ14" s="22">
        <v>2</v>
      </c>
      <c r="AK14" s="22">
        <v>1</v>
      </c>
      <c r="AL14" s="22">
        <v>1</v>
      </c>
      <c r="AM14" s="22">
        <v>2</v>
      </c>
      <c r="AN14" s="22">
        <v>1</v>
      </c>
      <c r="AO14" s="22">
        <v>1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1</v>
      </c>
      <c r="AV14" s="22">
        <v>1</v>
      </c>
      <c r="AW14" s="22">
        <v>0</v>
      </c>
      <c r="AX14" s="22">
        <v>1</v>
      </c>
      <c r="AY14" s="22">
        <f t="shared" si="3"/>
        <v>0</v>
      </c>
      <c r="AZ14" s="22">
        <f t="shared" si="4"/>
        <v>0</v>
      </c>
      <c r="BA14" s="22">
        <f t="shared" si="5"/>
        <v>153</v>
      </c>
      <c r="BB14" s="22">
        <f t="shared" si="6"/>
        <v>200</v>
      </c>
      <c r="BC14" s="22">
        <f t="shared" si="7"/>
        <v>64</v>
      </c>
      <c r="BD14" s="22">
        <f t="shared" si="8"/>
        <v>40</v>
      </c>
      <c r="BE14" s="22">
        <f t="shared" si="9"/>
        <v>8</v>
      </c>
      <c r="BF14" s="22">
        <f t="shared" si="10"/>
        <v>8</v>
      </c>
      <c r="BG14" s="22">
        <f t="shared" si="11"/>
        <v>2</v>
      </c>
      <c r="BH14" s="22">
        <f t="shared" si="12"/>
        <v>2</v>
      </c>
      <c r="BI14" s="22">
        <f t="shared" si="13"/>
        <v>1</v>
      </c>
    </row>
    <row r="15" spans="1:61" s="7" customFormat="1" x14ac:dyDescent="0.2">
      <c r="A15" s="18">
        <v>9</v>
      </c>
      <c r="B15" s="22">
        <f t="shared" si="2"/>
        <v>473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3</v>
      </c>
      <c r="L15" s="22">
        <v>10</v>
      </c>
      <c r="M15" s="22">
        <v>35</v>
      </c>
      <c r="N15" s="22">
        <v>40</v>
      </c>
      <c r="O15" s="22">
        <v>60</v>
      </c>
      <c r="P15" s="22">
        <v>59</v>
      </c>
      <c r="Q15" s="22">
        <v>57</v>
      </c>
      <c r="R15" s="22">
        <v>32</v>
      </c>
      <c r="S15" s="22">
        <v>26</v>
      </c>
      <c r="T15" s="22">
        <v>21</v>
      </c>
      <c r="U15" s="22">
        <v>19</v>
      </c>
      <c r="V15" s="22">
        <v>21</v>
      </c>
      <c r="W15" s="22">
        <v>13</v>
      </c>
      <c r="X15" s="22">
        <v>11</v>
      </c>
      <c r="Y15" s="22">
        <v>13</v>
      </c>
      <c r="Z15" s="22">
        <v>12</v>
      </c>
      <c r="AA15" s="22">
        <v>8</v>
      </c>
      <c r="AB15" s="22">
        <v>8</v>
      </c>
      <c r="AC15" s="22">
        <v>2</v>
      </c>
      <c r="AD15" s="22">
        <v>4</v>
      </c>
      <c r="AE15" s="22">
        <v>4</v>
      </c>
      <c r="AF15" s="22">
        <v>3</v>
      </c>
      <c r="AG15" s="22">
        <v>2</v>
      </c>
      <c r="AH15" s="22">
        <v>1</v>
      </c>
      <c r="AI15" s="22">
        <v>2</v>
      </c>
      <c r="AJ15" s="22">
        <v>1</v>
      </c>
      <c r="AK15" s="22">
        <v>2</v>
      </c>
      <c r="AL15" s="22">
        <v>0</v>
      </c>
      <c r="AM15" s="22">
        <v>0</v>
      </c>
      <c r="AN15" s="22">
        <v>0</v>
      </c>
      <c r="AO15" s="22">
        <v>1</v>
      </c>
      <c r="AP15" s="22">
        <v>0</v>
      </c>
      <c r="AQ15" s="22">
        <v>0</v>
      </c>
      <c r="AR15" s="22">
        <v>2</v>
      </c>
      <c r="AS15" s="22">
        <v>0</v>
      </c>
      <c r="AT15" s="22">
        <v>1</v>
      </c>
      <c r="AU15" s="22">
        <v>0</v>
      </c>
      <c r="AV15" s="22">
        <v>0</v>
      </c>
      <c r="AW15" s="22">
        <v>0</v>
      </c>
      <c r="AX15" s="22">
        <v>0</v>
      </c>
      <c r="AY15" s="22">
        <f t="shared" si="3"/>
        <v>0</v>
      </c>
      <c r="AZ15" s="22">
        <f t="shared" si="4"/>
        <v>0</v>
      </c>
      <c r="BA15" s="22">
        <f t="shared" si="5"/>
        <v>88</v>
      </c>
      <c r="BB15" s="22">
        <f t="shared" si="6"/>
        <v>234</v>
      </c>
      <c r="BC15" s="22">
        <f t="shared" si="7"/>
        <v>85</v>
      </c>
      <c r="BD15" s="22">
        <f t="shared" si="8"/>
        <v>43</v>
      </c>
      <c r="BE15" s="22">
        <f t="shared" si="9"/>
        <v>14</v>
      </c>
      <c r="BF15" s="22">
        <f t="shared" si="10"/>
        <v>5</v>
      </c>
      <c r="BG15" s="22">
        <f t="shared" si="11"/>
        <v>3</v>
      </c>
      <c r="BH15" s="22">
        <f t="shared" si="12"/>
        <v>1</v>
      </c>
      <c r="BI15" s="22">
        <f t="shared" si="13"/>
        <v>0</v>
      </c>
    </row>
    <row r="16" spans="1:61" s="7" customFormat="1" x14ac:dyDescent="0.2">
      <c r="A16" s="18">
        <v>10</v>
      </c>
      <c r="B16" s="22">
        <f t="shared" si="2"/>
        <v>468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2</v>
      </c>
      <c r="M16" s="22">
        <v>14</v>
      </c>
      <c r="N16" s="22">
        <v>23</v>
      </c>
      <c r="O16" s="22">
        <v>29</v>
      </c>
      <c r="P16" s="22">
        <v>51</v>
      </c>
      <c r="Q16" s="22">
        <v>60</v>
      </c>
      <c r="R16" s="22">
        <v>60</v>
      </c>
      <c r="S16" s="22">
        <v>42</v>
      </c>
      <c r="T16" s="22">
        <v>30</v>
      </c>
      <c r="U16" s="22">
        <v>34</v>
      </c>
      <c r="V16" s="22">
        <v>19</v>
      </c>
      <c r="W16" s="22">
        <v>25</v>
      </c>
      <c r="X16" s="22">
        <v>8</v>
      </c>
      <c r="Y16" s="22">
        <v>9</v>
      </c>
      <c r="Z16" s="22">
        <v>6</v>
      </c>
      <c r="AA16" s="22">
        <v>10</v>
      </c>
      <c r="AB16" s="22">
        <v>8</v>
      </c>
      <c r="AC16" s="22">
        <v>4</v>
      </c>
      <c r="AD16" s="22">
        <v>3</v>
      </c>
      <c r="AE16" s="22">
        <v>3</v>
      </c>
      <c r="AF16" s="22">
        <v>5</v>
      </c>
      <c r="AG16" s="22">
        <v>4</v>
      </c>
      <c r="AH16" s="22">
        <v>2</v>
      </c>
      <c r="AI16" s="22">
        <v>2</v>
      </c>
      <c r="AJ16" s="22">
        <v>1</v>
      </c>
      <c r="AK16" s="22">
        <v>4</v>
      </c>
      <c r="AL16" s="22">
        <v>0</v>
      </c>
      <c r="AM16" s="22">
        <v>2</v>
      </c>
      <c r="AN16" s="22">
        <v>1</v>
      </c>
      <c r="AO16" s="22">
        <v>0</v>
      </c>
      <c r="AP16" s="22">
        <v>1</v>
      </c>
      <c r="AQ16" s="22">
        <v>1</v>
      </c>
      <c r="AR16" s="22">
        <v>0</v>
      </c>
      <c r="AS16" s="22">
        <v>1</v>
      </c>
      <c r="AT16" s="22">
        <v>0</v>
      </c>
      <c r="AU16" s="22">
        <v>1</v>
      </c>
      <c r="AV16" s="22">
        <v>0</v>
      </c>
      <c r="AW16" s="22">
        <v>1</v>
      </c>
      <c r="AX16" s="22">
        <v>2</v>
      </c>
      <c r="AY16" s="22">
        <f t="shared" si="3"/>
        <v>0</v>
      </c>
      <c r="AZ16" s="22">
        <f t="shared" si="4"/>
        <v>0</v>
      </c>
      <c r="BA16" s="22">
        <f t="shared" si="5"/>
        <v>39</v>
      </c>
      <c r="BB16" s="22">
        <f t="shared" si="6"/>
        <v>242</v>
      </c>
      <c r="BC16" s="22">
        <f t="shared" si="7"/>
        <v>116</v>
      </c>
      <c r="BD16" s="22">
        <f t="shared" si="8"/>
        <v>37</v>
      </c>
      <c r="BE16" s="22">
        <f t="shared" si="9"/>
        <v>17</v>
      </c>
      <c r="BF16" s="22">
        <f t="shared" si="10"/>
        <v>9</v>
      </c>
      <c r="BG16" s="22">
        <f t="shared" si="11"/>
        <v>3</v>
      </c>
      <c r="BH16" s="22">
        <f t="shared" si="12"/>
        <v>3</v>
      </c>
      <c r="BI16" s="22">
        <f t="shared" si="13"/>
        <v>2</v>
      </c>
    </row>
    <row r="17" spans="1:61" s="7" customFormat="1" x14ac:dyDescent="0.2">
      <c r="A17" s="18">
        <v>11</v>
      </c>
      <c r="B17" s="22">
        <f t="shared" si="2"/>
        <v>474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2</v>
      </c>
      <c r="N17" s="22">
        <v>12</v>
      </c>
      <c r="O17" s="22">
        <v>19</v>
      </c>
      <c r="P17" s="22">
        <v>22</v>
      </c>
      <c r="Q17" s="22">
        <v>52</v>
      </c>
      <c r="R17" s="22">
        <v>72</v>
      </c>
      <c r="S17" s="22">
        <v>61</v>
      </c>
      <c r="T17" s="22">
        <v>37</v>
      </c>
      <c r="U17" s="22">
        <v>46</v>
      </c>
      <c r="V17" s="22">
        <v>34</v>
      </c>
      <c r="W17" s="22">
        <v>19</v>
      </c>
      <c r="X17" s="22">
        <v>12</v>
      </c>
      <c r="Y17" s="22">
        <v>14</v>
      </c>
      <c r="Z17" s="22">
        <v>15</v>
      </c>
      <c r="AA17" s="22">
        <v>4</v>
      </c>
      <c r="AB17" s="22">
        <v>8</v>
      </c>
      <c r="AC17" s="22">
        <v>5</v>
      </c>
      <c r="AD17" s="22">
        <v>10</v>
      </c>
      <c r="AE17" s="22">
        <v>1</v>
      </c>
      <c r="AF17" s="22">
        <v>0</v>
      </c>
      <c r="AG17" s="22">
        <v>6</v>
      </c>
      <c r="AH17" s="22">
        <v>3</v>
      </c>
      <c r="AI17" s="22">
        <v>1</v>
      </c>
      <c r="AJ17" s="22">
        <v>4</v>
      </c>
      <c r="AK17" s="22">
        <v>1</v>
      </c>
      <c r="AL17" s="22">
        <v>1</v>
      </c>
      <c r="AM17" s="22">
        <v>1</v>
      </c>
      <c r="AN17" s="22">
        <v>1</v>
      </c>
      <c r="AO17" s="22">
        <v>2</v>
      </c>
      <c r="AP17" s="22">
        <v>2</v>
      </c>
      <c r="AQ17" s="22">
        <v>2</v>
      </c>
      <c r="AR17" s="22">
        <v>1</v>
      </c>
      <c r="AS17" s="22">
        <v>0</v>
      </c>
      <c r="AT17" s="22">
        <v>0</v>
      </c>
      <c r="AU17" s="22">
        <v>0</v>
      </c>
      <c r="AV17" s="22">
        <v>0</v>
      </c>
      <c r="AW17" s="22">
        <v>0</v>
      </c>
      <c r="AX17" s="22">
        <v>4</v>
      </c>
      <c r="AY17" s="22">
        <f t="shared" si="3"/>
        <v>0</v>
      </c>
      <c r="AZ17" s="22">
        <f t="shared" si="4"/>
        <v>0</v>
      </c>
      <c r="BA17" s="22">
        <f t="shared" si="5"/>
        <v>14</v>
      </c>
      <c r="BB17" s="22">
        <f t="shared" si="6"/>
        <v>226</v>
      </c>
      <c r="BC17" s="22">
        <f t="shared" si="7"/>
        <v>148</v>
      </c>
      <c r="BD17" s="22">
        <f t="shared" si="8"/>
        <v>46</v>
      </c>
      <c r="BE17" s="22">
        <f t="shared" si="9"/>
        <v>20</v>
      </c>
      <c r="BF17" s="22">
        <f t="shared" si="10"/>
        <v>8</v>
      </c>
      <c r="BG17" s="22">
        <f t="shared" si="11"/>
        <v>8</v>
      </c>
      <c r="BH17" s="22">
        <f t="shared" si="12"/>
        <v>0</v>
      </c>
      <c r="BI17" s="22">
        <f t="shared" si="13"/>
        <v>4</v>
      </c>
    </row>
    <row r="18" spans="1:61" s="7" customFormat="1" x14ac:dyDescent="0.2">
      <c r="A18" s="18">
        <v>12</v>
      </c>
      <c r="B18" s="22">
        <f t="shared" si="2"/>
        <v>409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1</v>
      </c>
      <c r="O18" s="22">
        <v>5</v>
      </c>
      <c r="P18" s="22">
        <v>18</v>
      </c>
      <c r="Q18" s="22">
        <v>21</v>
      </c>
      <c r="R18" s="22">
        <v>35</v>
      </c>
      <c r="S18" s="22">
        <v>55</v>
      </c>
      <c r="T18" s="22">
        <v>45</v>
      </c>
      <c r="U18" s="22">
        <v>39</v>
      </c>
      <c r="V18" s="22">
        <v>39</v>
      </c>
      <c r="W18" s="22">
        <v>29</v>
      </c>
      <c r="X18" s="22">
        <v>18</v>
      </c>
      <c r="Y18" s="22">
        <v>20</v>
      </c>
      <c r="Z18" s="22">
        <v>10</v>
      </c>
      <c r="AA18" s="22">
        <v>6</v>
      </c>
      <c r="AB18" s="22">
        <v>9</v>
      </c>
      <c r="AC18" s="22">
        <v>2</v>
      </c>
      <c r="AD18" s="22">
        <v>8</v>
      </c>
      <c r="AE18" s="22">
        <v>8</v>
      </c>
      <c r="AF18" s="22">
        <v>8</v>
      </c>
      <c r="AG18" s="22">
        <v>5</v>
      </c>
      <c r="AH18" s="22">
        <v>4</v>
      </c>
      <c r="AI18" s="22">
        <v>1</v>
      </c>
      <c r="AJ18" s="22">
        <v>3</v>
      </c>
      <c r="AK18" s="22">
        <v>2</v>
      </c>
      <c r="AL18" s="22">
        <v>2</v>
      </c>
      <c r="AM18" s="22">
        <v>2</v>
      </c>
      <c r="AN18" s="22">
        <v>2</v>
      </c>
      <c r="AO18" s="22">
        <v>1</v>
      </c>
      <c r="AP18" s="22">
        <v>1</v>
      </c>
      <c r="AQ18" s="22">
        <v>0</v>
      </c>
      <c r="AR18" s="22">
        <v>1</v>
      </c>
      <c r="AS18" s="22">
        <v>2</v>
      </c>
      <c r="AT18" s="22">
        <v>1</v>
      </c>
      <c r="AU18" s="22">
        <v>0</v>
      </c>
      <c r="AV18" s="22">
        <v>0</v>
      </c>
      <c r="AW18" s="22">
        <v>2</v>
      </c>
      <c r="AX18" s="22">
        <v>4</v>
      </c>
      <c r="AY18" s="22">
        <f t="shared" si="3"/>
        <v>0</v>
      </c>
      <c r="AZ18" s="22">
        <f t="shared" si="4"/>
        <v>0</v>
      </c>
      <c r="BA18" s="22">
        <f t="shared" si="5"/>
        <v>1</v>
      </c>
      <c r="BB18" s="22">
        <f t="shared" si="6"/>
        <v>134</v>
      </c>
      <c r="BC18" s="22">
        <f t="shared" si="7"/>
        <v>170</v>
      </c>
      <c r="BD18" s="22">
        <f t="shared" si="8"/>
        <v>47</v>
      </c>
      <c r="BE18" s="22">
        <f t="shared" si="9"/>
        <v>33</v>
      </c>
      <c r="BF18" s="22">
        <f t="shared" si="10"/>
        <v>10</v>
      </c>
      <c r="BG18" s="22">
        <f t="shared" si="11"/>
        <v>5</v>
      </c>
      <c r="BH18" s="22">
        <f t="shared" si="12"/>
        <v>5</v>
      </c>
      <c r="BI18" s="22">
        <f t="shared" si="13"/>
        <v>4</v>
      </c>
    </row>
    <row r="19" spans="1:61" s="7" customFormat="1" x14ac:dyDescent="0.2">
      <c r="A19" s="18">
        <v>13</v>
      </c>
      <c r="B19" s="22">
        <f t="shared" si="2"/>
        <v>362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1</v>
      </c>
      <c r="P19" s="22">
        <v>7</v>
      </c>
      <c r="Q19" s="22">
        <v>20</v>
      </c>
      <c r="R19" s="22">
        <v>13</v>
      </c>
      <c r="S19" s="22">
        <v>27</v>
      </c>
      <c r="T19" s="22">
        <v>55</v>
      </c>
      <c r="U19" s="22">
        <v>51</v>
      </c>
      <c r="V19" s="22">
        <v>40</v>
      </c>
      <c r="W19" s="22">
        <v>25</v>
      </c>
      <c r="X19" s="22">
        <v>25</v>
      </c>
      <c r="Y19" s="22">
        <v>17</v>
      </c>
      <c r="Z19" s="22">
        <v>17</v>
      </c>
      <c r="AA19" s="22">
        <v>14</v>
      </c>
      <c r="AB19" s="22">
        <v>11</v>
      </c>
      <c r="AC19" s="22">
        <v>5</v>
      </c>
      <c r="AD19" s="22">
        <v>7</v>
      </c>
      <c r="AE19" s="22">
        <v>3</v>
      </c>
      <c r="AF19" s="22">
        <v>4</v>
      </c>
      <c r="AG19" s="22">
        <v>2</v>
      </c>
      <c r="AH19" s="22">
        <v>2</v>
      </c>
      <c r="AI19" s="22">
        <v>3</v>
      </c>
      <c r="AJ19" s="22">
        <v>2</v>
      </c>
      <c r="AK19" s="22">
        <v>1</v>
      </c>
      <c r="AL19" s="22">
        <v>2</v>
      </c>
      <c r="AM19" s="22">
        <v>0</v>
      </c>
      <c r="AN19" s="22">
        <v>2</v>
      </c>
      <c r="AO19" s="22">
        <v>1</v>
      </c>
      <c r="AP19" s="22">
        <v>1</v>
      </c>
      <c r="AQ19" s="22">
        <v>0</v>
      </c>
      <c r="AR19" s="22">
        <v>1</v>
      </c>
      <c r="AS19" s="22">
        <v>0</v>
      </c>
      <c r="AT19" s="22">
        <v>1</v>
      </c>
      <c r="AU19" s="22">
        <v>0</v>
      </c>
      <c r="AV19" s="22">
        <v>1</v>
      </c>
      <c r="AW19" s="22">
        <v>1</v>
      </c>
      <c r="AX19" s="22">
        <v>0</v>
      </c>
      <c r="AY19" s="22">
        <f t="shared" si="3"/>
        <v>0</v>
      </c>
      <c r="AZ19" s="22">
        <f t="shared" si="4"/>
        <v>0</v>
      </c>
      <c r="BA19" s="22">
        <f t="shared" si="5"/>
        <v>0</v>
      </c>
      <c r="BB19" s="22">
        <f t="shared" si="6"/>
        <v>68</v>
      </c>
      <c r="BC19" s="22">
        <f t="shared" si="7"/>
        <v>196</v>
      </c>
      <c r="BD19" s="22">
        <f t="shared" si="8"/>
        <v>64</v>
      </c>
      <c r="BE19" s="22">
        <f t="shared" si="9"/>
        <v>18</v>
      </c>
      <c r="BF19" s="22">
        <f t="shared" si="10"/>
        <v>8</v>
      </c>
      <c r="BG19" s="22">
        <f t="shared" si="11"/>
        <v>5</v>
      </c>
      <c r="BH19" s="22">
        <f t="shared" si="12"/>
        <v>3</v>
      </c>
      <c r="BI19" s="22">
        <f t="shared" si="13"/>
        <v>0</v>
      </c>
    </row>
    <row r="20" spans="1:61" s="7" customFormat="1" x14ac:dyDescent="0.2">
      <c r="A20" s="18">
        <v>14</v>
      </c>
      <c r="B20" s="22">
        <f t="shared" si="2"/>
        <v>365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4</v>
      </c>
      <c r="R20" s="22">
        <v>19</v>
      </c>
      <c r="S20" s="22">
        <v>24</v>
      </c>
      <c r="T20" s="22">
        <v>23</v>
      </c>
      <c r="U20" s="22">
        <v>47</v>
      </c>
      <c r="V20" s="22">
        <v>49</v>
      </c>
      <c r="W20" s="22">
        <v>54</v>
      </c>
      <c r="X20" s="22">
        <v>31</v>
      </c>
      <c r="Y20" s="22">
        <v>24</v>
      </c>
      <c r="Z20" s="22">
        <v>23</v>
      </c>
      <c r="AA20" s="22">
        <v>11</v>
      </c>
      <c r="AB20" s="22">
        <v>10</v>
      </c>
      <c r="AC20" s="22">
        <v>7</v>
      </c>
      <c r="AD20" s="22">
        <v>6</v>
      </c>
      <c r="AE20" s="22">
        <v>4</v>
      </c>
      <c r="AF20" s="22">
        <v>6</v>
      </c>
      <c r="AG20" s="22">
        <v>1</v>
      </c>
      <c r="AH20" s="22">
        <v>1</v>
      </c>
      <c r="AI20" s="22">
        <v>1</v>
      </c>
      <c r="AJ20" s="22">
        <v>2</v>
      </c>
      <c r="AK20" s="22">
        <v>2</v>
      </c>
      <c r="AL20" s="22">
        <v>1</v>
      </c>
      <c r="AM20" s="22">
        <v>0</v>
      </c>
      <c r="AN20" s="22">
        <v>2</v>
      </c>
      <c r="AO20" s="22">
        <v>1</v>
      </c>
      <c r="AP20" s="22">
        <v>1</v>
      </c>
      <c r="AQ20" s="22">
        <v>0</v>
      </c>
      <c r="AR20" s="22">
        <v>1</v>
      </c>
      <c r="AS20" s="22">
        <v>0</v>
      </c>
      <c r="AT20" s="22">
        <v>1</v>
      </c>
      <c r="AU20" s="22">
        <v>0</v>
      </c>
      <c r="AV20" s="22">
        <v>1</v>
      </c>
      <c r="AW20" s="22">
        <v>2</v>
      </c>
      <c r="AX20" s="22">
        <v>6</v>
      </c>
      <c r="AY20" s="22">
        <f t="shared" si="3"/>
        <v>0</v>
      </c>
      <c r="AZ20" s="22">
        <f t="shared" si="4"/>
        <v>0</v>
      </c>
      <c r="BA20" s="22">
        <f t="shared" si="5"/>
        <v>0</v>
      </c>
      <c r="BB20" s="22">
        <f t="shared" si="6"/>
        <v>47</v>
      </c>
      <c r="BC20" s="22">
        <f t="shared" si="7"/>
        <v>204</v>
      </c>
      <c r="BD20" s="22">
        <f t="shared" si="8"/>
        <v>75</v>
      </c>
      <c r="BE20" s="22">
        <f t="shared" si="9"/>
        <v>18</v>
      </c>
      <c r="BF20" s="22">
        <f t="shared" si="10"/>
        <v>6</v>
      </c>
      <c r="BG20" s="22">
        <f t="shared" si="11"/>
        <v>5</v>
      </c>
      <c r="BH20" s="22">
        <f t="shared" si="12"/>
        <v>4</v>
      </c>
      <c r="BI20" s="22">
        <f t="shared" si="13"/>
        <v>6</v>
      </c>
    </row>
    <row r="21" spans="1:61" s="7" customFormat="1" x14ac:dyDescent="0.2">
      <c r="A21" s="18">
        <v>15</v>
      </c>
      <c r="B21" s="22">
        <f t="shared" si="2"/>
        <v>325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1</v>
      </c>
      <c r="R21" s="22">
        <v>7</v>
      </c>
      <c r="S21" s="22">
        <v>14</v>
      </c>
      <c r="T21" s="22">
        <v>11</v>
      </c>
      <c r="U21" s="22">
        <v>18</v>
      </c>
      <c r="V21" s="22">
        <v>50</v>
      </c>
      <c r="W21" s="22">
        <v>48</v>
      </c>
      <c r="X21" s="22">
        <v>38</v>
      </c>
      <c r="Y21" s="22">
        <v>28</v>
      </c>
      <c r="Z21" s="22">
        <v>20</v>
      </c>
      <c r="AA21" s="22">
        <v>16</v>
      </c>
      <c r="AB21" s="22">
        <v>8</v>
      </c>
      <c r="AC21" s="22">
        <v>17</v>
      </c>
      <c r="AD21" s="22">
        <v>14</v>
      </c>
      <c r="AE21" s="22">
        <v>8</v>
      </c>
      <c r="AF21" s="22">
        <v>5</v>
      </c>
      <c r="AG21" s="22">
        <v>4</v>
      </c>
      <c r="AH21" s="22">
        <v>3</v>
      </c>
      <c r="AI21" s="22">
        <v>4</v>
      </c>
      <c r="AJ21" s="22">
        <v>1</v>
      </c>
      <c r="AK21" s="22">
        <v>1</v>
      </c>
      <c r="AL21" s="22">
        <v>0</v>
      </c>
      <c r="AM21" s="22">
        <v>0</v>
      </c>
      <c r="AN21" s="22">
        <v>0</v>
      </c>
      <c r="AO21" s="22">
        <v>3</v>
      </c>
      <c r="AP21" s="22">
        <v>0</v>
      </c>
      <c r="AQ21" s="22">
        <v>0</v>
      </c>
      <c r="AR21" s="22">
        <v>0</v>
      </c>
      <c r="AS21" s="22">
        <v>0</v>
      </c>
      <c r="AT21" s="22">
        <v>1</v>
      </c>
      <c r="AU21" s="22">
        <v>0</v>
      </c>
      <c r="AV21" s="22">
        <v>1</v>
      </c>
      <c r="AW21" s="22">
        <v>0</v>
      </c>
      <c r="AX21" s="22">
        <v>4</v>
      </c>
      <c r="AY21" s="22">
        <f t="shared" si="3"/>
        <v>0</v>
      </c>
      <c r="AZ21" s="22">
        <f t="shared" si="4"/>
        <v>0</v>
      </c>
      <c r="BA21" s="22">
        <f t="shared" si="5"/>
        <v>0</v>
      </c>
      <c r="BB21" s="22">
        <f t="shared" si="6"/>
        <v>22</v>
      </c>
      <c r="BC21" s="22">
        <f t="shared" si="7"/>
        <v>165</v>
      </c>
      <c r="BD21" s="22">
        <f t="shared" si="8"/>
        <v>89</v>
      </c>
      <c r="BE21" s="22">
        <f t="shared" si="9"/>
        <v>34</v>
      </c>
      <c r="BF21" s="22">
        <f t="shared" si="10"/>
        <v>6</v>
      </c>
      <c r="BG21" s="22">
        <f t="shared" si="11"/>
        <v>3</v>
      </c>
      <c r="BH21" s="22">
        <f t="shared" si="12"/>
        <v>2</v>
      </c>
      <c r="BI21" s="22">
        <f t="shared" si="13"/>
        <v>4</v>
      </c>
    </row>
    <row r="22" spans="1:61" s="7" customFormat="1" x14ac:dyDescent="0.2">
      <c r="A22" s="18">
        <v>16</v>
      </c>
      <c r="B22" s="22">
        <f t="shared" si="2"/>
        <v>330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6</v>
      </c>
      <c r="T22" s="22">
        <v>14</v>
      </c>
      <c r="U22" s="22">
        <v>9</v>
      </c>
      <c r="V22" s="22">
        <v>30</v>
      </c>
      <c r="W22" s="22">
        <v>40</v>
      </c>
      <c r="X22" s="22">
        <v>52</v>
      </c>
      <c r="Y22" s="22">
        <v>39</v>
      </c>
      <c r="Z22" s="22">
        <v>35</v>
      </c>
      <c r="AA22" s="22">
        <v>20</v>
      </c>
      <c r="AB22" s="22">
        <v>13</v>
      </c>
      <c r="AC22" s="22">
        <v>17</v>
      </c>
      <c r="AD22" s="22">
        <v>7</v>
      </c>
      <c r="AE22" s="22">
        <v>10</v>
      </c>
      <c r="AF22" s="22">
        <v>4</v>
      </c>
      <c r="AG22" s="22">
        <v>6</v>
      </c>
      <c r="AH22" s="22">
        <v>7</v>
      </c>
      <c r="AI22" s="22">
        <v>3</v>
      </c>
      <c r="AJ22" s="22">
        <v>2</v>
      </c>
      <c r="AK22" s="22">
        <v>4</v>
      </c>
      <c r="AL22" s="22">
        <v>3</v>
      </c>
      <c r="AM22" s="22">
        <v>0</v>
      </c>
      <c r="AN22" s="22">
        <v>2</v>
      </c>
      <c r="AO22" s="22">
        <v>1</v>
      </c>
      <c r="AP22" s="22">
        <v>3</v>
      </c>
      <c r="AQ22" s="22">
        <v>0</v>
      </c>
      <c r="AR22" s="22">
        <v>0</v>
      </c>
      <c r="AS22" s="22">
        <v>0</v>
      </c>
      <c r="AT22" s="22">
        <v>1</v>
      </c>
      <c r="AU22" s="22">
        <v>1</v>
      </c>
      <c r="AV22" s="22">
        <v>0</v>
      </c>
      <c r="AW22" s="22">
        <v>0</v>
      </c>
      <c r="AX22" s="22">
        <v>1</v>
      </c>
      <c r="AY22" s="22">
        <f t="shared" si="3"/>
        <v>0</v>
      </c>
      <c r="AZ22" s="22">
        <f t="shared" si="4"/>
        <v>0</v>
      </c>
      <c r="BA22" s="22">
        <f t="shared" si="5"/>
        <v>0</v>
      </c>
      <c r="BB22" s="22">
        <f t="shared" si="6"/>
        <v>6</v>
      </c>
      <c r="BC22" s="22">
        <f t="shared" si="7"/>
        <v>145</v>
      </c>
      <c r="BD22" s="22">
        <f t="shared" si="8"/>
        <v>124</v>
      </c>
      <c r="BE22" s="22">
        <f t="shared" si="9"/>
        <v>34</v>
      </c>
      <c r="BF22" s="22">
        <f t="shared" si="10"/>
        <v>12</v>
      </c>
      <c r="BG22" s="22">
        <f t="shared" si="11"/>
        <v>6</v>
      </c>
      <c r="BH22" s="22">
        <f t="shared" si="12"/>
        <v>2</v>
      </c>
      <c r="BI22" s="22">
        <f t="shared" si="13"/>
        <v>1</v>
      </c>
    </row>
    <row r="23" spans="1:61" s="7" customFormat="1" x14ac:dyDescent="0.2">
      <c r="A23" s="18">
        <v>17</v>
      </c>
      <c r="B23" s="22">
        <f t="shared" si="2"/>
        <v>285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6</v>
      </c>
      <c r="U23" s="22">
        <v>15</v>
      </c>
      <c r="V23" s="22">
        <v>10</v>
      </c>
      <c r="W23" s="22">
        <v>29</v>
      </c>
      <c r="X23" s="22">
        <v>29</v>
      </c>
      <c r="Y23" s="22">
        <v>46</v>
      </c>
      <c r="Z23" s="22">
        <v>42</v>
      </c>
      <c r="AA23" s="22">
        <v>30</v>
      </c>
      <c r="AB23" s="22">
        <v>19</v>
      </c>
      <c r="AC23" s="22">
        <v>11</v>
      </c>
      <c r="AD23" s="22">
        <v>10</v>
      </c>
      <c r="AE23" s="22">
        <v>12</v>
      </c>
      <c r="AF23" s="22">
        <v>5</v>
      </c>
      <c r="AG23" s="22">
        <v>2</v>
      </c>
      <c r="AH23" s="22">
        <v>5</v>
      </c>
      <c r="AI23" s="22">
        <v>2</v>
      </c>
      <c r="AJ23" s="22">
        <v>0</v>
      </c>
      <c r="AK23" s="22">
        <v>3</v>
      </c>
      <c r="AL23" s="22">
        <v>2</v>
      </c>
      <c r="AM23" s="22">
        <v>3</v>
      </c>
      <c r="AN23" s="22">
        <v>0</v>
      </c>
      <c r="AO23" s="22">
        <v>0</v>
      </c>
      <c r="AP23" s="22">
        <v>0</v>
      </c>
      <c r="AQ23" s="22">
        <v>2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2">
        <v>0</v>
      </c>
      <c r="AX23" s="22">
        <v>2</v>
      </c>
      <c r="AY23" s="22">
        <f t="shared" si="3"/>
        <v>0</v>
      </c>
      <c r="AZ23" s="22">
        <f t="shared" si="4"/>
        <v>0</v>
      </c>
      <c r="BA23" s="22">
        <f t="shared" si="5"/>
        <v>0</v>
      </c>
      <c r="BB23" s="22">
        <f t="shared" si="6"/>
        <v>0</v>
      </c>
      <c r="BC23" s="22">
        <f t="shared" si="7"/>
        <v>89</v>
      </c>
      <c r="BD23" s="22">
        <f t="shared" si="8"/>
        <v>148</v>
      </c>
      <c r="BE23" s="22">
        <f t="shared" si="9"/>
        <v>34</v>
      </c>
      <c r="BF23" s="22">
        <f t="shared" si="10"/>
        <v>10</v>
      </c>
      <c r="BG23" s="22">
        <f t="shared" si="11"/>
        <v>2</v>
      </c>
      <c r="BH23" s="22">
        <f t="shared" si="12"/>
        <v>0</v>
      </c>
      <c r="BI23" s="22">
        <f t="shared" si="13"/>
        <v>2</v>
      </c>
    </row>
    <row r="24" spans="1:61" s="7" customFormat="1" x14ac:dyDescent="0.2">
      <c r="A24" s="18">
        <v>18</v>
      </c>
      <c r="B24" s="22">
        <f t="shared" si="2"/>
        <v>288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5</v>
      </c>
      <c r="V24" s="22">
        <v>16</v>
      </c>
      <c r="W24" s="22">
        <v>20</v>
      </c>
      <c r="X24" s="22">
        <v>25</v>
      </c>
      <c r="Y24" s="22">
        <v>45</v>
      </c>
      <c r="Z24" s="22">
        <v>44</v>
      </c>
      <c r="AA24" s="22">
        <v>25</v>
      </c>
      <c r="AB24" s="22">
        <v>23</v>
      </c>
      <c r="AC24" s="22">
        <v>23</v>
      </c>
      <c r="AD24" s="22">
        <v>16</v>
      </c>
      <c r="AE24" s="22">
        <v>12</v>
      </c>
      <c r="AF24" s="22">
        <v>6</v>
      </c>
      <c r="AG24" s="22">
        <v>6</v>
      </c>
      <c r="AH24" s="22">
        <v>4</v>
      </c>
      <c r="AI24" s="22">
        <v>2</v>
      </c>
      <c r="AJ24" s="22">
        <v>1</v>
      </c>
      <c r="AK24" s="22">
        <v>3</v>
      </c>
      <c r="AL24" s="22">
        <v>4</v>
      </c>
      <c r="AM24" s="22">
        <v>0</v>
      </c>
      <c r="AN24" s="22">
        <v>2</v>
      </c>
      <c r="AO24" s="22">
        <v>3</v>
      </c>
      <c r="AP24" s="22">
        <v>1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0</v>
      </c>
      <c r="AW24" s="22">
        <v>1</v>
      </c>
      <c r="AX24" s="22">
        <v>1</v>
      </c>
      <c r="AY24" s="22">
        <f t="shared" si="3"/>
        <v>0</v>
      </c>
      <c r="AZ24" s="22">
        <f t="shared" si="4"/>
        <v>0</v>
      </c>
      <c r="BA24" s="22">
        <f t="shared" si="5"/>
        <v>0</v>
      </c>
      <c r="BB24" s="22">
        <f t="shared" si="6"/>
        <v>0</v>
      </c>
      <c r="BC24" s="22">
        <f t="shared" si="7"/>
        <v>66</v>
      </c>
      <c r="BD24" s="22">
        <f t="shared" si="8"/>
        <v>160</v>
      </c>
      <c r="BE24" s="22">
        <f t="shared" si="9"/>
        <v>44</v>
      </c>
      <c r="BF24" s="22">
        <f t="shared" si="10"/>
        <v>10</v>
      </c>
      <c r="BG24" s="22">
        <f t="shared" si="11"/>
        <v>6</v>
      </c>
      <c r="BH24" s="22">
        <f t="shared" si="12"/>
        <v>1</v>
      </c>
      <c r="BI24" s="22">
        <f t="shared" si="13"/>
        <v>1</v>
      </c>
    </row>
    <row r="25" spans="1:61" s="7" customFormat="1" x14ac:dyDescent="0.2">
      <c r="A25" s="18">
        <v>19</v>
      </c>
      <c r="B25" s="22">
        <f t="shared" si="2"/>
        <v>278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1</v>
      </c>
      <c r="V25" s="22">
        <v>6</v>
      </c>
      <c r="W25" s="22">
        <v>14</v>
      </c>
      <c r="X25" s="22">
        <v>18</v>
      </c>
      <c r="Y25" s="22">
        <v>26</v>
      </c>
      <c r="Z25" s="22">
        <v>30</v>
      </c>
      <c r="AA25" s="22">
        <v>30</v>
      </c>
      <c r="AB25" s="22">
        <v>40</v>
      </c>
      <c r="AC25" s="22">
        <v>24</v>
      </c>
      <c r="AD25" s="22">
        <v>22</v>
      </c>
      <c r="AE25" s="22">
        <v>12</v>
      </c>
      <c r="AF25" s="22">
        <v>12</v>
      </c>
      <c r="AG25" s="22">
        <v>6</v>
      </c>
      <c r="AH25" s="22">
        <v>8</v>
      </c>
      <c r="AI25" s="22">
        <v>4</v>
      </c>
      <c r="AJ25" s="22">
        <v>4</v>
      </c>
      <c r="AK25" s="22">
        <v>4</v>
      </c>
      <c r="AL25" s="22">
        <v>2</v>
      </c>
      <c r="AM25" s="22">
        <v>4</v>
      </c>
      <c r="AN25" s="22">
        <v>1</v>
      </c>
      <c r="AO25" s="22">
        <v>5</v>
      </c>
      <c r="AP25" s="22">
        <v>0</v>
      </c>
      <c r="AQ25" s="22">
        <v>1</v>
      </c>
      <c r="AR25" s="22">
        <v>0</v>
      </c>
      <c r="AS25" s="22">
        <v>2</v>
      </c>
      <c r="AT25" s="22">
        <v>0</v>
      </c>
      <c r="AU25" s="22">
        <v>0</v>
      </c>
      <c r="AV25" s="22">
        <v>0</v>
      </c>
      <c r="AW25" s="22">
        <v>1</v>
      </c>
      <c r="AX25" s="22">
        <v>1</v>
      </c>
      <c r="AY25" s="22">
        <f t="shared" si="3"/>
        <v>0</v>
      </c>
      <c r="AZ25" s="22">
        <f t="shared" si="4"/>
        <v>0</v>
      </c>
      <c r="BA25" s="22">
        <f t="shared" si="5"/>
        <v>0</v>
      </c>
      <c r="BB25" s="22">
        <f t="shared" si="6"/>
        <v>0</v>
      </c>
      <c r="BC25" s="22">
        <f t="shared" si="7"/>
        <v>39</v>
      </c>
      <c r="BD25" s="22">
        <f t="shared" si="8"/>
        <v>150</v>
      </c>
      <c r="BE25" s="22">
        <f t="shared" si="9"/>
        <v>60</v>
      </c>
      <c r="BF25" s="22">
        <f t="shared" si="10"/>
        <v>18</v>
      </c>
      <c r="BG25" s="22">
        <f t="shared" si="11"/>
        <v>7</v>
      </c>
      <c r="BH25" s="22">
        <f t="shared" si="12"/>
        <v>3</v>
      </c>
      <c r="BI25" s="22">
        <f t="shared" si="13"/>
        <v>1</v>
      </c>
    </row>
    <row r="26" spans="1:61" s="7" customFormat="1" x14ac:dyDescent="0.2">
      <c r="A26" s="18">
        <v>20</v>
      </c>
      <c r="B26" s="22">
        <f t="shared" si="2"/>
        <v>266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2</v>
      </c>
      <c r="W26" s="22">
        <v>1</v>
      </c>
      <c r="X26" s="22">
        <v>10</v>
      </c>
      <c r="Y26" s="22">
        <v>16</v>
      </c>
      <c r="Z26" s="22">
        <v>22</v>
      </c>
      <c r="AA26" s="22">
        <v>35</v>
      </c>
      <c r="AB26" s="22">
        <v>39</v>
      </c>
      <c r="AC26" s="22">
        <v>38</v>
      </c>
      <c r="AD26" s="22">
        <v>34</v>
      </c>
      <c r="AE26" s="22">
        <v>21</v>
      </c>
      <c r="AF26" s="22">
        <v>10</v>
      </c>
      <c r="AG26" s="22">
        <v>6</v>
      </c>
      <c r="AH26" s="22">
        <v>4</v>
      </c>
      <c r="AI26" s="22">
        <v>5</v>
      </c>
      <c r="AJ26" s="22">
        <v>3</v>
      </c>
      <c r="AK26" s="22">
        <v>3</v>
      </c>
      <c r="AL26" s="22">
        <v>2</v>
      </c>
      <c r="AM26" s="22">
        <v>2</v>
      </c>
      <c r="AN26" s="22">
        <v>1</v>
      </c>
      <c r="AO26" s="22">
        <v>1</v>
      </c>
      <c r="AP26" s="22">
        <v>0</v>
      </c>
      <c r="AQ26" s="22">
        <v>0</v>
      </c>
      <c r="AR26" s="22">
        <v>1</v>
      </c>
      <c r="AS26" s="22">
        <v>2</v>
      </c>
      <c r="AT26" s="22">
        <v>1</v>
      </c>
      <c r="AU26" s="22">
        <v>1</v>
      </c>
      <c r="AV26" s="22">
        <v>1</v>
      </c>
      <c r="AW26" s="22">
        <v>1</v>
      </c>
      <c r="AX26" s="22">
        <v>4</v>
      </c>
      <c r="AY26" s="22">
        <f t="shared" si="3"/>
        <v>0</v>
      </c>
      <c r="AZ26" s="22">
        <f t="shared" si="4"/>
        <v>0</v>
      </c>
      <c r="BA26" s="22">
        <f t="shared" si="5"/>
        <v>0</v>
      </c>
      <c r="BB26" s="22">
        <f t="shared" si="6"/>
        <v>0</v>
      </c>
      <c r="BC26" s="22">
        <f t="shared" si="7"/>
        <v>13</v>
      </c>
      <c r="BD26" s="22">
        <f t="shared" si="8"/>
        <v>150</v>
      </c>
      <c r="BE26" s="22">
        <f t="shared" si="9"/>
        <v>75</v>
      </c>
      <c r="BF26" s="22">
        <f t="shared" si="10"/>
        <v>15</v>
      </c>
      <c r="BG26" s="22">
        <f t="shared" si="11"/>
        <v>3</v>
      </c>
      <c r="BH26" s="22">
        <f t="shared" si="12"/>
        <v>6</v>
      </c>
      <c r="BI26" s="22">
        <f t="shared" si="13"/>
        <v>4</v>
      </c>
    </row>
    <row r="27" spans="1:61" s="7" customFormat="1" x14ac:dyDescent="0.2">
      <c r="A27" s="18">
        <v>21</v>
      </c>
      <c r="B27" s="22">
        <f t="shared" si="2"/>
        <v>250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8</v>
      </c>
      <c r="Y27" s="22">
        <v>7</v>
      </c>
      <c r="Z27" s="22">
        <v>18</v>
      </c>
      <c r="AA27" s="22">
        <v>22</v>
      </c>
      <c r="AB27" s="22">
        <v>48</v>
      </c>
      <c r="AC27" s="22">
        <v>37</v>
      </c>
      <c r="AD27" s="22">
        <v>35</v>
      </c>
      <c r="AE27" s="22">
        <v>21</v>
      </c>
      <c r="AF27" s="22">
        <v>18</v>
      </c>
      <c r="AG27" s="22">
        <v>8</v>
      </c>
      <c r="AH27" s="22">
        <v>10</v>
      </c>
      <c r="AI27" s="22">
        <v>4</v>
      </c>
      <c r="AJ27" s="22">
        <v>2</v>
      </c>
      <c r="AK27" s="22">
        <v>3</v>
      </c>
      <c r="AL27" s="22">
        <v>3</v>
      </c>
      <c r="AM27" s="22">
        <v>0</v>
      </c>
      <c r="AN27" s="22">
        <v>1</v>
      </c>
      <c r="AO27" s="22">
        <v>1</v>
      </c>
      <c r="AP27" s="22">
        <v>1</v>
      </c>
      <c r="AQ27" s="22">
        <v>0</v>
      </c>
      <c r="AR27" s="22">
        <v>0</v>
      </c>
      <c r="AS27" s="22">
        <v>0</v>
      </c>
      <c r="AT27" s="22">
        <v>1</v>
      </c>
      <c r="AU27" s="22">
        <v>0</v>
      </c>
      <c r="AV27" s="22">
        <v>0</v>
      </c>
      <c r="AW27" s="22">
        <v>0</v>
      </c>
      <c r="AX27" s="22">
        <v>2</v>
      </c>
      <c r="AY27" s="22">
        <f t="shared" si="3"/>
        <v>0</v>
      </c>
      <c r="AZ27" s="22">
        <f t="shared" si="4"/>
        <v>0</v>
      </c>
      <c r="BA27" s="22">
        <f t="shared" si="5"/>
        <v>0</v>
      </c>
      <c r="BB27" s="22">
        <f t="shared" si="6"/>
        <v>0</v>
      </c>
      <c r="BC27" s="22">
        <f t="shared" si="7"/>
        <v>8</v>
      </c>
      <c r="BD27" s="22">
        <f t="shared" si="8"/>
        <v>132</v>
      </c>
      <c r="BE27" s="22">
        <f t="shared" si="9"/>
        <v>92</v>
      </c>
      <c r="BF27" s="22">
        <f t="shared" si="10"/>
        <v>12</v>
      </c>
      <c r="BG27" s="22">
        <f t="shared" si="11"/>
        <v>3</v>
      </c>
      <c r="BH27" s="22">
        <f t="shared" si="12"/>
        <v>1</v>
      </c>
      <c r="BI27" s="22">
        <f t="shared" si="13"/>
        <v>2</v>
      </c>
    </row>
    <row r="28" spans="1:61" s="7" customFormat="1" x14ac:dyDescent="0.2">
      <c r="A28" s="18">
        <v>22</v>
      </c>
      <c r="B28" s="22">
        <f t="shared" si="2"/>
        <v>235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4</v>
      </c>
      <c r="Z28" s="22">
        <v>18</v>
      </c>
      <c r="AA28" s="22">
        <v>19</v>
      </c>
      <c r="AB28" s="22">
        <v>19</v>
      </c>
      <c r="AC28" s="22">
        <v>31</v>
      </c>
      <c r="AD28" s="22">
        <v>38</v>
      </c>
      <c r="AE28" s="22">
        <v>30</v>
      </c>
      <c r="AF28" s="22">
        <v>24</v>
      </c>
      <c r="AG28" s="22">
        <v>15</v>
      </c>
      <c r="AH28" s="22">
        <v>4</v>
      </c>
      <c r="AI28" s="22">
        <v>9</v>
      </c>
      <c r="AJ28" s="22">
        <v>4</v>
      </c>
      <c r="AK28" s="22">
        <v>1</v>
      </c>
      <c r="AL28" s="22">
        <v>4</v>
      </c>
      <c r="AM28" s="22">
        <v>3</v>
      </c>
      <c r="AN28" s="22">
        <v>3</v>
      </c>
      <c r="AO28" s="22">
        <v>1</v>
      </c>
      <c r="AP28" s="22">
        <v>2</v>
      </c>
      <c r="AQ28" s="22">
        <v>0</v>
      </c>
      <c r="AR28" s="22">
        <v>1</v>
      </c>
      <c r="AS28" s="22">
        <v>1</v>
      </c>
      <c r="AT28" s="22">
        <v>0</v>
      </c>
      <c r="AU28" s="22">
        <v>0</v>
      </c>
      <c r="AV28" s="22">
        <v>1</v>
      </c>
      <c r="AW28" s="22">
        <v>0</v>
      </c>
      <c r="AX28" s="22">
        <v>3</v>
      </c>
      <c r="AY28" s="22">
        <f t="shared" si="3"/>
        <v>0</v>
      </c>
      <c r="AZ28" s="22">
        <f t="shared" si="4"/>
        <v>0</v>
      </c>
      <c r="BA28" s="22">
        <f t="shared" si="5"/>
        <v>0</v>
      </c>
      <c r="BB28" s="22">
        <f t="shared" si="6"/>
        <v>0</v>
      </c>
      <c r="BC28" s="22">
        <f t="shared" si="7"/>
        <v>0</v>
      </c>
      <c r="BD28" s="22">
        <f t="shared" si="8"/>
        <v>91</v>
      </c>
      <c r="BE28" s="22">
        <f t="shared" si="9"/>
        <v>111</v>
      </c>
      <c r="BF28" s="22">
        <f t="shared" si="10"/>
        <v>21</v>
      </c>
      <c r="BG28" s="22">
        <f t="shared" si="11"/>
        <v>7</v>
      </c>
      <c r="BH28" s="22">
        <f t="shared" si="12"/>
        <v>2</v>
      </c>
      <c r="BI28" s="22">
        <f t="shared" si="13"/>
        <v>3</v>
      </c>
    </row>
    <row r="29" spans="1:61" s="7" customFormat="1" x14ac:dyDescent="0.2">
      <c r="A29" s="18">
        <v>23</v>
      </c>
      <c r="B29" s="22">
        <f t="shared" si="2"/>
        <v>222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1</v>
      </c>
      <c r="Z29" s="22">
        <v>5</v>
      </c>
      <c r="AA29" s="22">
        <v>7</v>
      </c>
      <c r="AB29" s="22">
        <v>13</v>
      </c>
      <c r="AC29" s="22">
        <v>19</v>
      </c>
      <c r="AD29" s="22">
        <v>33</v>
      </c>
      <c r="AE29" s="22">
        <v>43</v>
      </c>
      <c r="AF29" s="22">
        <v>26</v>
      </c>
      <c r="AG29" s="22">
        <v>22</v>
      </c>
      <c r="AH29" s="22">
        <v>14</v>
      </c>
      <c r="AI29" s="22">
        <v>11</v>
      </c>
      <c r="AJ29" s="22">
        <v>0</v>
      </c>
      <c r="AK29" s="22">
        <v>7</v>
      </c>
      <c r="AL29" s="22">
        <v>6</v>
      </c>
      <c r="AM29" s="22">
        <v>3</v>
      </c>
      <c r="AN29" s="22">
        <v>2</v>
      </c>
      <c r="AO29" s="22">
        <v>2</v>
      </c>
      <c r="AP29" s="22">
        <v>1</v>
      </c>
      <c r="AQ29" s="22">
        <v>0</v>
      </c>
      <c r="AR29" s="22">
        <v>1</v>
      </c>
      <c r="AS29" s="22">
        <v>0</v>
      </c>
      <c r="AT29" s="22">
        <v>1</v>
      </c>
      <c r="AU29" s="22">
        <v>0</v>
      </c>
      <c r="AV29" s="22">
        <v>2</v>
      </c>
      <c r="AW29" s="22">
        <v>1</v>
      </c>
      <c r="AX29" s="22">
        <v>2</v>
      </c>
      <c r="AY29" s="22">
        <f t="shared" si="3"/>
        <v>0</v>
      </c>
      <c r="AZ29" s="22">
        <f t="shared" si="4"/>
        <v>0</v>
      </c>
      <c r="BA29" s="22">
        <f t="shared" si="5"/>
        <v>0</v>
      </c>
      <c r="BB29" s="22">
        <f t="shared" si="6"/>
        <v>0</v>
      </c>
      <c r="BC29" s="22">
        <f t="shared" si="7"/>
        <v>0</v>
      </c>
      <c r="BD29" s="22">
        <f t="shared" si="8"/>
        <v>45</v>
      </c>
      <c r="BE29" s="22">
        <f t="shared" si="9"/>
        <v>138</v>
      </c>
      <c r="BF29" s="22">
        <f t="shared" si="10"/>
        <v>27</v>
      </c>
      <c r="BG29" s="22">
        <f t="shared" si="11"/>
        <v>6</v>
      </c>
      <c r="BH29" s="22">
        <f t="shared" si="12"/>
        <v>4</v>
      </c>
      <c r="BI29" s="22">
        <f t="shared" si="13"/>
        <v>2</v>
      </c>
    </row>
    <row r="30" spans="1:61" s="7" customFormat="1" x14ac:dyDescent="0.2">
      <c r="A30" s="18">
        <v>24</v>
      </c>
      <c r="B30" s="22">
        <f t="shared" si="2"/>
        <v>217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1</v>
      </c>
      <c r="AA30" s="22">
        <v>6</v>
      </c>
      <c r="AB30" s="22">
        <v>9</v>
      </c>
      <c r="AC30" s="22">
        <v>11</v>
      </c>
      <c r="AD30" s="22">
        <v>16</v>
      </c>
      <c r="AE30" s="22">
        <v>39</v>
      </c>
      <c r="AF30" s="22">
        <v>36</v>
      </c>
      <c r="AG30" s="22">
        <v>32</v>
      </c>
      <c r="AH30" s="22">
        <v>17</v>
      </c>
      <c r="AI30" s="22">
        <v>15</v>
      </c>
      <c r="AJ30" s="22">
        <v>14</v>
      </c>
      <c r="AK30" s="22">
        <v>8</v>
      </c>
      <c r="AL30" s="22">
        <v>0</v>
      </c>
      <c r="AM30" s="22">
        <v>3</v>
      </c>
      <c r="AN30" s="22">
        <v>2</v>
      </c>
      <c r="AO30" s="22">
        <v>1</v>
      </c>
      <c r="AP30" s="22">
        <v>1</v>
      </c>
      <c r="AQ30" s="22">
        <v>1</v>
      </c>
      <c r="AR30" s="22">
        <v>0</v>
      </c>
      <c r="AS30" s="22">
        <v>0</v>
      </c>
      <c r="AT30" s="22">
        <v>1</v>
      </c>
      <c r="AU30" s="22">
        <v>0</v>
      </c>
      <c r="AV30" s="22">
        <v>0</v>
      </c>
      <c r="AW30" s="22">
        <v>1</v>
      </c>
      <c r="AX30" s="22">
        <v>3</v>
      </c>
      <c r="AY30" s="22">
        <f t="shared" si="3"/>
        <v>0</v>
      </c>
      <c r="AZ30" s="22">
        <f t="shared" si="4"/>
        <v>0</v>
      </c>
      <c r="BA30" s="22">
        <f t="shared" si="5"/>
        <v>0</v>
      </c>
      <c r="BB30" s="22">
        <f t="shared" si="6"/>
        <v>0</v>
      </c>
      <c r="BC30" s="22">
        <f t="shared" si="7"/>
        <v>0</v>
      </c>
      <c r="BD30" s="22">
        <f t="shared" si="8"/>
        <v>27</v>
      </c>
      <c r="BE30" s="22">
        <f t="shared" si="9"/>
        <v>140</v>
      </c>
      <c r="BF30" s="22">
        <f t="shared" si="10"/>
        <v>40</v>
      </c>
      <c r="BG30" s="22">
        <f t="shared" si="11"/>
        <v>5</v>
      </c>
      <c r="BH30" s="22">
        <f t="shared" si="12"/>
        <v>2</v>
      </c>
      <c r="BI30" s="22">
        <f t="shared" si="13"/>
        <v>3</v>
      </c>
    </row>
    <row r="31" spans="1:61" s="7" customFormat="1" x14ac:dyDescent="0.2">
      <c r="A31" s="18" t="s">
        <v>201</v>
      </c>
      <c r="B31" s="22">
        <f t="shared" si="2"/>
        <v>1086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5</v>
      </c>
      <c r="AC31" s="22">
        <v>17</v>
      </c>
      <c r="AD31" s="22">
        <v>18</v>
      </c>
      <c r="AE31" s="22">
        <v>44</v>
      </c>
      <c r="AF31" s="22">
        <v>69</v>
      </c>
      <c r="AG31" s="22">
        <v>86</v>
      </c>
      <c r="AH31" s="22">
        <v>109</v>
      </c>
      <c r="AI31" s="22">
        <v>102</v>
      </c>
      <c r="AJ31" s="22">
        <v>102</v>
      </c>
      <c r="AK31" s="22">
        <v>93</v>
      </c>
      <c r="AL31" s="22">
        <v>87</v>
      </c>
      <c r="AM31" s="22">
        <v>72</v>
      </c>
      <c r="AN31" s="22">
        <v>59</v>
      </c>
      <c r="AO31" s="22">
        <v>35</v>
      </c>
      <c r="AP31" s="22">
        <v>43</v>
      </c>
      <c r="AQ31" s="22">
        <v>27</v>
      </c>
      <c r="AR31" s="22">
        <v>15</v>
      </c>
      <c r="AS31" s="22">
        <v>21</v>
      </c>
      <c r="AT31" s="22">
        <v>10</v>
      </c>
      <c r="AU31" s="22">
        <v>12</v>
      </c>
      <c r="AV31" s="22">
        <v>9</v>
      </c>
      <c r="AW31" s="22">
        <v>6</v>
      </c>
      <c r="AX31" s="22">
        <v>45</v>
      </c>
      <c r="AY31" s="22">
        <f t="shared" si="3"/>
        <v>0</v>
      </c>
      <c r="AZ31" s="22">
        <f t="shared" si="4"/>
        <v>0</v>
      </c>
      <c r="BA31" s="22">
        <f t="shared" si="5"/>
        <v>0</v>
      </c>
      <c r="BB31" s="22">
        <f t="shared" si="6"/>
        <v>0</v>
      </c>
      <c r="BC31" s="22">
        <f t="shared" si="7"/>
        <v>0</v>
      </c>
      <c r="BD31" s="22">
        <f t="shared" si="8"/>
        <v>22</v>
      </c>
      <c r="BE31" s="22">
        <f t="shared" si="9"/>
        <v>326</v>
      </c>
      <c r="BF31" s="22">
        <f t="shared" si="10"/>
        <v>456</v>
      </c>
      <c r="BG31" s="22">
        <f t="shared" si="11"/>
        <v>179</v>
      </c>
      <c r="BH31" s="22">
        <f t="shared" si="12"/>
        <v>58</v>
      </c>
      <c r="BI31" s="22">
        <f t="shared" si="13"/>
        <v>45</v>
      </c>
    </row>
    <row r="32" spans="1:61" s="7" customFormat="1" x14ac:dyDescent="0.2">
      <c r="A32" s="18" t="s">
        <v>210</v>
      </c>
      <c r="B32" s="22">
        <f t="shared" si="2"/>
        <v>1575</v>
      </c>
      <c r="C32" s="22">
        <f t="shared" ref="C32:AX32" si="14">SUM(C6:C10)</f>
        <v>0</v>
      </c>
      <c r="D32" s="22">
        <f t="shared" si="14"/>
        <v>4</v>
      </c>
      <c r="E32" s="22">
        <f t="shared" si="14"/>
        <v>10</v>
      </c>
      <c r="F32" s="22">
        <f t="shared" si="14"/>
        <v>33</v>
      </c>
      <c r="G32" s="22">
        <f t="shared" si="14"/>
        <v>64</v>
      </c>
      <c r="H32" s="22">
        <f t="shared" si="14"/>
        <v>92</v>
      </c>
      <c r="I32" s="22">
        <f t="shared" si="14"/>
        <v>152</v>
      </c>
      <c r="J32" s="22">
        <f t="shared" si="14"/>
        <v>167</v>
      </c>
      <c r="K32" s="22">
        <f t="shared" si="14"/>
        <v>171</v>
      </c>
      <c r="L32" s="22">
        <f t="shared" si="14"/>
        <v>164</v>
      </c>
      <c r="M32" s="22">
        <f t="shared" si="14"/>
        <v>118</v>
      </c>
      <c r="N32" s="22">
        <f t="shared" si="14"/>
        <v>104</v>
      </c>
      <c r="O32" s="22">
        <f t="shared" si="14"/>
        <v>81</v>
      </c>
      <c r="P32" s="22">
        <f t="shared" si="14"/>
        <v>72</v>
      </c>
      <c r="Q32" s="22">
        <f t="shared" si="14"/>
        <v>48</v>
      </c>
      <c r="R32" s="22">
        <f t="shared" si="14"/>
        <v>40</v>
      </c>
      <c r="S32" s="22">
        <f t="shared" si="14"/>
        <v>37</v>
      </c>
      <c r="T32" s="22">
        <f t="shared" si="14"/>
        <v>26</v>
      </c>
      <c r="U32" s="22">
        <f t="shared" si="14"/>
        <v>22</v>
      </c>
      <c r="V32" s="22">
        <f t="shared" si="14"/>
        <v>30</v>
      </c>
      <c r="W32" s="22">
        <f t="shared" si="14"/>
        <v>18</v>
      </c>
      <c r="X32" s="22">
        <f t="shared" si="14"/>
        <v>8</v>
      </c>
      <c r="Y32" s="22">
        <f t="shared" si="14"/>
        <v>12</v>
      </c>
      <c r="Z32" s="22">
        <f t="shared" si="14"/>
        <v>10</v>
      </c>
      <c r="AA32" s="22">
        <f t="shared" si="14"/>
        <v>13</v>
      </c>
      <c r="AB32" s="22">
        <f t="shared" si="14"/>
        <v>4</v>
      </c>
      <c r="AC32" s="22">
        <f t="shared" si="14"/>
        <v>10</v>
      </c>
      <c r="AD32" s="22">
        <f t="shared" si="14"/>
        <v>11</v>
      </c>
      <c r="AE32" s="22">
        <f t="shared" si="14"/>
        <v>9</v>
      </c>
      <c r="AF32" s="22">
        <f t="shared" si="14"/>
        <v>6</v>
      </c>
      <c r="AG32" s="22">
        <f t="shared" si="14"/>
        <v>4</v>
      </c>
      <c r="AH32" s="22">
        <f t="shared" si="14"/>
        <v>5</v>
      </c>
      <c r="AI32" s="22">
        <f t="shared" si="14"/>
        <v>6</v>
      </c>
      <c r="AJ32" s="22">
        <f t="shared" si="14"/>
        <v>4</v>
      </c>
      <c r="AK32" s="22">
        <f t="shared" si="14"/>
        <v>3</v>
      </c>
      <c r="AL32" s="22">
        <f t="shared" si="14"/>
        <v>1</v>
      </c>
      <c r="AM32" s="22">
        <f t="shared" si="14"/>
        <v>1</v>
      </c>
      <c r="AN32" s="22">
        <f t="shared" si="14"/>
        <v>0</v>
      </c>
      <c r="AO32" s="22">
        <f t="shared" si="14"/>
        <v>2</v>
      </c>
      <c r="AP32" s="22">
        <f t="shared" si="14"/>
        <v>1</v>
      </c>
      <c r="AQ32" s="22">
        <f t="shared" si="14"/>
        <v>1</v>
      </c>
      <c r="AR32" s="22">
        <f t="shared" si="14"/>
        <v>3</v>
      </c>
      <c r="AS32" s="22">
        <f t="shared" si="14"/>
        <v>0</v>
      </c>
      <c r="AT32" s="22">
        <f t="shared" si="14"/>
        <v>0</v>
      </c>
      <c r="AU32" s="22">
        <f t="shared" si="14"/>
        <v>0</v>
      </c>
      <c r="AV32" s="22">
        <f t="shared" si="14"/>
        <v>0</v>
      </c>
      <c r="AW32" s="22">
        <f t="shared" si="14"/>
        <v>2</v>
      </c>
      <c r="AX32" s="22">
        <f t="shared" si="14"/>
        <v>6</v>
      </c>
      <c r="AY32" s="22">
        <f t="shared" si="3"/>
        <v>4</v>
      </c>
      <c r="AZ32" s="22">
        <f t="shared" si="4"/>
        <v>351</v>
      </c>
      <c r="BA32" s="22">
        <f t="shared" si="5"/>
        <v>724</v>
      </c>
      <c r="BB32" s="22">
        <f t="shared" si="6"/>
        <v>278</v>
      </c>
      <c r="BC32" s="22">
        <f t="shared" si="7"/>
        <v>104</v>
      </c>
      <c r="BD32" s="22">
        <f t="shared" si="8"/>
        <v>49</v>
      </c>
      <c r="BE32" s="22">
        <f t="shared" si="9"/>
        <v>35</v>
      </c>
      <c r="BF32" s="22">
        <f t="shared" si="10"/>
        <v>15</v>
      </c>
      <c r="BG32" s="22">
        <f t="shared" si="11"/>
        <v>7</v>
      </c>
      <c r="BH32" s="22">
        <f t="shared" si="12"/>
        <v>2</v>
      </c>
      <c r="BI32" s="22">
        <f t="shared" si="13"/>
        <v>6</v>
      </c>
    </row>
    <row r="33" spans="1:61" s="7" customFormat="1" x14ac:dyDescent="0.2">
      <c r="A33" s="23" t="s">
        <v>211</v>
      </c>
      <c r="B33" s="22">
        <f t="shared" si="2"/>
        <v>2382</v>
      </c>
      <c r="C33" s="22">
        <f t="shared" ref="C33:AX33" si="15">SUM(C11:C15)</f>
        <v>0</v>
      </c>
      <c r="D33" s="22">
        <f t="shared" si="15"/>
        <v>0</v>
      </c>
      <c r="E33" s="22">
        <f t="shared" si="15"/>
        <v>0</v>
      </c>
      <c r="F33" s="22">
        <f t="shared" si="15"/>
        <v>0</v>
      </c>
      <c r="G33" s="22">
        <f t="shared" si="15"/>
        <v>2</v>
      </c>
      <c r="H33" s="22">
        <f t="shared" si="15"/>
        <v>10</v>
      </c>
      <c r="I33" s="22">
        <f t="shared" si="15"/>
        <v>30</v>
      </c>
      <c r="J33" s="22">
        <f t="shared" si="15"/>
        <v>71</v>
      </c>
      <c r="K33" s="22">
        <f t="shared" si="15"/>
        <v>159</v>
      </c>
      <c r="L33" s="22">
        <f t="shared" si="15"/>
        <v>219</v>
      </c>
      <c r="M33" s="22">
        <f t="shared" si="15"/>
        <v>266</v>
      </c>
      <c r="N33" s="22">
        <f t="shared" si="15"/>
        <v>225</v>
      </c>
      <c r="O33" s="22">
        <f t="shared" si="15"/>
        <v>237</v>
      </c>
      <c r="P33" s="22">
        <f t="shared" si="15"/>
        <v>222</v>
      </c>
      <c r="Q33" s="22">
        <f t="shared" si="15"/>
        <v>189</v>
      </c>
      <c r="R33" s="22">
        <f t="shared" si="15"/>
        <v>119</v>
      </c>
      <c r="S33" s="22">
        <f t="shared" si="15"/>
        <v>96</v>
      </c>
      <c r="T33" s="22">
        <f t="shared" si="15"/>
        <v>80</v>
      </c>
      <c r="U33" s="22">
        <f t="shared" si="15"/>
        <v>67</v>
      </c>
      <c r="V33" s="22">
        <f t="shared" si="15"/>
        <v>49</v>
      </c>
      <c r="W33" s="22">
        <f t="shared" si="15"/>
        <v>41</v>
      </c>
      <c r="X33" s="22">
        <f t="shared" si="15"/>
        <v>28</v>
      </c>
      <c r="Y33" s="22">
        <f t="shared" si="15"/>
        <v>44</v>
      </c>
      <c r="Z33" s="22">
        <f t="shared" si="15"/>
        <v>40</v>
      </c>
      <c r="AA33" s="22">
        <f t="shared" si="15"/>
        <v>24</v>
      </c>
      <c r="AB33" s="22">
        <f t="shared" si="15"/>
        <v>19</v>
      </c>
      <c r="AC33" s="22">
        <f t="shared" si="15"/>
        <v>18</v>
      </c>
      <c r="AD33" s="22">
        <f t="shared" si="15"/>
        <v>12</v>
      </c>
      <c r="AE33" s="22">
        <f t="shared" si="15"/>
        <v>11</v>
      </c>
      <c r="AF33" s="22">
        <f t="shared" si="15"/>
        <v>15</v>
      </c>
      <c r="AG33" s="22">
        <f t="shared" si="15"/>
        <v>8</v>
      </c>
      <c r="AH33" s="22">
        <f t="shared" si="15"/>
        <v>10</v>
      </c>
      <c r="AI33" s="22">
        <f t="shared" si="15"/>
        <v>11</v>
      </c>
      <c r="AJ33" s="22">
        <f t="shared" si="15"/>
        <v>9</v>
      </c>
      <c r="AK33" s="22">
        <f t="shared" si="15"/>
        <v>9</v>
      </c>
      <c r="AL33" s="22">
        <f t="shared" si="15"/>
        <v>5</v>
      </c>
      <c r="AM33" s="22">
        <f t="shared" si="15"/>
        <v>2</v>
      </c>
      <c r="AN33" s="22">
        <f t="shared" si="15"/>
        <v>4</v>
      </c>
      <c r="AO33" s="22">
        <f t="shared" si="15"/>
        <v>3</v>
      </c>
      <c r="AP33" s="22">
        <f t="shared" si="15"/>
        <v>3</v>
      </c>
      <c r="AQ33" s="22">
        <f t="shared" si="15"/>
        <v>1</v>
      </c>
      <c r="AR33" s="22">
        <f t="shared" si="15"/>
        <v>5</v>
      </c>
      <c r="AS33" s="22">
        <f t="shared" si="15"/>
        <v>1</v>
      </c>
      <c r="AT33" s="22">
        <f t="shared" si="15"/>
        <v>3</v>
      </c>
      <c r="AU33" s="22">
        <f t="shared" si="15"/>
        <v>3</v>
      </c>
      <c r="AV33" s="22">
        <f t="shared" si="15"/>
        <v>2</v>
      </c>
      <c r="AW33" s="22">
        <f t="shared" si="15"/>
        <v>1</v>
      </c>
      <c r="AX33" s="22">
        <f t="shared" si="15"/>
        <v>9</v>
      </c>
      <c r="AY33" s="22">
        <f t="shared" si="3"/>
        <v>0</v>
      </c>
      <c r="AZ33" s="22">
        <f t="shared" si="4"/>
        <v>42</v>
      </c>
      <c r="BA33" s="22">
        <f t="shared" si="5"/>
        <v>940</v>
      </c>
      <c r="BB33" s="22">
        <f t="shared" si="6"/>
        <v>863</v>
      </c>
      <c r="BC33" s="22">
        <f t="shared" si="7"/>
        <v>265</v>
      </c>
      <c r="BD33" s="22">
        <f t="shared" si="8"/>
        <v>145</v>
      </c>
      <c r="BE33" s="22">
        <f t="shared" si="9"/>
        <v>56</v>
      </c>
      <c r="BF33" s="22">
        <f t="shared" si="10"/>
        <v>36</v>
      </c>
      <c r="BG33" s="22">
        <f t="shared" si="11"/>
        <v>16</v>
      </c>
      <c r="BH33" s="22">
        <f t="shared" si="12"/>
        <v>10</v>
      </c>
      <c r="BI33" s="22">
        <f t="shared" si="13"/>
        <v>9</v>
      </c>
    </row>
    <row r="34" spans="1:61" s="7" customFormat="1" x14ac:dyDescent="0.2">
      <c r="A34" s="24" t="s">
        <v>198</v>
      </c>
      <c r="B34" s="22">
        <f t="shared" si="2"/>
        <v>2078</v>
      </c>
      <c r="C34" s="22">
        <f t="shared" ref="C34:AX34" si="16">SUM(C16:C20)</f>
        <v>0</v>
      </c>
      <c r="D34" s="22">
        <f t="shared" si="16"/>
        <v>0</v>
      </c>
      <c r="E34" s="22">
        <f t="shared" si="16"/>
        <v>0</v>
      </c>
      <c r="F34" s="22">
        <f t="shared" si="16"/>
        <v>0</v>
      </c>
      <c r="G34" s="22">
        <f t="shared" si="16"/>
        <v>0</v>
      </c>
      <c r="H34" s="22">
        <f t="shared" si="16"/>
        <v>0</v>
      </c>
      <c r="I34" s="22">
        <f t="shared" si="16"/>
        <v>0</v>
      </c>
      <c r="J34" s="22">
        <f t="shared" si="16"/>
        <v>0</v>
      </c>
      <c r="K34" s="22">
        <f t="shared" si="16"/>
        <v>0</v>
      </c>
      <c r="L34" s="22">
        <f t="shared" si="16"/>
        <v>2</v>
      </c>
      <c r="M34" s="22">
        <f t="shared" si="16"/>
        <v>16</v>
      </c>
      <c r="N34" s="22">
        <f t="shared" si="16"/>
        <v>36</v>
      </c>
      <c r="O34" s="22">
        <f t="shared" si="16"/>
        <v>54</v>
      </c>
      <c r="P34" s="22">
        <f t="shared" si="16"/>
        <v>98</v>
      </c>
      <c r="Q34" s="22">
        <f t="shared" si="16"/>
        <v>157</v>
      </c>
      <c r="R34" s="22">
        <f t="shared" si="16"/>
        <v>199</v>
      </c>
      <c r="S34" s="22">
        <f t="shared" si="16"/>
        <v>209</v>
      </c>
      <c r="T34" s="22">
        <f t="shared" si="16"/>
        <v>190</v>
      </c>
      <c r="U34" s="22">
        <f t="shared" si="16"/>
        <v>217</v>
      </c>
      <c r="V34" s="22">
        <f t="shared" si="16"/>
        <v>181</v>
      </c>
      <c r="W34" s="22">
        <f t="shared" si="16"/>
        <v>152</v>
      </c>
      <c r="X34" s="22">
        <f t="shared" si="16"/>
        <v>94</v>
      </c>
      <c r="Y34" s="22">
        <f t="shared" si="16"/>
        <v>84</v>
      </c>
      <c r="Z34" s="22">
        <f t="shared" si="16"/>
        <v>71</v>
      </c>
      <c r="AA34" s="22">
        <f t="shared" si="16"/>
        <v>45</v>
      </c>
      <c r="AB34" s="22">
        <f t="shared" si="16"/>
        <v>46</v>
      </c>
      <c r="AC34" s="22">
        <f t="shared" si="16"/>
        <v>23</v>
      </c>
      <c r="AD34" s="22">
        <f t="shared" si="16"/>
        <v>34</v>
      </c>
      <c r="AE34" s="22">
        <f t="shared" si="16"/>
        <v>19</v>
      </c>
      <c r="AF34" s="22">
        <f t="shared" si="16"/>
        <v>23</v>
      </c>
      <c r="AG34" s="22">
        <f t="shared" si="16"/>
        <v>18</v>
      </c>
      <c r="AH34" s="22">
        <f t="shared" si="16"/>
        <v>12</v>
      </c>
      <c r="AI34" s="22">
        <f t="shared" si="16"/>
        <v>8</v>
      </c>
      <c r="AJ34" s="22">
        <f t="shared" si="16"/>
        <v>12</v>
      </c>
      <c r="AK34" s="22">
        <f t="shared" si="16"/>
        <v>10</v>
      </c>
      <c r="AL34" s="22">
        <f t="shared" si="16"/>
        <v>6</v>
      </c>
      <c r="AM34" s="22">
        <f t="shared" si="16"/>
        <v>5</v>
      </c>
      <c r="AN34" s="22">
        <f t="shared" si="16"/>
        <v>8</v>
      </c>
      <c r="AO34" s="22">
        <f t="shared" si="16"/>
        <v>5</v>
      </c>
      <c r="AP34" s="22">
        <f t="shared" si="16"/>
        <v>6</v>
      </c>
      <c r="AQ34" s="22">
        <f t="shared" si="16"/>
        <v>3</v>
      </c>
      <c r="AR34" s="22">
        <f t="shared" si="16"/>
        <v>4</v>
      </c>
      <c r="AS34" s="22">
        <f t="shared" si="16"/>
        <v>3</v>
      </c>
      <c r="AT34" s="22">
        <f t="shared" si="16"/>
        <v>3</v>
      </c>
      <c r="AU34" s="22">
        <f t="shared" si="16"/>
        <v>1</v>
      </c>
      <c r="AV34" s="22">
        <f t="shared" si="16"/>
        <v>2</v>
      </c>
      <c r="AW34" s="22">
        <f t="shared" si="16"/>
        <v>6</v>
      </c>
      <c r="AX34" s="22">
        <f t="shared" si="16"/>
        <v>16</v>
      </c>
      <c r="AY34" s="22">
        <f t="shared" si="3"/>
        <v>0</v>
      </c>
      <c r="AZ34" s="22">
        <f t="shared" si="4"/>
        <v>0</v>
      </c>
      <c r="BA34" s="22">
        <f t="shared" si="5"/>
        <v>54</v>
      </c>
      <c r="BB34" s="22">
        <f t="shared" si="6"/>
        <v>717</v>
      </c>
      <c r="BC34" s="22">
        <f t="shared" si="7"/>
        <v>834</v>
      </c>
      <c r="BD34" s="22">
        <f t="shared" si="8"/>
        <v>269</v>
      </c>
      <c r="BE34" s="22">
        <f t="shared" si="9"/>
        <v>106</v>
      </c>
      <c r="BF34" s="22">
        <f t="shared" si="10"/>
        <v>41</v>
      </c>
      <c r="BG34" s="22">
        <f t="shared" si="11"/>
        <v>26</v>
      </c>
      <c r="BH34" s="22">
        <f t="shared" si="12"/>
        <v>15</v>
      </c>
      <c r="BI34" s="22">
        <f t="shared" si="13"/>
        <v>16</v>
      </c>
    </row>
    <row r="35" spans="1:61" s="7" customFormat="1" x14ac:dyDescent="0.2">
      <c r="A35" s="18" t="s">
        <v>199</v>
      </c>
      <c r="B35" s="22">
        <f t="shared" si="2"/>
        <v>1506</v>
      </c>
      <c r="C35" s="22">
        <f t="shared" ref="C35:AX35" si="17">SUM(C21:C25)</f>
        <v>0</v>
      </c>
      <c r="D35" s="22">
        <f t="shared" si="17"/>
        <v>0</v>
      </c>
      <c r="E35" s="22">
        <f t="shared" si="17"/>
        <v>0</v>
      </c>
      <c r="F35" s="22">
        <f t="shared" si="17"/>
        <v>0</v>
      </c>
      <c r="G35" s="22">
        <f t="shared" si="17"/>
        <v>0</v>
      </c>
      <c r="H35" s="22">
        <f t="shared" si="17"/>
        <v>0</v>
      </c>
      <c r="I35" s="22">
        <f t="shared" si="17"/>
        <v>0</v>
      </c>
      <c r="J35" s="22">
        <f t="shared" si="17"/>
        <v>0</v>
      </c>
      <c r="K35" s="22">
        <f t="shared" si="17"/>
        <v>0</v>
      </c>
      <c r="L35" s="22">
        <f t="shared" si="17"/>
        <v>0</v>
      </c>
      <c r="M35" s="22">
        <f t="shared" si="17"/>
        <v>0</v>
      </c>
      <c r="N35" s="22">
        <f t="shared" si="17"/>
        <v>0</v>
      </c>
      <c r="O35" s="22">
        <f t="shared" si="17"/>
        <v>0</v>
      </c>
      <c r="P35" s="22">
        <f t="shared" si="17"/>
        <v>0</v>
      </c>
      <c r="Q35" s="22">
        <f t="shared" si="17"/>
        <v>1</v>
      </c>
      <c r="R35" s="22">
        <f t="shared" si="17"/>
        <v>7</v>
      </c>
      <c r="S35" s="22">
        <f t="shared" si="17"/>
        <v>20</v>
      </c>
      <c r="T35" s="22">
        <f t="shared" si="17"/>
        <v>31</v>
      </c>
      <c r="U35" s="22">
        <f t="shared" si="17"/>
        <v>48</v>
      </c>
      <c r="V35" s="22">
        <f t="shared" si="17"/>
        <v>112</v>
      </c>
      <c r="W35" s="22">
        <f t="shared" si="17"/>
        <v>151</v>
      </c>
      <c r="X35" s="22">
        <f t="shared" si="17"/>
        <v>162</v>
      </c>
      <c r="Y35" s="22">
        <f t="shared" si="17"/>
        <v>184</v>
      </c>
      <c r="Z35" s="22">
        <f t="shared" si="17"/>
        <v>171</v>
      </c>
      <c r="AA35" s="22">
        <f t="shared" si="17"/>
        <v>121</v>
      </c>
      <c r="AB35" s="22">
        <f t="shared" si="17"/>
        <v>103</v>
      </c>
      <c r="AC35" s="22">
        <f t="shared" si="17"/>
        <v>92</v>
      </c>
      <c r="AD35" s="22">
        <f t="shared" si="17"/>
        <v>69</v>
      </c>
      <c r="AE35" s="22">
        <f t="shared" si="17"/>
        <v>54</v>
      </c>
      <c r="AF35" s="22">
        <f t="shared" si="17"/>
        <v>32</v>
      </c>
      <c r="AG35" s="22">
        <f t="shared" si="17"/>
        <v>24</v>
      </c>
      <c r="AH35" s="22">
        <f t="shared" si="17"/>
        <v>27</v>
      </c>
      <c r="AI35" s="22">
        <f t="shared" si="17"/>
        <v>15</v>
      </c>
      <c r="AJ35" s="22">
        <f t="shared" si="17"/>
        <v>8</v>
      </c>
      <c r="AK35" s="22">
        <f t="shared" si="17"/>
        <v>15</v>
      </c>
      <c r="AL35" s="22">
        <f t="shared" si="17"/>
        <v>11</v>
      </c>
      <c r="AM35" s="22">
        <f t="shared" si="17"/>
        <v>7</v>
      </c>
      <c r="AN35" s="22">
        <f t="shared" si="17"/>
        <v>5</v>
      </c>
      <c r="AO35" s="22">
        <f t="shared" si="17"/>
        <v>12</v>
      </c>
      <c r="AP35" s="22">
        <f t="shared" si="17"/>
        <v>4</v>
      </c>
      <c r="AQ35" s="22">
        <f t="shared" si="17"/>
        <v>3</v>
      </c>
      <c r="AR35" s="22">
        <f t="shared" si="17"/>
        <v>0</v>
      </c>
      <c r="AS35" s="22">
        <f t="shared" si="17"/>
        <v>2</v>
      </c>
      <c r="AT35" s="22">
        <f t="shared" si="17"/>
        <v>2</v>
      </c>
      <c r="AU35" s="22">
        <f t="shared" si="17"/>
        <v>1</v>
      </c>
      <c r="AV35" s="22">
        <f t="shared" si="17"/>
        <v>1</v>
      </c>
      <c r="AW35" s="22">
        <f t="shared" si="17"/>
        <v>2</v>
      </c>
      <c r="AX35" s="22">
        <f t="shared" si="17"/>
        <v>9</v>
      </c>
      <c r="AY35" s="22">
        <f t="shared" si="3"/>
        <v>0</v>
      </c>
      <c r="AZ35" s="22">
        <f t="shared" si="4"/>
        <v>0</v>
      </c>
      <c r="BA35" s="22">
        <f t="shared" si="5"/>
        <v>0</v>
      </c>
      <c r="BB35" s="22">
        <f t="shared" si="6"/>
        <v>28</v>
      </c>
      <c r="BC35" s="22">
        <f t="shared" si="7"/>
        <v>504</v>
      </c>
      <c r="BD35" s="22">
        <f t="shared" si="8"/>
        <v>671</v>
      </c>
      <c r="BE35" s="22">
        <f t="shared" si="9"/>
        <v>206</v>
      </c>
      <c r="BF35" s="22">
        <f t="shared" si="10"/>
        <v>56</v>
      </c>
      <c r="BG35" s="22">
        <f t="shared" si="11"/>
        <v>24</v>
      </c>
      <c r="BH35" s="22">
        <f t="shared" si="12"/>
        <v>8</v>
      </c>
      <c r="BI35" s="22">
        <f t="shared" si="13"/>
        <v>9</v>
      </c>
    </row>
    <row r="36" spans="1:61" s="7" customFormat="1" x14ac:dyDescent="0.2">
      <c r="A36" s="18" t="s">
        <v>200</v>
      </c>
      <c r="B36" s="22">
        <f t="shared" si="2"/>
        <v>1190</v>
      </c>
      <c r="C36" s="22">
        <f t="shared" ref="C36:AX36" si="18">SUM(C26:C30)</f>
        <v>0</v>
      </c>
      <c r="D36" s="22">
        <f t="shared" si="18"/>
        <v>0</v>
      </c>
      <c r="E36" s="22">
        <f t="shared" si="18"/>
        <v>0</v>
      </c>
      <c r="F36" s="22">
        <f t="shared" si="18"/>
        <v>0</v>
      </c>
      <c r="G36" s="22">
        <f t="shared" si="18"/>
        <v>0</v>
      </c>
      <c r="H36" s="22">
        <f t="shared" si="18"/>
        <v>0</v>
      </c>
      <c r="I36" s="22">
        <f t="shared" si="18"/>
        <v>0</v>
      </c>
      <c r="J36" s="22">
        <f t="shared" si="18"/>
        <v>0</v>
      </c>
      <c r="K36" s="22">
        <f t="shared" si="18"/>
        <v>0</v>
      </c>
      <c r="L36" s="22">
        <f t="shared" si="18"/>
        <v>0</v>
      </c>
      <c r="M36" s="22">
        <f t="shared" si="18"/>
        <v>0</v>
      </c>
      <c r="N36" s="22">
        <f t="shared" si="18"/>
        <v>0</v>
      </c>
      <c r="O36" s="22">
        <f t="shared" si="18"/>
        <v>0</v>
      </c>
      <c r="P36" s="22">
        <f t="shared" si="18"/>
        <v>0</v>
      </c>
      <c r="Q36" s="22">
        <f t="shared" si="18"/>
        <v>0</v>
      </c>
      <c r="R36" s="22">
        <f t="shared" si="18"/>
        <v>0</v>
      </c>
      <c r="S36" s="22">
        <f t="shared" si="18"/>
        <v>0</v>
      </c>
      <c r="T36" s="22">
        <f t="shared" si="18"/>
        <v>0</v>
      </c>
      <c r="U36" s="22">
        <f t="shared" si="18"/>
        <v>0</v>
      </c>
      <c r="V36" s="22">
        <f t="shared" si="18"/>
        <v>2</v>
      </c>
      <c r="W36" s="22">
        <f t="shared" si="18"/>
        <v>1</v>
      </c>
      <c r="X36" s="22">
        <f t="shared" si="18"/>
        <v>18</v>
      </c>
      <c r="Y36" s="22">
        <f t="shared" si="18"/>
        <v>28</v>
      </c>
      <c r="Z36" s="22">
        <f t="shared" si="18"/>
        <v>64</v>
      </c>
      <c r="AA36" s="22">
        <f t="shared" si="18"/>
        <v>89</v>
      </c>
      <c r="AB36" s="22">
        <f t="shared" si="18"/>
        <v>128</v>
      </c>
      <c r="AC36" s="22">
        <f t="shared" si="18"/>
        <v>136</v>
      </c>
      <c r="AD36" s="22">
        <f t="shared" si="18"/>
        <v>156</v>
      </c>
      <c r="AE36" s="22">
        <f t="shared" si="18"/>
        <v>154</v>
      </c>
      <c r="AF36" s="22">
        <f t="shared" si="18"/>
        <v>114</v>
      </c>
      <c r="AG36" s="22">
        <f t="shared" si="18"/>
        <v>83</v>
      </c>
      <c r="AH36" s="22">
        <f t="shared" si="18"/>
        <v>49</v>
      </c>
      <c r="AI36" s="22">
        <f t="shared" si="18"/>
        <v>44</v>
      </c>
      <c r="AJ36" s="22">
        <f t="shared" si="18"/>
        <v>23</v>
      </c>
      <c r="AK36" s="22">
        <f t="shared" si="18"/>
        <v>22</v>
      </c>
      <c r="AL36" s="22">
        <f t="shared" si="18"/>
        <v>15</v>
      </c>
      <c r="AM36" s="22">
        <f t="shared" si="18"/>
        <v>11</v>
      </c>
      <c r="AN36" s="22">
        <f t="shared" si="18"/>
        <v>9</v>
      </c>
      <c r="AO36" s="22">
        <f t="shared" si="18"/>
        <v>6</v>
      </c>
      <c r="AP36" s="22">
        <f t="shared" si="18"/>
        <v>5</v>
      </c>
      <c r="AQ36" s="22">
        <f t="shared" si="18"/>
        <v>1</v>
      </c>
      <c r="AR36" s="22">
        <f t="shared" si="18"/>
        <v>3</v>
      </c>
      <c r="AS36" s="22">
        <f t="shared" si="18"/>
        <v>3</v>
      </c>
      <c r="AT36" s="22">
        <f t="shared" si="18"/>
        <v>4</v>
      </c>
      <c r="AU36" s="22">
        <f t="shared" si="18"/>
        <v>1</v>
      </c>
      <c r="AV36" s="22">
        <f t="shared" si="18"/>
        <v>4</v>
      </c>
      <c r="AW36" s="22">
        <f t="shared" si="18"/>
        <v>3</v>
      </c>
      <c r="AX36" s="22">
        <f t="shared" si="18"/>
        <v>14</v>
      </c>
      <c r="AY36" s="22">
        <f t="shared" si="3"/>
        <v>0</v>
      </c>
      <c r="AZ36" s="22">
        <f t="shared" si="4"/>
        <v>0</v>
      </c>
      <c r="BA36" s="22">
        <f t="shared" si="5"/>
        <v>0</v>
      </c>
      <c r="BB36" s="22">
        <f t="shared" si="6"/>
        <v>0</v>
      </c>
      <c r="BC36" s="22">
        <f t="shared" si="7"/>
        <v>21</v>
      </c>
      <c r="BD36" s="22">
        <f t="shared" si="8"/>
        <v>445</v>
      </c>
      <c r="BE36" s="22">
        <f t="shared" si="9"/>
        <v>556</v>
      </c>
      <c r="BF36" s="22">
        <f t="shared" si="10"/>
        <v>115</v>
      </c>
      <c r="BG36" s="22">
        <f t="shared" si="11"/>
        <v>24</v>
      </c>
      <c r="BH36" s="22">
        <f t="shared" si="12"/>
        <v>15</v>
      </c>
      <c r="BI36" s="22">
        <f t="shared" si="13"/>
        <v>14</v>
      </c>
    </row>
    <row r="37" spans="1:61" s="7" customFormat="1" x14ac:dyDescent="0.2">
      <c r="A37" s="18" t="s">
        <v>201</v>
      </c>
      <c r="B37" s="22">
        <f t="shared" si="2"/>
        <v>1086</v>
      </c>
      <c r="C37" s="22">
        <f t="shared" ref="C37:AX37" si="19">C31</f>
        <v>0</v>
      </c>
      <c r="D37" s="22">
        <f t="shared" si="19"/>
        <v>0</v>
      </c>
      <c r="E37" s="22">
        <f t="shared" si="19"/>
        <v>0</v>
      </c>
      <c r="F37" s="22">
        <f t="shared" si="19"/>
        <v>0</v>
      </c>
      <c r="G37" s="22">
        <f t="shared" si="19"/>
        <v>0</v>
      </c>
      <c r="H37" s="22">
        <f t="shared" si="19"/>
        <v>0</v>
      </c>
      <c r="I37" s="22">
        <f t="shared" si="19"/>
        <v>0</v>
      </c>
      <c r="J37" s="22">
        <f t="shared" si="19"/>
        <v>0</v>
      </c>
      <c r="K37" s="22">
        <f t="shared" si="19"/>
        <v>0</v>
      </c>
      <c r="L37" s="22">
        <f t="shared" si="19"/>
        <v>0</v>
      </c>
      <c r="M37" s="22">
        <f t="shared" si="19"/>
        <v>0</v>
      </c>
      <c r="N37" s="22">
        <f t="shared" si="19"/>
        <v>0</v>
      </c>
      <c r="O37" s="22">
        <f t="shared" si="19"/>
        <v>0</v>
      </c>
      <c r="P37" s="22">
        <f t="shared" si="19"/>
        <v>0</v>
      </c>
      <c r="Q37" s="22">
        <f t="shared" si="19"/>
        <v>0</v>
      </c>
      <c r="R37" s="22">
        <f t="shared" si="19"/>
        <v>0</v>
      </c>
      <c r="S37" s="22">
        <f t="shared" si="19"/>
        <v>0</v>
      </c>
      <c r="T37" s="22">
        <f t="shared" si="19"/>
        <v>0</v>
      </c>
      <c r="U37" s="22">
        <f t="shared" si="19"/>
        <v>0</v>
      </c>
      <c r="V37" s="22">
        <f t="shared" si="19"/>
        <v>0</v>
      </c>
      <c r="W37" s="22">
        <f t="shared" si="19"/>
        <v>0</v>
      </c>
      <c r="X37" s="22">
        <f t="shared" si="19"/>
        <v>0</v>
      </c>
      <c r="Y37" s="22">
        <f t="shared" si="19"/>
        <v>0</v>
      </c>
      <c r="Z37" s="22">
        <f t="shared" si="19"/>
        <v>0</v>
      </c>
      <c r="AA37" s="22">
        <f t="shared" si="19"/>
        <v>0</v>
      </c>
      <c r="AB37" s="22">
        <f t="shared" si="19"/>
        <v>5</v>
      </c>
      <c r="AC37" s="22">
        <f t="shared" si="19"/>
        <v>17</v>
      </c>
      <c r="AD37" s="22">
        <f t="shared" si="19"/>
        <v>18</v>
      </c>
      <c r="AE37" s="22">
        <f t="shared" si="19"/>
        <v>44</v>
      </c>
      <c r="AF37" s="22">
        <f t="shared" si="19"/>
        <v>69</v>
      </c>
      <c r="AG37" s="22">
        <f t="shared" si="19"/>
        <v>86</v>
      </c>
      <c r="AH37" s="22">
        <f t="shared" si="19"/>
        <v>109</v>
      </c>
      <c r="AI37" s="22">
        <f t="shared" si="19"/>
        <v>102</v>
      </c>
      <c r="AJ37" s="22">
        <f t="shared" si="19"/>
        <v>102</v>
      </c>
      <c r="AK37" s="22">
        <f t="shared" si="19"/>
        <v>93</v>
      </c>
      <c r="AL37" s="22">
        <f t="shared" si="19"/>
        <v>87</v>
      </c>
      <c r="AM37" s="22">
        <f t="shared" si="19"/>
        <v>72</v>
      </c>
      <c r="AN37" s="22">
        <f t="shared" si="19"/>
        <v>59</v>
      </c>
      <c r="AO37" s="22">
        <f t="shared" si="19"/>
        <v>35</v>
      </c>
      <c r="AP37" s="22">
        <f t="shared" si="19"/>
        <v>43</v>
      </c>
      <c r="AQ37" s="22">
        <f t="shared" si="19"/>
        <v>27</v>
      </c>
      <c r="AR37" s="22">
        <f t="shared" si="19"/>
        <v>15</v>
      </c>
      <c r="AS37" s="22">
        <f t="shared" si="19"/>
        <v>21</v>
      </c>
      <c r="AT37" s="22">
        <f t="shared" si="19"/>
        <v>10</v>
      </c>
      <c r="AU37" s="22">
        <f t="shared" si="19"/>
        <v>12</v>
      </c>
      <c r="AV37" s="22">
        <f t="shared" si="19"/>
        <v>9</v>
      </c>
      <c r="AW37" s="22">
        <f t="shared" si="19"/>
        <v>6</v>
      </c>
      <c r="AX37" s="22">
        <f t="shared" si="19"/>
        <v>45</v>
      </c>
      <c r="AY37" s="22">
        <f t="shared" si="3"/>
        <v>0</v>
      </c>
      <c r="AZ37" s="22">
        <f t="shared" si="4"/>
        <v>0</v>
      </c>
      <c r="BA37" s="22">
        <f t="shared" si="5"/>
        <v>0</v>
      </c>
      <c r="BB37" s="22">
        <f t="shared" si="6"/>
        <v>0</v>
      </c>
      <c r="BC37" s="22">
        <f t="shared" si="7"/>
        <v>0</v>
      </c>
      <c r="BD37" s="22">
        <f t="shared" si="8"/>
        <v>22</v>
      </c>
      <c r="BE37" s="22">
        <f t="shared" si="9"/>
        <v>326</v>
      </c>
      <c r="BF37" s="22">
        <f t="shared" si="10"/>
        <v>456</v>
      </c>
      <c r="BG37" s="22">
        <f t="shared" si="11"/>
        <v>179</v>
      </c>
      <c r="BH37" s="22">
        <f t="shared" si="12"/>
        <v>58</v>
      </c>
      <c r="BI37" s="22">
        <f t="shared" si="13"/>
        <v>45</v>
      </c>
    </row>
    <row r="38" spans="1:61" x14ac:dyDescent="0.2"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</row>
    <row r="39" spans="1:61" x14ac:dyDescent="0.2"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</row>
  </sheetData>
  <mergeCells count="3">
    <mergeCell ref="A3:A4"/>
    <mergeCell ref="B3:B4"/>
    <mergeCell ref="C3:B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C37"/>
  <sheetViews>
    <sheetView showGridLines="0" workbookViewId="0">
      <selection activeCell="A10" sqref="A10"/>
    </sheetView>
  </sheetViews>
  <sheetFormatPr defaultRowHeight="11.25" x14ac:dyDescent="0.2"/>
  <cols>
    <col min="1" max="1" width="9.140625" style="13"/>
    <col min="2" max="2" width="7.7109375" style="2" customWidth="1"/>
    <col min="3" max="3" width="3.42578125" style="2" bestFit="1" customWidth="1"/>
    <col min="4" max="4" width="3.28515625" style="2" customWidth="1"/>
    <col min="5" max="5" width="3.7109375" style="2" customWidth="1"/>
    <col min="6" max="6" width="3.42578125" style="2" customWidth="1"/>
    <col min="7" max="37" width="3.5703125" style="2" bestFit="1" customWidth="1"/>
    <col min="38" max="44" width="2.85546875" style="2" bestFit="1" customWidth="1"/>
    <col min="45" max="45" width="3.85546875" style="2" bestFit="1" customWidth="1"/>
    <col min="46" max="46" width="3.42578125" style="2" bestFit="1" customWidth="1"/>
    <col min="47" max="54" width="5.140625" style="2" bestFit="1" customWidth="1"/>
    <col min="55" max="55" width="3.85546875" style="2" bestFit="1" customWidth="1"/>
    <col min="56" max="16384" width="9.140625" style="2"/>
  </cols>
  <sheetData>
    <row r="1" spans="1:55" ht="15.75" x14ac:dyDescent="0.25">
      <c r="A1" s="12" t="s">
        <v>380</v>
      </c>
    </row>
    <row r="3" spans="1:55" ht="11.25" customHeight="1" x14ac:dyDescent="0.2">
      <c r="A3" s="79" t="s">
        <v>394</v>
      </c>
      <c r="B3" s="82" t="s">
        <v>196</v>
      </c>
      <c r="C3" s="80" t="s">
        <v>203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</row>
    <row r="4" spans="1:55" s="13" customFormat="1" ht="21.75" customHeight="1" x14ac:dyDescent="0.2">
      <c r="A4" s="79"/>
      <c r="B4" s="82"/>
      <c r="C4" s="4">
        <v>-18</v>
      </c>
      <c r="D4" s="4">
        <v>19</v>
      </c>
      <c r="E4" s="4">
        <v>20</v>
      </c>
      <c r="F4" s="4">
        <v>21</v>
      </c>
      <c r="G4" s="4">
        <v>22</v>
      </c>
      <c r="H4" s="4">
        <v>23</v>
      </c>
      <c r="I4" s="4">
        <v>24</v>
      </c>
      <c r="J4" s="4">
        <v>25</v>
      </c>
      <c r="K4" s="4">
        <v>26</v>
      </c>
      <c r="L4" s="4">
        <v>27</v>
      </c>
      <c r="M4" s="4">
        <v>28</v>
      </c>
      <c r="N4" s="4">
        <v>29</v>
      </c>
      <c r="O4" s="4">
        <v>30</v>
      </c>
      <c r="P4" s="4">
        <v>31</v>
      </c>
      <c r="Q4" s="4">
        <v>32</v>
      </c>
      <c r="R4" s="4">
        <v>33</v>
      </c>
      <c r="S4" s="4">
        <v>34</v>
      </c>
      <c r="T4" s="4">
        <v>35</v>
      </c>
      <c r="U4" s="4">
        <v>36</v>
      </c>
      <c r="V4" s="4">
        <v>37</v>
      </c>
      <c r="W4" s="4">
        <v>38</v>
      </c>
      <c r="X4" s="4">
        <v>39</v>
      </c>
      <c r="Y4" s="4">
        <v>40</v>
      </c>
      <c r="Z4" s="4">
        <v>41</v>
      </c>
      <c r="AA4" s="4">
        <v>42</v>
      </c>
      <c r="AB4" s="4">
        <v>43</v>
      </c>
      <c r="AC4" s="4">
        <v>44</v>
      </c>
      <c r="AD4" s="4">
        <v>45</v>
      </c>
      <c r="AE4" s="4">
        <v>46</v>
      </c>
      <c r="AF4" s="4">
        <v>47</v>
      </c>
      <c r="AG4" s="4">
        <v>48</v>
      </c>
      <c r="AH4" s="4">
        <v>49</v>
      </c>
      <c r="AI4" s="4">
        <v>50</v>
      </c>
      <c r="AJ4" s="4">
        <v>51</v>
      </c>
      <c r="AK4" s="4">
        <v>52</v>
      </c>
      <c r="AL4" s="4">
        <v>53</v>
      </c>
      <c r="AM4" s="4">
        <v>54</v>
      </c>
      <c r="AN4" s="4">
        <v>55</v>
      </c>
      <c r="AO4" s="4">
        <v>56</v>
      </c>
      <c r="AP4" s="4">
        <v>57</v>
      </c>
      <c r="AQ4" s="4">
        <v>58</v>
      </c>
      <c r="AR4" s="4">
        <v>59</v>
      </c>
      <c r="AS4" s="4" t="s">
        <v>204</v>
      </c>
      <c r="AT4" s="4">
        <v>-19</v>
      </c>
      <c r="AU4" s="4" t="s">
        <v>200</v>
      </c>
      <c r="AV4" s="4" t="s">
        <v>220</v>
      </c>
      <c r="AW4" s="4" t="s">
        <v>221</v>
      </c>
      <c r="AX4" s="4" t="s">
        <v>222</v>
      </c>
      <c r="AY4" s="4" t="s">
        <v>223</v>
      </c>
      <c r="AZ4" s="4" t="s">
        <v>224</v>
      </c>
      <c r="BA4" s="4" t="s">
        <v>225</v>
      </c>
      <c r="BB4" s="4" t="s">
        <v>226</v>
      </c>
      <c r="BC4" s="4" t="s">
        <v>204</v>
      </c>
    </row>
    <row r="5" spans="1:55" s="18" customFormat="1" x14ac:dyDescent="0.2">
      <c r="A5" s="16" t="s">
        <v>205</v>
      </c>
      <c r="B5" s="22">
        <f t="shared" ref="B5:B37" si="0">SUM(C5:AS5)</f>
        <v>9817</v>
      </c>
      <c r="C5" s="22">
        <f t="shared" ref="C5:AS5" si="1">SUM(C6:C31)</f>
        <v>3</v>
      </c>
      <c r="D5" s="22">
        <f t="shared" si="1"/>
        <v>24</v>
      </c>
      <c r="E5" s="22">
        <f t="shared" si="1"/>
        <v>47</v>
      </c>
      <c r="F5" s="22">
        <f t="shared" si="1"/>
        <v>134</v>
      </c>
      <c r="G5" s="22">
        <f t="shared" si="1"/>
        <v>171</v>
      </c>
      <c r="H5" s="22">
        <f t="shared" si="1"/>
        <v>266</v>
      </c>
      <c r="I5" s="22">
        <f t="shared" si="1"/>
        <v>340</v>
      </c>
      <c r="J5" s="22">
        <f t="shared" si="1"/>
        <v>374</v>
      </c>
      <c r="K5" s="22">
        <f t="shared" si="1"/>
        <v>478</v>
      </c>
      <c r="L5" s="22">
        <f t="shared" si="1"/>
        <v>444</v>
      </c>
      <c r="M5" s="22">
        <f t="shared" si="1"/>
        <v>417</v>
      </c>
      <c r="N5" s="22">
        <f t="shared" si="1"/>
        <v>407</v>
      </c>
      <c r="O5" s="22">
        <f t="shared" si="1"/>
        <v>373</v>
      </c>
      <c r="P5" s="22">
        <f t="shared" si="1"/>
        <v>388</v>
      </c>
      <c r="Q5" s="22">
        <f t="shared" si="1"/>
        <v>380</v>
      </c>
      <c r="R5" s="22">
        <f t="shared" si="1"/>
        <v>324</v>
      </c>
      <c r="S5" s="22">
        <f t="shared" si="1"/>
        <v>381</v>
      </c>
      <c r="T5" s="22">
        <f t="shared" si="1"/>
        <v>356</v>
      </c>
      <c r="U5" s="22">
        <f t="shared" si="1"/>
        <v>329</v>
      </c>
      <c r="V5" s="22">
        <f t="shared" si="1"/>
        <v>342</v>
      </c>
      <c r="W5" s="22">
        <f t="shared" si="1"/>
        <v>348</v>
      </c>
      <c r="X5" s="22">
        <f t="shared" si="1"/>
        <v>281</v>
      </c>
      <c r="Y5" s="22">
        <f t="shared" si="1"/>
        <v>288</v>
      </c>
      <c r="Z5" s="22">
        <f t="shared" si="1"/>
        <v>264</v>
      </c>
      <c r="AA5" s="22">
        <f t="shared" si="1"/>
        <v>277</v>
      </c>
      <c r="AB5" s="22">
        <f t="shared" si="1"/>
        <v>278</v>
      </c>
      <c r="AC5" s="22">
        <f t="shared" si="1"/>
        <v>275</v>
      </c>
      <c r="AD5" s="22">
        <f t="shared" si="1"/>
        <v>250</v>
      </c>
      <c r="AE5" s="22">
        <f t="shared" si="1"/>
        <v>222</v>
      </c>
      <c r="AF5" s="22">
        <f t="shared" si="1"/>
        <v>215</v>
      </c>
      <c r="AG5" s="22">
        <f t="shared" si="1"/>
        <v>180</v>
      </c>
      <c r="AH5" s="22">
        <f t="shared" si="1"/>
        <v>153</v>
      </c>
      <c r="AI5" s="22">
        <f t="shared" si="1"/>
        <v>156</v>
      </c>
      <c r="AJ5" s="22">
        <f t="shared" si="1"/>
        <v>133</v>
      </c>
      <c r="AK5" s="22">
        <f t="shared" si="1"/>
        <v>102</v>
      </c>
      <c r="AL5" s="22">
        <f t="shared" si="1"/>
        <v>80</v>
      </c>
      <c r="AM5" s="22">
        <f t="shared" si="1"/>
        <v>68</v>
      </c>
      <c r="AN5" s="22">
        <f t="shared" si="1"/>
        <v>47</v>
      </c>
      <c r="AO5" s="22">
        <f t="shared" si="1"/>
        <v>35</v>
      </c>
      <c r="AP5" s="22">
        <f t="shared" si="1"/>
        <v>34</v>
      </c>
      <c r="AQ5" s="22">
        <f t="shared" si="1"/>
        <v>25</v>
      </c>
      <c r="AR5" s="22">
        <f t="shared" si="1"/>
        <v>26</v>
      </c>
      <c r="AS5" s="22">
        <f t="shared" si="1"/>
        <v>102</v>
      </c>
      <c r="AT5" s="22">
        <f t="shared" ref="AT5:AT31" si="2">SUM(C5:D5)</f>
        <v>27</v>
      </c>
      <c r="AU5" s="22">
        <f t="shared" ref="AU5:AU31" si="3">SUM(E5:I5)</f>
        <v>958</v>
      </c>
      <c r="AV5" s="22">
        <f t="shared" ref="AV5:AV31" si="4">SUM(J5:N5)</f>
        <v>2120</v>
      </c>
      <c r="AW5" s="22">
        <f t="shared" ref="AW5:AW31" si="5">SUM(O5:S5)</f>
        <v>1846</v>
      </c>
      <c r="AX5" s="22">
        <f t="shared" ref="AX5:AX31" si="6">SUM(T5:X5)</f>
        <v>1656</v>
      </c>
      <c r="AY5" s="22">
        <f t="shared" ref="AY5:AY31" si="7">SUM(Y5:AC5)</f>
        <v>1382</v>
      </c>
      <c r="AZ5" s="22">
        <f t="shared" ref="AZ5:AZ31" si="8">SUM(AD5:AH5)</f>
        <v>1020</v>
      </c>
      <c r="BA5" s="22">
        <f t="shared" ref="BA5:BA31" si="9">SUM(AI5:AM5)</f>
        <v>539</v>
      </c>
      <c r="BB5" s="22">
        <f t="shared" ref="BB5:BB31" si="10">SUM(AN5:AR5)</f>
        <v>167</v>
      </c>
      <c r="BC5" s="22">
        <f t="shared" ref="BC5:BC31" si="11">AS5</f>
        <v>102</v>
      </c>
    </row>
    <row r="6" spans="1:55" s="7" customFormat="1" x14ac:dyDescent="0.2">
      <c r="A6" s="18">
        <v>0</v>
      </c>
      <c r="B6" s="22">
        <f t="shared" si="0"/>
        <v>0</v>
      </c>
      <c r="C6" s="22">
        <v>0</v>
      </c>
      <c r="D6" s="22">
        <v>0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  <c r="X6" s="22">
        <v>0</v>
      </c>
      <c r="Y6" s="22">
        <v>0</v>
      </c>
      <c r="Z6" s="22">
        <v>0</v>
      </c>
      <c r="AA6" s="22">
        <v>0</v>
      </c>
      <c r="AB6" s="22">
        <v>0</v>
      </c>
      <c r="AC6" s="22">
        <v>0</v>
      </c>
      <c r="AD6" s="22">
        <v>0</v>
      </c>
      <c r="AE6" s="22">
        <v>0</v>
      </c>
      <c r="AF6" s="22">
        <v>0</v>
      </c>
      <c r="AG6" s="22">
        <v>0</v>
      </c>
      <c r="AH6" s="22">
        <v>0</v>
      </c>
      <c r="AI6" s="22">
        <v>0</v>
      </c>
      <c r="AJ6" s="22">
        <v>0</v>
      </c>
      <c r="AK6" s="22">
        <v>0</v>
      </c>
      <c r="AL6" s="22">
        <v>0</v>
      </c>
      <c r="AM6" s="22">
        <v>0</v>
      </c>
      <c r="AN6" s="22">
        <v>0</v>
      </c>
      <c r="AO6" s="22">
        <v>0</v>
      </c>
      <c r="AP6" s="22">
        <v>0</v>
      </c>
      <c r="AQ6" s="22">
        <v>0</v>
      </c>
      <c r="AR6" s="22">
        <v>0</v>
      </c>
      <c r="AS6" s="22">
        <v>0</v>
      </c>
      <c r="AT6" s="22">
        <f t="shared" si="2"/>
        <v>0</v>
      </c>
      <c r="AU6" s="22">
        <f t="shared" si="3"/>
        <v>0</v>
      </c>
      <c r="AV6" s="22">
        <f t="shared" si="4"/>
        <v>0</v>
      </c>
      <c r="AW6" s="22">
        <f t="shared" si="5"/>
        <v>0</v>
      </c>
      <c r="AX6" s="22">
        <f t="shared" si="6"/>
        <v>0</v>
      </c>
      <c r="AY6" s="22">
        <f t="shared" si="7"/>
        <v>0</v>
      </c>
      <c r="AZ6" s="22">
        <f t="shared" si="8"/>
        <v>0</v>
      </c>
      <c r="BA6" s="22">
        <f t="shared" si="9"/>
        <v>0</v>
      </c>
      <c r="BB6" s="22">
        <f t="shared" si="10"/>
        <v>0</v>
      </c>
      <c r="BC6" s="22">
        <f t="shared" si="11"/>
        <v>0</v>
      </c>
    </row>
    <row r="7" spans="1:55" s="7" customFormat="1" x14ac:dyDescent="0.2">
      <c r="A7" s="18">
        <v>1</v>
      </c>
      <c r="B7" s="22">
        <f t="shared" si="0"/>
        <v>134</v>
      </c>
      <c r="C7" s="22">
        <v>0</v>
      </c>
      <c r="D7" s="22">
        <v>6</v>
      </c>
      <c r="E7" s="22">
        <v>12</v>
      </c>
      <c r="F7" s="22">
        <v>14</v>
      </c>
      <c r="G7" s="22">
        <v>11</v>
      </c>
      <c r="H7" s="22">
        <v>25</v>
      </c>
      <c r="I7" s="22">
        <v>10</v>
      </c>
      <c r="J7" s="22">
        <v>7</v>
      </c>
      <c r="K7" s="22">
        <v>10</v>
      </c>
      <c r="L7" s="22">
        <v>8</v>
      </c>
      <c r="M7" s="22">
        <v>7</v>
      </c>
      <c r="N7" s="22">
        <v>3</v>
      </c>
      <c r="O7" s="22">
        <v>3</v>
      </c>
      <c r="P7" s="22">
        <v>1</v>
      </c>
      <c r="Q7" s="22">
        <v>0</v>
      </c>
      <c r="R7" s="22">
        <v>3</v>
      </c>
      <c r="S7" s="22">
        <v>3</v>
      </c>
      <c r="T7" s="22">
        <v>2</v>
      </c>
      <c r="U7" s="22">
        <v>0</v>
      </c>
      <c r="V7" s="22">
        <v>0</v>
      </c>
      <c r="W7" s="22">
        <v>0</v>
      </c>
      <c r="X7" s="22">
        <v>1</v>
      </c>
      <c r="Y7" s="22">
        <v>0</v>
      </c>
      <c r="Z7" s="22">
        <v>5</v>
      </c>
      <c r="AA7" s="22">
        <v>0</v>
      </c>
      <c r="AB7" s="22">
        <v>0</v>
      </c>
      <c r="AC7" s="22">
        <v>0</v>
      </c>
      <c r="AD7" s="22">
        <v>0</v>
      </c>
      <c r="AE7" s="22">
        <v>0</v>
      </c>
      <c r="AF7" s="22">
        <v>1</v>
      </c>
      <c r="AG7" s="22">
        <v>0</v>
      </c>
      <c r="AH7" s="22">
        <v>0</v>
      </c>
      <c r="AI7" s="22">
        <v>1</v>
      </c>
      <c r="AJ7" s="22">
        <v>0</v>
      </c>
      <c r="AK7" s="22">
        <v>1</v>
      </c>
      <c r="AL7" s="22">
        <v>0</v>
      </c>
      <c r="AM7" s="22">
        <v>0</v>
      </c>
      <c r="AN7" s="22">
        <v>0</v>
      </c>
      <c r="AO7" s="22">
        <v>0</v>
      </c>
      <c r="AP7" s="22">
        <v>0</v>
      </c>
      <c r="AQ7" s="22">
        <v>0</v>
      </c>
      <c r="AR7" s="22">
        <v>0</v>
      </c>
      <c r="AS7" s="22">
        <v>0</v>
      </c>
      <c r="AT7" s="22">
        <f t="shared" si="2"/>
        <v>6</v>
      </c>
      <c r="AU7" s="22">
        <f t="shared" si="3"/>
        <v>72</v>
      </c>
      <c r="AV7" s="22">
        <f t="shared" si="4"/>
        <v>35</v>
      </c>
      <c r="AW7" s="22">
        <f t="shared" si="5"/>
        <v>10</v>
      </c>
      <c r="AX7" s="22">
        <f t="shared" si="6"/>
        <v>3</v>
      </c>
      <c r="AY7" s="22">
        <f t="shared" si="7"/>
        <v>5</v>
      </c>
      <c r="AZ7" s="22">
        <f t="shared" si="8"/>
        <v>1</v>
      </c>
      <c r="BA7" s="22">
        <f t="shared" si="9"/>
        <v>2</v>
      </c>
      <c r="BB7" s="22">
        <f t="shared" si="10"/>
        <v>0</v>
      </c>
      <c r="BC7" s="22">
        <f t="shared" si="11"/>
        <v>0</v>
      </c>
    </row>
    <row r="8" spans="1:55" s="7" customFormat="1" x14ac:dyDescent="0.2">
      <c r="A8" s="18">
        <v>2</v>
      </c>
      <c r="B8" s="22">
        <f t="shared" si="0"/>
        <v>450</v>
      </c>
      <c r="C8" s="22">
        <v>3</v>
      </c>
      <c r="D8" s="22">
        <v>15</v>
      </c>
      <c r="E8" s="22">
        <v>25</v>
      </c>
      <c r="F8" s="22">
        <v>68</v>
      </c>
      <c r="G8" s="22">
        <v>57</v>
      </c>
      <c r="H8" s="22">
        <v>43</v>
      </c>
      <c r="I8" s="22">
        <v>48</v>
      </c>
      <c r="J8" s="22">
        <v>29</v>
      </c>
      <c r="K8" s="22">
        <v>40</v>
      </c>
      <c r="L8" s="22">
        <v>26</v>
      </c>
      <c r="M8" s="22">
        <v>18</v>
      </c>
      <c r="N8" s="22">
        <v>8</v>
      </c>
      <c r="O8" s="22">
        <v>10</v>
      </c>
      <c r="P8" s="22">
        <v>8</v>
      </c>
      <c r="Q8" s="22">
        <v>6</v>
      </c>
      <c r="R8" s="22">
        <v>5</v>
      </c>
      <c r="S8" s="22">
        <v>4</v>
      </c>
      <c r="T8" s="22">
        <v>1</v>
      </c>
      <c r="U8" s="22">
        <v>6</v>
      </c>
      <c r="V8" s="22">
        <v>0</v>
      </c>
      <c r="W8" s="22">
        <v>5</v>
      </c>
      <c r="X8" s="22">
        <v>1</v>
      </c>
      <c r="Y8" s="22">
        <v>4</v>
      </c>
      <c r="Z8" s="22">
        <v>0</v>
      </c>
      <c r="AA8" s="22">
        <v>4</v>
      </c>
      <c r="AB8" s="22">
        <v>4</v>
      </c>
      <c r="AC8" s="22">
        <v>1</v>
      </c>
      <c r="AD8" s="22">
        <v>1</v>
      </c>
      <c r="AE8" s="22">
        <v>1</v>
      </c>
      <c r="AF8" s="22">
        <v>0</v>
      </c>
      <c r="AG8" s="22">
        <v>1</v>
      </c>
      <c r="AH8" s="22">
        <v>2</v>
      </c>
      <c r="AI8" s="22">
        <v>1</v>
      </c>
      <c r="AJ8" s="22">
        <v>2</v>
      </c>
      <c r="AK8" s="22">
        <v>1</v>
      </c>
      <c r="AL8" s="22">
        <v>0</v>
      </c>
      <c r="AM8" s="22">
        <v>1</v>
      </c>
      <c r="AN8" s="22">
        <v>0</v>
      </c>
      <c r="AO8" s="22">
        <v>0</v>
      </c>
      <c r="AP8" s="22">
        <v>0</v>
      </c>
      <c r="AQ8" s="22">
        <v>0</v>
      </c>
      <c r="AR8" s="22">
        <v>0</v>
      </c>
      <c r="AS8" s="22">
        <v>1</v>
      </c>
      <c r="AT8" s="22">
        <f t="shared" si="2"/>
        <v>18</v>
      </c>
      <c r="AU8" s="22">
        <f t="shared" si="3"/>
        <v>241</v>
      </c>
      <c r="AV8" s="22">
        <f t="shared" si="4"/>
        <v>121</v>
      </c>
      <c r="AW8" s="22">
        <f t="shared" si="5"/>
        <v>33</v>
      </c>
      <c r="AX8" s="22">
        <f t="shared" si="6"/>
        <v>13</v>
      </c>
      <c r="AY8" s="22">
        <f t="shared" si="7"/>
        <v>13</v>
      </c>
      <c r="AZ8" s="22">
        <f t="shared" si="8"/>
        <v>5</v>
      </c>
      <c r="BA8" s="22">
        <f t="shared" si="9"/>
        <v>5</v>
      </c>
      <c r="BB8" s="22">
        <f t="shared" si="10"/>
        <v>0</v>
      </c>
      <c r="BC8" s="22">
        <f t="shared" si="11"/>
        <v>1</v>
      </c>
    </row>
    <row r="9" spans="1:55" s="7" customFormat="1" x14ac:dyDescent="0.2">
      <c r="A9" s="18">
        <v>3</v>
      </c>
      <c r="B9" s="22">
        <f t="shared" si="0"/>
        <v>526</v>
      </c>
      <c r="C9" s="22">
        <v>0</v>
      </c>
      <c r="D9" s="22">
        <v>3</v>
      </c>
      <c r="E9" s="22">
        <v>8</v>
      </c>
      <c r="F9" s="22">
        <v>39</v>
      </c>
      <c r="G9" s="22">
        <v>55</v>
      </c>
      <c r="H9" s="22">
        <v>74</v>
      </c>
      <c r="I9" s="22">
        <v>66</v>
      </c>
      <c r="J9" s="22">
        <v>44</v>
      </c>
      <c r="K9" s="22">
        <v>53</v>
      </c>
      <c r="L9" s="22">
        <v>42</v>
      </c>
      <c r="M9" s="22">
        <v>26</v>
      </c>
      <c r="N9" s="22">
        <v>21</v>
      </c>
      <c r="O9" s="22">
        <v>15</v>
      </c>
      <c r="P9" s="22">
        <v>11</v>
      </c>
      <c r="Q9" s="22">
        <v>12</v>
      </c>
      <c r="R9" s="22">
        <v>10</v>
      </c>
      <c r="S9" s="22">
        <v>7</v>
      </c>
      <c r="T9" s="22">
        <v>5</v>
      </c>
      <c r="U9" s="22">
        <v>4</v>
      </c>
      <c r="V9" s="22">
        <v>6</v>
      </c>
      <c r="W9" s="22">
        <v>2</v>
      </c>
      <c r="X9" s="22">
        <v>2</v>
      </c>
      <c r="Y9" s="22">
        <v>1</v>
      </c>
      <c r="Z9" s="22">
        <v>2</v>
      </c>
      <c r="AA9" s="22">
        <v>1</v>
      </c>
      <c r="AB9" s="22">
        <v>4</v>
      </c>
      <c r="AC9" s="22">
        <v>1</v>
      </c>
      <c r="AD9" s="22">
        <v>1</v>
      </c>
      <c r="AE9" s="22">
        <v>3</v>
      </c>
      <c r="AF9" s="22">
        <v>1</v>
      </c>
      <c r="AG9" s="22">
        <v>0</v>
      </c>
      <c r="AH9" s="22">
        <v>0</v>
      </c>
      <c r="AI9" s="22">
        <v>1</v>
      </c>
      <c r="AJ9" s="22">
        <v>2</v>
      </c>
      <c r="AK9" s="22">
        <v>2</v>
      </c>
      <c r="AL9" s="22">
        <v>0</v>
      </c>
      <c r="AM9" s="22">
        <v>0</v>
      </c>
      <c r="AN9" s="22">
        <v>0</v>
      </c>
      <c r="AO9" s="22">
        <v>0</v>
      </c>
      <c r="AP9" s="22">
        <v>0</v>
      </c>
      <c r="AQ9" s="22">
        <v>1</v>
      </c>
      <c r="AR9" s="22">
        <v>0</v>
      </c>
      <c r="AS9" s="22">
        <v>1</v>
      </c>
      <c r="AT9" s="22">
        <f t="shared" si="2"/>
        <v>3</v>
      </c>
      <c r="AU9" s="22">
        <f t="shared" si="3"/>
        <v>242</v>
      </c>
      <c r="AV9" s="22">
        <f t="shared" si="4"/>
        <v>186</v>
      </c>
      <c r="AW9" s="22">
        <f t="shared" si="5"/>
        <v>55</v>
      </c>
      <c r="AX9" s="22">
        <f t="shared" si="6"/>
        <v>19</v>
      </c>
      <c r="AY9" s="22">
        <f t="shared" si="7"/>
        <v>9</v>
      </c>
      <c r="AZ9" s="22">
        <f t="shared" si="8"/>
        <v>5</v>
      </c>
      <c r="BA9" s="22">
        <f t="shared" si="9"/>
        <v>5</v>
      </c>
      <c r="BB9" s="22">
        <f t="shared" si="10"/>
        <v>1</v>
      </c>
      <c r="BC9" s="22">
        <f t="shared" si="11"/>
        <v>1</v>
      </c>
    </row>
    <row r="10" spans="1:55" s="7" customFormat="1" x14ac:dyDescent="0.2">
      <c r="A10" s="18">
        <v>4</v>
      </c>
      <c r="B10" s="22">
        <f t="shared" si="0"/>
        <v>465</v>
      </c>
      <c r="C10" s="22">
        <v>0</v>
      </c>
      <c r="D10" s="22">
        <v>0</v>
      </c>
      <c r="E10" s="22">
        <v>2</v>
      </c>
      <c r="F10" s="22">
        <v>8</v>
      </c>
      <c r="G10" s="22">
        <v>36</v>
      </c>
      <c r="H10" s="22">
        <v>60</v>
      </c>
      <c r="I10" s="22">
        <v>81</v>
      </c>
      <c r="J10" s="22">
        <v>69</v>
      </c>
      <c r="K10" s="22">
        <v>48</v>
      </c>
      <c r="L10" s="22">
        <v>36</v>
      </c>
      <c r="M10" s="22">
        <v>26</v>
      </c>
      <c r="N10" s="22">
        <v>21</v>
      </c>
      <c r="O10" s="22">
        <v>18</v>
      </c>
      <c r="P10" s="22">
        <v>7</v>
      </c>
      <c r="Q10" s="22">
        <v>5</v>
      </c>
      <c r="R10" s="22">
        <v>5</v>
      </c>
      <c r="S10" s="22">
        <v>3</v>
      </c>
      <c r="T10" s="22">
        <v>6</v>
      </c>
      <c r="U10" s="22">
        <v>7</v>
      </c>
      <c r="V10" s="22">
        <v>6</v>
      </c>
      <c r="W10" s="22">
        <v>3</v>
      </c>
      <c r="X10" s="22">
        <v>1</v>
      </c>
      <c r="Y10" s="22">
        <v>2</v>
      </c>
      <c r="Z10" s="22">
        <v>1</v>
      </c>
      <c r="AA10" s="22">
        <v>3</v>
      </c>
      <c r="AB10" s="22">
        <v>3</v>
      </c>
      <c r="AC10" s="22">
        <v>0</v>
      </c>
      <c r="AD10" s="22">
        <v>2</v>
      </c>
      <c r="AE10" s="22">
        <v>0</v>
      </c>
      <c r="AF10" s="22">
        <v>1</v>
      </c>
      <c r="AG10" s="22">
        <v>1</v>
      </c>
      <c r="AH10" s="22">
        <v>0</v>
      </c>
      <c r="AI10" s="22">
        <v>0</v>
      </c>
      <c r="AJ10" s="22">
        <v>0</v>
      </c>
      <c r="AK10" s="22">
        <v>1</v>
      </c>
      <c r="AL10" s="22">
        <v>0</v>
      </c>
      <c r="AM10" s="22">
        <v>1</v>
      </c>
      <c r="AN10" s="22">
        <v>0</v>
      </c>
      <c r="AO10" s="22">
        <v>0</v>
      </c>
      <c r="AP10" s="22">
        <v>1</v>
      </c>
      <c r="AQ10" s="22">
        <v>0</v>
      </c>
      <c r="AR10" s="22">
        <v>0</v>
      </c>
      <c r="AS10" s="22">
        <v>1</v>
      </c>
      <c r="AT10" s="22">
        <f t="shared" si="2"/>
        <v>0</v>
      </c>
      <c r="AU10" s="22">
        <f t="shared" si="3"/>
        <v>187</v>
      </c>
      <c r="AV10" s="22">
        <f t="shared" si="4"/>
        <v>200</v>
      </c>
      <c r="AW10" s="22">
        <f t="shared" si="5"/>
        <v>38</v>
      </c>
      <c r="AX10" s="22">
        <f t="shared" si="6"/>
        <v>23</v>
      </c>
      <c r="AY10" s="22">
        <f t="shared" si="7"/>
        <v>9</v>
      </c>
      <c r="AZ10" s="22">
        <f t="shared" si="8"/>
        <v>4</v>
      </c>
      <c r="BA10" s="22">
        <f t="shared" si="9"/>
        <v>2</v>
      </c>
      <c r="BB10" s="22">
        <f t="shared" si="10"/>
        <v>1</v>
      </c>
      <c r="BC10" s="22">
        <f t="shared" si="11"/>
        <v>1</v>
      </c>
    </row>
    <row r="11" spans="1:55" s="7" customFormat="1" x14ac:dyDescent="0.2">
      <c r="A11" s="18">
        <v>5</v>
      </c>
      <c r="B11" s="22">
        <f t="shared" si="0"/>
        <v>515</v>
      </c>
      <c r="C11" s="22">
        <v>0</v>
      </c>
      <c r="D11" s="22">
        <v>0</v>
      </c>
      <c r="E11" s="22">
        <v>0</v>
      </c>
      <c r="F11" s="22">
        <v>5</v>
      </c>
      <c r="G11" s="22">
        <v>11</v>
      </c>
      <c r="H11" s="22">
        <v>54</v>
      </c>
      <c r="I11" s="22">
        <v>80</v>
      </c>
      <c r="J11" s="22">
        <v>87</v>
      </c>
      <c r="K11" s="22">
        <v>66</v>
      </c>
      <c r="L11" s="22">
        <v>47</v>
      </c>
      <c r="M11" s="22">
        <v>37</v>
      </c>
      <c r="N11" s="22">
        <v>29</v>
      </c>
      <c r="O11" s="22">
        <v>18</v>
      </c>
      <c r="P11" s="22">
        <v>12</v>
      </c>
      <c r="Q11" s="22">
        <v>6</v>
      </c>
      <c r="R11" s="22">
        <v>6</v>
      </c>
      <c r="S11" s="22">
        <v>7</v>
      </c>
      <c r="T11" s="22">
        <v>6</v>
      </c>
      <c r="U11" s="22">
        <v>3</v>
      </c>
      <c r="V11" s="22">
        <v>6</v>
      </c>
      <c r="W11" s="22">
        <v>2</v>
      </c>
      <c r="X11" s="22">
        <v>1</v>
      </c>
      <c r="Y11" s="22">
        <v>5</v>
      </c>
      <c r="Z11" s="22">
        <v>1</v>
      </c>
      <c r="AA11" s="22">
        <v>1</v>
      </c>
      <c r="AB11" s="22">
        <v>0</v>
      </c>
      <c r="AC11" s="22">
        <v>2</v>
      </c>
      <c r="AD11" s="22">
        <v>3</v>
      </c>
      <c r="AE11" s="22">
        <v>3</v>
      </c>
      <c r="AF11" s="22">
        <v>2</v>
      </c>
      <c r="AG11" s="22">
        <v>2</v>
      </c>
      <c r="AH11" s="22">
        <v>1</v>
      </c>
      <c r="AI11" s="22">
        <v>1</v>
      </c>
      <c r="AJ11" s="22">
        <v>1</v>
      </c>
      <c r="AK11" s="22">
        <v>1</v>
      </c>
      <c r="AL11" s="22">
        <v>1</v>
      </c>
      <c r="AM11" s="22">
        <v>1</v>
      </c>
      <c r="AN11" s="22">
        <v>0</v>
      </c>
      <c r="AO11" s="22">
        <v>2</v>
      </c>
      <c r="AP11" s="22">
        <v>0</v>
      </c>
      <c r="AQ11" s="22">
        <v>2</v>
      </c>
      <c r="AR11" s="22">
        <v>0</v>
      </c>
      <c r="AS11" s="22">
        <v>3</v>
      </c>
      <c r="AT11" s="22">
        <f t="shared" si="2"/>
        <v>0</v>
      </c>
      <c r="AU11" s="22">
        <f t="shared" si="3"/>
        <v>150</v>
      </c>
      <c r="AV11" s="22">
        <f t="shared" si="4"/>
        <v>266</v>
      </c>
      <c r="AW11" s="22">
        <f t="shared" si="5"/>
        <v>49</v>
      </c>
      <c r="AX11" s="22">
        <f t="shared" si="6"/>
        <v>18</v>
      </c>
      <c r="AY11" s="22">
        <f t="shared" si="7"/>
        <v>9</v>
      </c>
      <c r="AZ11" s="22">
        <f t="shared" si="8"/>
        <v>11</v>
      </c>
      <c r="BA11" s="22">
        <f t="shared" si="9"/>
        <v>5</v>
      </c>
      <c r="BB11" s="22">
        <f t="shared" si="10"/>
        <v>4</v>
      </c>
      <c r="BC11" s="22">
        <f t="shared" si="11"/>
        <v>3</v>
      </c>
    </row>
    <row r="12" spans="1:55" s="7" customFormat="1" x14ac:dyDescent="0.2">
      <c r="A12" s="18">
        <v>6</v>
      </c>
      <c r="B12" s="22">
        <f t="shared" si="0"/>
        <v>457</v>
      </c>
      <c r="C12" s="22">
        <v>0</v>
      </c>
      <c r="D12" s="22">
        <v>0</v>
      </c>
      <c r="E12" s="22">
        <v>0</v>
      </c>
      <c r="F12" s="22">
        <v>0</v>
      </c>
      <c r="G12" s="22">
        <v>1</v>
      </c>
      <c r="H12" s="22">
        <v>10</v>
      </c>
      <c r="I12" s="22">
        <v>46</v>
      </c>
      <c r="J12" s="22">
        <v>66</v>
      </c>
      <c r="K12" s="22">
        <v>83</v>
      </c>
      <c r="L12" s="22">
        <v>58</v>
      </c>
      <c r="M12" s="22">
        <v>37</v>
      </c>
      <c r="N12" s="22">
        <v>35</v>
      </c>
      <c r="O12" s="22">
        <v>27</v>
      </c>
      <c r="P12" s="22">
        <v>18</v>
      </c>
      <c r="Q12" s="22">
        <v>13</v>
      </c>
      <c r="R12" s="22">
        <v>10</v>
      </c>
      <c r="S12" s="22">
        <v>10</v>
      </c>
      <c r="T12" s="22">
        <v>5</v>
      </c>
      <c r="U12" s="22">
        <v>3</v>
      </c>
      <c r="V12" s="22">
        <v>4</v>
      </c>
      <c r="W12" s="22">
        <v>5</v>
      </c>
      <c r="X12" s="22">
        <v>3</v>
      </c>
      <c r="Y12" s="22">
        <v>5</v>
      </c>
      <c r="Z12" s="22">
        <v>0</v>
      </c>
      <c r="AA12" s="22">
        <v>2</v>
      </c>
      <c r="AB12" s="22">
        <v>2</v>
      </c>
      <c r="AC12" s="22">
        <v>1</v>
      </c>
      <c r="AD12" s="22">
        <v>1</v>
      </c>
      <c r="AE12" s="22">
        <v>0</v>
      </c>
      <c r="AF12" s="22">
        <v>3</v>
      </c>
      <c r="AG12" s="22">
        <v>1</v>
      </c>
      <c r="AH12" s="22">
        <v>1</v>
      </c>
      <c r="AI12" s="22">
        <v>1</v>
      </c>
      <c r="AJ12" s="22">
        <v>2</v>
      </c>
      <c r="AK12" s="22">
        <v>0</v>
      </c>
      <c r="AL12" s="22">
        <v>0</v>
      </c>
      <c r="AM12" s="22">
        <v>0</v>
      </c>
      <c r="AN12" s="22">
        <v>0</v>
      </c>
      <c r="AO12" s="22">
        <v>1</v>
      </c>
      <c r="AP12" s="22">
        <v>0</v>
      </c>
      <c r="AQ12" s="22">
        <v>0</v>
      </c>
      <c r="AR12" s="22">
        <v>1</v>
      </c>
      <c r="AS12" s="22">
        <v>2</v>
      </c>
      <c r="AT12" s="22">
        <f t="shared" si="2"/>
        <v>0</v>
      </c>
      <c r="AU12" s="22">
        <f t="shared" si="3"/>
        <v>57</v>
      </c>
      <c r="AV12" s="22">
        <f t="shared" si="4"/>
        <v>279</v>
      </c>
      <c r="AW12" s="22">
        <f t="shared" si="5"/>
        <v>78</v>
      </c>
      <c r="AX12" s="22">
        <f t="shared" si="6"/>
        <v>20</v>
      </c>
      <c r="AY12" s="22">
        <f t="shared" si="7"/>
        <v>10</v>
      </c>
      <c r="AZ12" s="22">
        <f t="shared" si="8"/>
        <v>6</v>
      </c>
      <c r="BA12" s="22">
        <f t="shared" si="9"/>
        <v>3</v>
      </c>
      <c r="BB12" s="22">
        <f t="shared" si="10"/>
        <v>2</v>
      </c>
      <c r="BC12" s="22">
        <f t="shared" si="11"/>
        <v>2</v>
      </c>
    </row>
    <row r="13" spans="1:55" s="7" customFormat="1" x14ac:dyDescent="0.2">
      <c r="A13" s="18">
        <v>7</v>
      </c>
      <c r="B13" s="22">
        <f t="shared" si="0"/>
        <v>459</v>
      </c>
      <c r="C13" s="22">
        <v>0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7</v>
      </c>
      <c r="J13" s="22">
        <v>56</v>
      </c>
      <c r="K13" s="22">
        <v>89</v>
      </c>
      <c r="L13" s="22">
        <v>70</v>
      </c>
      <c r="M13" s="22">
        <v>50</v>
      </c>
      <c r="N13" s="22">
        <v>39</v>
      </c>
      <c r="O13" s="22">
        <v>22</v>
      </c>
      <c r="P13" s="22">
        <v>19</v>
      </c>
      <c r="Q13" s="22">
        <v>16</v>
      </c>
      <c r="R13" s="22">
        <v>11</v>
      </c>
      <c r="S13" s="22">
        <v>14</v>
      </c>
      <c r="T13" s="22">
        <v>8</v>
      </c>
      <c r="U13" s="22">
        <v>5</v>
      </c>
      <c r="V13" s="22">
        <v>5</v>
      </c>
      <c r="W13" s="22">
        <v>5</v>
      </c>
      <c r="X13" s="22">
        <v>4</v>
      </c>
      <c r="Y13" s="22">
        <v>4</v>
      </c>
      <c r="Z13" s="22">
        <v>2</v>
      </c>
      <c r="AA13" s="22">
        <v>2</v>
      </c>
      <c r="AB13" s="22">
        <v>5</v>
      </c>
      <c r="AC13" s="22">
        <v>2</v>
      </c>
      <c r="AD13" s="22">
        <v>3</v>
      </c>
      <c r="AE13" s="22">
        <v>1</v>
      </c>
      <c r="AF13" s="22">
        <v>2</v>
      </c>
      <c r="AG13" s="22">
        <v>3</v>
      </c>
      <c r="AH13" s="22">
        <v>2</v>
      </c>
      <c r="AI13" s="22">
        <v>3</v>
      </c>
      <c r="AJ13" s="22">
        <v>1</v>
      </c>
      <c r="AK13" s="22">
        <v>0</v>
      </c>
      <c r="AL13" s="22">
        <v>2</v>
      </c>
      <c r="AM13" s="22">
        <v>1</v>
      </c>
      <c r="AN13" s="22">
        <v>0</v>
      </c>
      <c r="AO13" s="22">
        <v>1</v>
      </c>
      <c r="AP13" s="22">
        <v>1</v>
      </c>
      <c r="AQ13" s="22">
        <v>2</v>
      </c>
      <c r="AR13" s="22">
        <v>0</v>
      </c>
      <c r="AS13" s="22">
        <v>2</v>
      </c>
      <c r="AT13" s="22">
        <f t="shared" si="2"/>
        <v>0</v>
      </c>
      <c r="AU13" s="22">
        <f t="shared" si="3"/>
        <v>7</v>
      </c>
      <c r="AV13" s="22">
        <f t="shared" si="4"/>
        <v>304</v>
      </c>
      <c r="AW13" s="22">
        <f t="shared" si="5"/>
        <v>82</v>
      </c>
      <c r="AX13" s="22">
        <f t="shared" si="6"/>
        <v>27</v>
      </c>
      <c r="AY13" s="22">
        <f t="shared" si="7"/>
        <v>15</v>
      </c>
      <c r="AZ13" s="22">
        <f t="shared" si="8"/>
        <v>11</v>
      </c>
      <c r="BA13" s="22">
        <f t="shared" si="9"/>
        <v>7</v>
      </c>
      <c r="BB13" s="22">
        <f t="shared" si="10"/>
        <v>4</v>
      </c>
      <c r="BC13" s="22">
        <f t="shared" si="11"/>
        <v>2</v>
      </c>
    </row>
    <row r="14" spans="1:55" s="7" customFormat="1" x14ac:dyDescent="0.2">
      <c r="A14" s="18">
        <v>8</v>
      </c>
      <c r="B14" s="22">
        <f t="shared" si="0"/>
        <v>478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2</v>
      </c>
      <c r="J14" s="22">
        <v>14</v>
      </c>
      <c r="K14" s="22">
        <v>75</v>
      </c>
      <c r="L14" s="22">
        <v>74</v>
      </c>
      <c r="M14" s="22">
        <v>67</v>
      </c>
      <c r="N14" s="22">
        <v>49</v>
      </c>
      <c r="O14" s="22">
        <v>35</v>
      </c>
      <c r="P14" s="22">
        <v>28</v>
      </c>
      <c r="Q14" s="22">
        <v>23</v>
      </c>
      <c r="R14" s="22">
        <v>15</v>
      </c>
      <c r="S14" s="22">
        <v>18</v>
      </c>
      <c r="T14" s="22">
        <v>13</v>
      </c>
      <c r="U14" s="22">
        <v>9</v>
      </c>
      <c r="V14" s="22">
        <v>6</v>
      </c>
      <c r="W14" s="22">
        <v>9</v>
      </c>
      <c r="X14" s="22">
        <v>3</v>
      </c>
      <c r="Y14" s="22">
        <v>7</v>
      </c>
      <c r="Z14" s="22">
        <v>5</v>
      </c>
      <c r="AA14" s="22">
        <v>2</v>
      </c>
      <c r="AB14" s="22">
        <v>3</v>
      </c>
      <c r="AC14" s="22">
        <v>0</v>
      </c>
      <c r="AD14" s="22">
        <v>4</v>
      </c>
      <c r="AE14" s="22">
        <v>4</v>
      </c>
      <c r="AF14" s="22">
        <v>2</v>
      </c>
      <c r="AG14" s="22">
        <v>3</v>
      </c>
      <c r="AH14" s="22">
        <v>1</v>
      </c>
      <c r="AI14" s="22">
        <v>2</v>
      </c>
      <c r="AJ14" s="22">
        <v>0</v>
      </c>
      <c r="AK14" s="22">
        <v>0</v>
      </c>
      <c r="AL14" s="22">
        <v>0</v>
      </c>
      <c r="AM14" s="22">
        <v>0</v>
      </c>
      <c r="AN14" s="22">
        <v>1</v>
      </c>
      <c r="AO14" s="22">
        <v>2</v>
      </c>
      <c r="AP14" s="22">
        <v>0</v>
      </c>
      <c r="AQ14" s="22">
        <v>1</v>
      </c>
      <c r="AR14" s="22">
        <v>0</v>
      </c>
      <c r="AS14" s="22">
        <v>1</v>
      </c>
      <c r="AT14" s="22">
        <f t="shared" si="2"/>
        <v>0</v>
      </c>
      <c r="AU14" s="22">
        <f t="shared" si="3"/>
        <v>2</v>
      </c>
      <c r="AV14" s="22">
        <f t="shared" si="4"/>
        <v>279</v>
      </c>
      <c r="AW14" s="22">
        <f t="shared" si="5"/>
        <v>119</v>
      </c>
      <c r="AX14" s="22">
        <f t="shared" si="6"/>
        <v>40</v>
      </c>
      <c r="AY14" s="22">
        <f t="shared" si="7"/>
        <v>17</v>
      </c>
      <c r="AZ14" s="22">
        <f t="shared" si="8"/>
        <v>14</v>
      </c>
      <c r="BA14" s="22">
        <f t="shared" si="9"/>
        <v>2</v>
      </c>
      <c r="BB14" s="22">
        <f t="shared" si="10"/>
        <v>4</v>
      </c>
      <c r="BC14" s="22">
        <f t="shared" si="11"/>
        <v>1</v>
      </c>
    </row>
    <row r="15" spans="1:55" s="7" customFormat="1" x14ac:dyDescent="0.2">
      <c r="A15" s="18">
        <v>9</v>
      </c>
      <c r="B15" s="22">
        <f t="shared" si="0"/>
        <v>473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2</v>
      </c>
      <c r="K15" s="22">
        <v>11</v>
      </c>
      <c r="L15" s="22">
        <v>66</v>
      </c>
      <c r="M15" s="22">
        <v>76</v>
      </c>
      <c r="N15" s="22">
        <v>67</v>
      </c>
      <c r="O15" s="22">
        <v>57</v>
      </c>
      <c r="P15" s="22">
        <v>41</v>
      </c>
      <c r="Q15" s="22">
        <v>28</v>
      </c>
      <c r="R15" s="22">
        <v>17</v>
      </c>
      <c r="S15" s="22">
        <v>17</v>
      </c>
      <c r="T15" s="22">
        <v>22</v>
      </c>
      <c r="U15" s="22">
        <v>13</v>
      </c>
      <c r="V15" s="22">
        <v>11</v>
      </c>
      <c r="W15" s="22">
        <v>6</v>
      </c>
      <c r="X15" s="22">
        <v>5</v>
      </c>
      <c r="Y15" s="22">
        <v>5</v>
      </c>
      <c r="Z15" s="22">
        <v>6</v>
      </c>
      <c r="AA15" s="22">
        <v>2</v>
      </c>
      <c r="AB15" s="22">
        <v>4</v>
      </c>
      <c r="AC15" s="22">
        <v>3</v>
      </c>
      <c r="AD15" s="22">
        <v>3</v>
      </c>
      <c r="AE15" s="22">
        <v>2</v>
      </c>
      <c r="AF15" s="22">
        <v>1</v>
      </c>
      <c r="AG15" s="22">
        <v>2</v>
      </c>
      <c r="AH15" s="22">
        <v>0</v>
      </c>
      <c r="AI15" s="22">
        <v>0</v>
      </c>
      <c r="AJ15" s="22">
        <v>1</v>
      </c>
      <c r="AK15" s="22">
        <v>0</v>
      </c>
      <c r="AL15" s="22">
        <v>3</v>
      </c>
      <c r="AM15" s="22">
        <v>0</v>
      </c>
      <c r="AN15" s="22">
        <v>1</v>
      </c>
      <c r="AO15" s="22">
        <v>0</v>
      </c>
      <c r="AP15" s="22">
        <v>1</v>
      </c>
      <c r="AQ15" s="22">
        <v>0</v>
      </c>
      <c r="AR15" s="22">
        <v>0</v>
      </c>
      <c r="AS15" s="22">
        <v>0</v>
      </c>
      <c r="AT15" s="22">
        <f t="shared" si="2"/>
        <v>0</v>
      </c>
      <c r="AU15" s="22">
        <f t="shared" si="3"/>
        <v>0</v>
      </c>
      <c r="AV15" s="22">
        <f t="shared" si="4"/>
        <v>222</v>
      </c>
      <c r="AW15" s="22">
        <f t="shared" si="5"/>
        <v>160</v>
      </c>
      <c r="AX15" s="22">
        <f t="shared" si="6"/>
        <v>57</v>
      </c>
      <c r="AY15" s="22">
        <f t="shared" si="7"/>
        <v>20</v>
      </c>
      <c r="AZ15" s="22">
        <f t="shared" si="8"/>
        <v>8</v>
      </c>
      <c r="BA15" s="22">
        <f t="shared" si="9"/>
        <v>4</v>
      </c>
      <c r="BB15" s="22">
        <f t="shared" si="10"/>
        <v>2</v>
      </c>
      <c r="BC15" s="22">
        <f t="shared" si="11"/>
        <v>0</v>
      </c>
    </row>
    <row r="16" spans="1:55" s="7" customFormat="1" x14ac:dyDescent="0.2">
      <c r="A16" s="18">
        <v>10</v>
      </c>
      <c r="B16" s="22">
        <f t="shared" si="0"/>
        <v>468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3</v>
      </c>
      <c r="L16" s="22">
        <v>16</v>
      </c>
      <c r="M16" s="22">
        <v>63</v>
      </c>
      <c r="N16" s="22">
        <v>78</v>
      </c>
      <c r="O16" s="22">
        <v>63</v>
      </c>
      <c r="P16" s="22">
        <v>60</v>
      </c>
      <c r="Q16" s="22">
        <v>42</v>
      </c>
      <c r="R16" s="22">
        <v>23</v>
      </c>
      <c r="S16" s="22">
        <v>21</v>
      </c>
      <c r="T16" s="22">
        <v>20</v>
      </c>
      <c r="U16" s="22">
        <v>9</v>
      </c>
      <c r="V16" s="22">
        <v>7</v>
      </c>
      <c r="W16" s="22">
        <v>9</v>
      </c>
      <c r="X16" s="22">
        <v>10</v>
      </c>
      <c r="Y16" s="22">
        <v>9</v>
      </c>
      <c r="Z16" s="22">
        <v>5</v>
      </c>
      <c r="AA16" s="22">
        <v>5</v>
      </c>
      <c r="AB16" s="22">
        <v>6</v>
      </c>
      <c r="AC16" s="22">
        <v>3</v>
      </c>
      <c r="AD16" s="22">
        <v>3</v>
      </c>
      <c r="AE16" s="22">
        <v>1</v>
      </c>
      <c r="AF16" s="22">
        <v>2</v>
      </c>
      <c r="AG16" s="22">
        <v>3</v>
      </c>
      <c r="AH16" s="22">
        <v>1</v>
      </c>
      <c r="AI16" s="22">
        <v>0</v>
      </c>
      <c r="AJ16" s="22">
        <v>0</v>
      </c>
      <c r="AK16" s="22">
        <v>1</v>
      </c>
      <c r="AL16" s="22">
        <v>1</v>
      </c>
      <c r="AM16" s="22">
        <v>1</v>
      </c>
      <c r="AN16" s="22">
        <v>0</v>
      </c>
      <c r="AO16" s="22">
        <v>1</v>
      </c>
      <c r="AP16" s="22">
        <v>0</v>
      </c>
      <c r="AQ16" s="22">
        <v>1</v>
      </c>
      <c r="AR16" s="22">
        <v>0</v>
      </c>
      <c r="AS16" s="22">
        <v>1</v>
      </c>
      <c r="AT16" s="22">
        <f t="shared" si="2"/>
        <v>0</v>
      </c>
      <c r="AU16" s="22">
        <f t="shared" si="3"/>
        <v>0</v>
      </c>
      <c r="AV16" s="22">
        <f t="shared" si="4"/>
        <v>160</v>
      </c>
      <c r="AW16" s="22">
        <f t="shared" si="5"/>
        <v>209</v>
      </c>
      <c r="AX16" s="22">
        <f t="shared" si="6"/>
        <v>55</v>
      </c>
      <c r="AY16" s="22">
        <f t="shared" si="7"/>
        <v>28</v>
      </c>
      <c r="AZ16" s="22">
        <f t="shared" si="8"/>
        <v>10</v>
      </c>
      <c r="BA16" s="22">
        <f t="shared" si="9"/>
        <v>3</v>
      </c>
      <c r="BB16" s="22">
        <f t="shared" si="10"/>
        <v>2</v>
      </c>
      <c r="BC16" s="22">
        <f t="shared" si="11"/>
        <v>1</v>
      </c>
    </row>
    <row r="17" spans="1:55" s="7" customFormat="1" x14ac:dyDescent="0.2">
      <c r="A17" s="18">
        <v>11</v>
      </c>
      <c r="B17" s="22">
        <f t="shared" si="0"/>
        <v>474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1</v>
      </c>
      <c r="M17" s="22">
        <v>9</v>
      </c>
      <c r="N17" s="22">
        <v>44</v>
      </c>
      <c r="O17" s="22">
        <v>55</v>
      </c>
      <c r="P17" s="22">
        <v>76</v>
      </c>
      <c r="Q17" s="22">
        <v>77</v>
      </c>
      <c r="R17" s="22">
        <v>40</v>
      </c>
      <c r="S17" s="22">
        <v>39</v>
      </c>
      <c r="T17" s="22">
        <v>24</v>
      </c>
      <c r="U17" s="22">
        <v>23</v>
      </c>
      <c r="V17" s="22">
        <v>14</v>
      </c>
      <c r="W17" s="22">
        <v>9</v>
      </c>
      <c r="X17" s="22">
        <v>8</v>
      </c>
      <c r="Y17" s="22">
        <v>11</v>
      </c>
      <c r="Z17" s="22">
        <v>7</v>
      </c>
      <c r="AA17" s="22">
        <v>6</v>
      </c>
      <c r="AB17" s="22">
        <v>2</v>
      </c>
      <c r="AC17" s="22">
        <v>0</v>
      </c>
      <c r="AD17" s="22">
        <v>6</v>
      </c>
      <c r="AE17" s="22">
        <v>3</v>
      </c>
      <c r="AF17" s="22">
        <v>3</v>
      </c>
      <c r="AG17" s="22">
        <v>3</v>
      </c>
      <c r="AH17" s="22">
        <v>2</v>
      </c>
      <c r="AI17" s="22">
        <v>1</v>
      </c>
      <c r="AJ17" s="22">
        <v>1</v>
      </c>
      <c r="AK17" s="22">
        <v>2</v>
      </c>
      <c r="AL17" s="22">
        <v>0</v>
      </c>
      <c r="AM17" s="22">
        <v>1</v>
      </c>
      <c r="AN17" s="22">
        <v>2</v>
      </c>
      <c r="AO17" s="22">
        <v>2</v>
      </c>
      <c r="AP17" s="22">
        <v>0</v>
      </c>
      <c r="AQ17" s="22">
        <v>0</v>
      </c>
      <c r="AR17" s="22">
        <v>2</v>
      </c>
      <c r="AS17" s="22">
        <v>1</v>
      </c>
      <c r="AT17" s="22">
        <f t="shared" si="2"/>
        <v>0</v>
      </c>
      <c r="AU17" s="22">
        <f t="shared" si="3"/>
        <v>0</v>
      </c>
      <c r="AV17" s="22">
        <f t="shared" si="4"/>
        <v>54</v>
      </c>
      <c r="AW17" s="22">
        <f t="shared" si="5"/>
        <v>287</v>
      </c>
      <c r="AX17" s="22">
        <f t="shared" si="6"/>
        <v>78</v>
      </c>
      <c r="AY17" s="22">
        <f t="shared" si="7"/>
        <v>26</v>
      </c>
      <c r="AZ17" s="22">
        <f t="shared" si="8"/>
        <v>17</v>
      </c>
      <c r="BA17" s="22">
        <f t="shared" si="9"/>
        <v>5</v>
      </c>
      <c r="BB17" s="22">
        <f t="shared" si="10"/>
        <v>6</v>
      </c>
      <c r="BC17" s="22">
        <f t="shared" si="11"/>
        <v>1</v>
      </c>
    </row>
    <row r="18" spans="1:55" s="7" customFormat="1" x14ac:dyDescent="0.2">
      <c r="A18" s="18">
        <v>12</v>
      </c>
      <c r="B18" s="22">
        <f t="shared" si="0"/>
        <v>409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1</v>
      </c>
      <c r="N18" s="22">
        <v>11</v>
      </c>
      <c r="O18" s="22">
        <v>41</v>
      </c>
      <c r="P18" s="22">
        <v>66</v>
      </c>
      <c r="Q18" s="22">
        <v>54</v>
      </c>
      <c r="R18" s="22">
        <v>40</v>
      </c>
      <c r="S18" s="22">
        <v>42</v>
      </c>
      <c r="T18" s="22">
        <v>27</v>
      </c>
      <c r="U18" s="22">
        <v>23</v>
      </c>
      <c r="V18" s="22">
        <v>15</v>
      </c>
      <c r="W18" s="22">
        <v>13</v>
      </c>
      <c r="X18" s="22">
        <v>10</v>
      </c>
      <c r="Y18" s="22">
        <v>7</v>
      </c>
      <c r="Z18" s="22">
        <v>9</v>
      </c>
      <c r="AA18" s="22">
        <v>6</v>
      </c>
      <c r="AB18" s="22">
        <v>6</v>
      </c>
      <c r="AC18" s="22">
        <v>5</v>
      </c>
      <c r="AD18" s="22">
        <v>3</v>
      </c>
      <c r="AE18" s="22">
        <v>3</v>
      </c>
      <c r="AF18" s="22">
        <v>4</v>
      </c>
      <c r="AG18" s="22">
        <v>2</v>
      </c>
      <c r="AH18" s="22">
        <v>4</v>
      </c>
      <c r="AI18" s="22">
        <v>3</v>
      </c>
      <c r="AJ18" s="22">
        <v>1</v>
      </c>
      <c r="AK18" s="22">
        <v>2</v>
      </c>
      <c r="AL18" s="22">
        <v>0</v>
      </c>
      <c r="AM18" s="22">
        <v>2</v>
      </c>
      <c r="AN18" s="22">
        <v>2</v>
      </c>
      <c r="AO18" s="22">
        <v>0</v>
      </c>
      <c r="AP18" s="22">
        <v>1</v>
      </c>
      <c r="AQ18" s="22">
        <v>1</v>
      </c>
      <c r="AR18" s="22">
        <v>0</v>
      </c>
      <c r="AS18" s="22">
        <v>5</v>
      </c>
      <c r="AT18" s="22">
        <f t="shared" si="2"/>
        <v>0</v>
      </c>
      <c r="AU18" s="22">
        <f t="shared" si="3"/>
        <v>0</v>
      </c>
      <c r="AV18" s="22">
        <f t="shared" si="4"/>
        <v>12</v>
      </c>
      <c r="AW18" s="22">
        <f t="shared" si="5"/>
        <v>243</v>
      </c>
      <c r="AX18" s="22">
        <f t="shared" si="6"/>
        <v>88</v>
      </c>
      <c r="AY18" s="22">
        <f t="shared" si="7"/>
        <v>33</v>
      </c>
      <c r="AZ18" s="22">
        <f t="shared" si="8"/>
        <v>16</v>
      </c>
      <c r="BA18" s="22">
        <f t="shared" si="9"/>
        <v>8</v>
      </c>
      <c r="BB18" s="22">
        <f t="shared" si="10"/>
        <v>4</v>
      </c>
      <c r="BC18" s="22">
        <f t="shared" si="11"/>
        <v>5</v>
      </c>
    </row>
    <row r="19" spans="1:55" s="7" customFormat="1" x14ac:dyDescent="0.2">
      <c r="A19" s="18">
        <v>13</v>
      </c>
      <c r="B19" s="22">
        <f t="shared" si="0"/>
        <v>362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2</v>
      </c>
      <c r="O19" s="22">
        <v>8</v>
      </c>
      <c r="P19" s="22">
        <v>31</v>
      </c>
      <c r="Q19" s="22">
        <v>55</v>
      </c>
      <c r="R19" s="22">
        <v>51</v>
      </c>
      <c r="S19" s="22">
        <v>53</v>
      </c>
      <c r="T19" s="22">
        <v>32</v>
      </c>
      <c r="U19" s="22">
        <v>35</v>
      </c>
      <c r="V19" s="22">
        <v>16</v>
      </c>
      <c r="W19" s="22">
        <v>11</v>
      </c>
      <c r="X19" s="22">
        <v>12</v>
      </c>
      <c r="Y19" s="22">
        <v>6</v>
      </c>
      <c r="Z19" s="22">
        <v>6</v>
      </c>
      <c r="AA19" s="22">
        <v>5</v>
      </c>
      <c r="AB19" s="22">
        <v>8</v>
      </c>
      <c r="AC19" s="22">
        <v>5</v>
      </c>
      <c r="AD19" s="22">
        <v>4</v>
      </c>
      <c r="AE19" s="22">
        <v>3</v>
      </c>
      <c r="AF19" s="22">
        <v>4</v>
      </c>
      <c r="AG19" s="22">
        <v>1</v>
      </c>
      <c r="AH19" s="22">
        <v>2</v>
      </c>
      <c r="AI19" s="22">
        <v>0</v>
      </c>
      <c r="AJ19" s="22">
        <v>1</v>
      </c>
      <c r="AK19" s="22">
        <v>3</v>
      </c>
      <c r="AL19" s="22">
        <v>2</v>
      </c>
      <c r="AM19" s="22">
        <v>0</v>
      </c>
      <c r="AN19" s="22">
        <v>0</v>
      </c>
      <c r="AO19" s="22">
        <v>0</v>
      </c>
      <c r="AP19" s="22">
        <v>1</v>
      </c>
      <c r="AQ19" s="22">
        <v>1</v>
      </c>
      <c r="AR19" s="22">
        <v>0</v>
      </c>
      <c r="AS19" s="22">
        <v>4</v>
      </c>
      <c r="AT19" s="22">
        <f t="shared" si="2"/>
        <v>0</v>
      </c>
      <c r="AU19" s="22">
        <f t="shared" si="3"/>
        <v>0</v>
      </c>
      <c r="AV19" s="22">
        <f t="shared" si="4"/>
        <v>2</v>
      </c>
      <c r="AW19" s="22">
        <f t="shared" si="5"/>
        <v>198</v>
      </c>
      <c r="AX19" s="22">
        <f t="shared" si="6"/>
        <v>106</v>
      </c>
      <c r="AY19" s="22">
        <f t="shared" si="7"/>
        <v>30</v>
      </c>
      <c r="AZ19" s="22">
        <f t="shared" si="8"/>
        <v>14</v>
      </c>
      <c r="BA19" s="22">
        <f t="shared" si="9"/>
        <v>6</v>
      </c>
      <c r="BB19" s="22">
        <f t="shared" si="10"/>
        <v>2</v>
      </c>
      <c r="BC19" s="22">
        <f t="shared" si="11"/>
        <v>4</v>
      </c>
    </row>
    <row r="20" spans="1:55" s="7" customFormat="1" x14ac:dyDescent="0.2">
      <c r="A20" s="18">
        <v>14</v>
      </c>
      <c r="B20" s="22">
        <f t="shared" si="0"/>
        <v>365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1</v>
      </c>
      <c r="P20" s="22">
        <v>9</v>
      </c>
      <c r="Q20" s="22">
        <v>28</v>
      </c>
      <c r="R20" s="22">
        <v>52</v>
      </c>
      <c r="S20" s="22">
        <v>62</v>
      </c>
      <c r="T20" s="22">
        <v>49</v>
      </c>
      <c r="U20" s="22">
        <v>37</v>
      </c>
      <c r="V20" s="22">
        <v>24</v>
      </c>
      <c r="W20" s="22">
        <v>33</v>
      </c>
      <c r="X20" s="22">
        <v>16</v>
      </c>
      <c r="Y20" s="22">
        <v>6</v>
      </c>
      <c r="Z20" s="22">
        <v>5</v>
      </c>
      <c r="AA20" s="22">
        <v>6</v>
      </c>
      <c r="AB20" s="22">
        <v>9</v>
      </c>
      <c r="AC20" s="22">
        <v>6</v>
      </c>
      <c r="AD20" s="22">
        <v>2</v>
      </c>
      <c r="AE20" s="22">
        <v>3</v>
      </c>
      <c r="AF20" s="22">
        <v>2</v>
      </c>
      <c r="AG20" s="22">
        <v>1</v>
      </c>
      <c r="AH20" s="22">
        <v>1</v>
      </c>
      <c r="AI20" s="22">
        <v>2</v>
      </c>
      <c r="AJ20" s="22">
        <v>0</v>
      </c>
      <c r="AK20" s="22">
        <v>1</v>
      </c>
      <c r="AL20" s="22">
        <v>4</v>
      </c>
      <c r="AM20" s="22">
        <v>0</v>
      </c>
      <c r="AN20" s="22">
        <v>0</v>
      </c>
      <c r="AO20" s="22">
        <v>0</v>
      </c>
      <c r="AP20" s="22">
        <v>0</v>
      </c>
      <c r="AQ20" s="22">
        <v>0</v>
      </c>
      <c r="AR20" s="22">
        <v>1</v>
      </c>
      <c r="AS20" s="22">
        <v>5</v>
      </c>
      <c r="AT20" s="22">
        <f t="shared" si="2"/>
        <v>0</v>
      </c>
      <c r="AU20" s="22">
        <f t="shared" si="3"/>
        <v>0</v>
      </c>
      <c r="AV20" s="22">
        <f t="shared" si="4"/>
        <v>0</v>
      </c>
      <c r="AW20" s="22">
        <f t="shared" si="5"/>
        <v>152</v>
      </c>
      <c r="AX20" s="22">
        <f t="shared" si="6"/>
        <v>159</v>
      </c>
      <c r="AY20" s="22">
        <f t="shared" si="7"/>
        <v>32</v>
      </c>
      <c r="AZ20" s="22">
        <f t="shared" si="8"/>
        <v>9</v>
      </c>
      <c r="BA20" s="22">
        <f t="shared" si="9"/>
        <v>7</v>
      </c>
      <c r="BB20" s="22">
        <f t="shared" si="10"/>
        <v>1</v>
      </c>
      <c r="BC20" s="22">
        <f t="shared" si="11"/>
        <v>5</v>
      </c>
    </row>
    <row r="21" spans="1:55" s="7" customFormat="1" x14ac:dyDescent="0.2">
      <c r="A21" s="18">
        <v>15</v>
      </c>
      <c r="B21" s="22">
        <f t="shared" si="0"/>
        <v>325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1</v>
      </c>
      <c r="Q21" s="22">
        <v>11</v>
      </c>
      <c r="R21" s="22">
        <v>30</v>
      </c>
      <c r="S21" s="22">
        <v>43</v>
      </c>
      <c r="T21" s="22">
        <v>48</v>
      </c>
      <c r="U21" s="22">
        <v>44</v>
      </c>
      <c r="V21" s="22">
        <v>31</v>
      </c>
      <c r="W21" s="22">
        <v>33</v>
      </c>
      <c r="X21" s="22">
        <v>21</v>
      </c>
      <c r="Y21" s="22">
        <v>15</v>
      </c>
      <c r="Z21" s="22">
        <v>5</v>
      </c>
      <c r="AA21" s="22">
        <v>3</v>
      </c>
      <c r="AB21" s="22">
        <v>6</v>
      </c>
      <c r="AC21" s="22">
        <v>6</v>
      </c>
      <c r="AD21" s="22">
        <v>5</v>
      </c>
      <c r="AE21" s="22">
        <v>5</v>
      </c>
      <c r="AF21" s="22">
        <v>2</v>
      </c>
      <c r="AG21" s="22">
        <v>0</v>
      </c>
      <c r="AH21" s="22">
        <v>5</v>
      </c>
      <c r="AI21" s="22">
        <v>4</v>
      </c>
      <c r="AJ21" s="22">
        <v>1</v>
      </c>
      <c r="AK21" s="22">
        <v>0</v>
      </c>
      <c r="AL21" s="22">
        <v>0</v>
      </c>
      <c r="AM21" s="22">
        <v>1</v>
      </c>
      <c r="AN21" s="22">
        <v>0</v>
      </c>
      <c r="AO21" s="22">
        <v>1</v>
      </c>
      <c r="AP21" s="22">
        <v>0</v>
      </c>
      <c r="AQ21" s="22">
        <v>1</v>
      </c>
      <c r="AR21" s="22">
        <v>1</v>
      </c>
      <c r="AS21" s="22">
        <v>2</v>
      </c>
      <c r="AT21" s="22">
        <f t="shared" si="2"/>
        <v>0</v>
      </c>
      <c r="AU21" s="22">
        <f t="shared" si="3"/>
        <v>0</v>
      </c>
      <c r="AV21" s="22">
        <f t="shared" si="4"/>
        <v>0</v>
      </c>
      <c r="AW21" s="22">
        <f t="shared" si="5"/>
        <v>85</v>
      </c>
      <c r="AX21" s="22">
        <f t="shared" si="6"/>
        <v>177</v>
      </c>
      <c r="AY21" s="22">
        <f t="shared" si="7"/>
        <v>35</v>
      </c>
      <c r="AZ21" s="22">
        <f t="shared" si="8"/>
        <v>17</v>
      </c>
      <c r="BA21" s="22">
        <f t="shared" si="9"/>
        <v>6</v>
      </c>
      <c r="BB21" s="22">
        <f t="shared" si="10"/>
        <v>3</v>
      </c>
      <c r="BC21" s="22">
        <f t="shared" si="11"/>
        <v>2</v>
      </c>
    </row>
    <row r="22" spans="1:55" s="7" customFormat="1" x14ac:dyDescent="0.2">
      <c r="A22" s="18">
        <v>16</v>
      </c>
      <c r="B22" s="22">
        <f t="shared" si="0"/>
        <v>330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4</v>
      </c>
      <c r="R22" s="22">
        <v>6</v>
      </c>
      <c r="S22" s="22">
        <v>30</v>
      </c>
      <c r="T22" s="22">
        <v>56</v>
      </c>
      <c r="U22" s="22">
        <v>42</v>
      </c>
      <c r="V22" s="22">
        <v>44</v>
      </c>
      <c r="W22" s="22">
        <v>35</v>
      </c>
      <c r="X22" s="22">
        <v>18</v>
      </c>
      <c r="Y22" s="22">
        <v>12</v>
      </c>
      <c r="Z22" s="22">
        <v>13</v>
      </c>
      <c r="AA22" s="22">
        <v>9</v>
      </c>
      <c r="AB22" s="22">
        <v>15</v>
      </c>
      <c r="AC22" s="22">
        <v>11</v>
      </c>
      <c r="AD22" s="22">
        <v>9</v>
      </c>
      <c r="AE22" s="22">
        <v>3</v>
      </c>
      <c r="AF22" s="22">
        <v>1</v>
      </c>
      <c r="AG22" s="22">
        <v>5</v>
      </c>
      <c r="AH22" s="22">
        <v>3</v>
      </c>
      <c r="AI22" s="22">
        <v>4</v>
      </c>
      <c r="AJ22" s="22">
        <v>3</v>
      </c>
      <c r="AK22" s="22">
        <v>2</v>
      </c>
      <c r="AL22" s="22">
        <v>0</v>
      </c>
      <c r="AM22" s="22">
        <v>0</v>
      </c>
      <c r="AN22" s="22">
        <v>1</v>
      </c>
      <c r="AO22" s="22">
        <v>1</v>
      </c>
      <c r="AP22" s="22">
        <v>1</v>
      </c>
      <c r="AQ22" s="22">
        <v>1</v>
      </c>
      <c r="AR22" s="22">
        <v>0</v>
      </c>
      <c r="AS22" s="22">
        <v>1</v>
      </c>
      <c r="AT22" s="22">
        <f t="shared" si="2"/>
        <v>0</v>
      </c>
      <c r="AU22" s="22">
        <f t="shared" si="3"/>
        <v>0</v>
      </c>
      <c r="AV22" s="22">
        <f t="shared" si="4"/>
        <v>0</v>
      </c>
      <c r="AW22" s="22">
        <f t="shared" si="5"/>
        <v>40</v>
      </c>
      <c r="AX22" s="22">
        <f t="shared" si="6"/>
        <v>195</v>
      </c>
      <c r="AY22" s="22">
        <f t="shared" si="7"/>
        <v>60</v>
      </c>
      <c r="AZ22" s="22">
        <f t="shared" si="8"/>
        <v>21</v>
      </c>
      <c r="BA22" s="22">
        <f t="shared" si="9"/>
        <v>9</v>
      </c>
      <c r="BB22" s="22">
        <f t="shared" si="10"/>
        <v>4</v>
      </c>
      <c r="BC22" s="22">
        <f t="shared" si="11"/>
        <v>1</v>
      </c>
    </row>
    <row r="23" spans="1:55" s="7" customFormat="1" x14ac:dyDescent="0.2">
      <c r="A23" s="18">
        <v>17</v>
      </c>
      <c r="B23" s="22">
        <f t="shared" si="0"/>
        <v>285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8</v>
      </c>
      <c r="T23" s="22">
        <v>24</v>
      </c>
      <c r="U23" s="22">
        <v>27</v>
      </c>
      <c r="V23" s="22">
        <v>57</v>
      </c>
      <c r="W23" s="22">
        <v>39</v>
      </c>
      <c r="X23" s="22">
        <v>37</v>
      </c>
      <c r="Y23" s="22">
        <v>23</v>
      </c>
      <c r="Z23" s="22">
        <v>14</v>
      </c>
      <c r="AA23" s="22">
        <v>11</v>
      </c>
      <c r="AB23" s="22">
        <v>10</v>
      </c>
      <c r="AC23" s="22">
        <v>9</v>
      </c>
      <c r="AD23" s="22">
        <v>6</v>
      </c>
      <c r="AE23" s="22">
        <v>3</v>
      </c>
      <c r="AF23" s="22">
        <v>4</v>
      </c>
      <c r="AG23" s="22">
        <v>1</v>
      </c>
      <c r="AH23" s="22">
        <v>2</v>
      </c>
      <c r="AI23" s="22">
        <v>2</v>
      </c>
      <c r="AJ23" s="22">
        <v>2</v>
      </c>
      <c r="AK23" s="22">
        <v>2</v>
      </c>
      <c r="AL23" s="22">
        <v>1</v>
      </c>
      <c r="AM23" s="22">
        <v>0</v>
      </c>
      <c r="AN23" s="22">
        <v>0</v>
      </c>
      <c r="AO23" s="22">
        <v>0</v>
      </c>
      <c r="AP23" s="22">
        <v>0</v>
      </c>
      <c r="AQ23" s="22">
        <v>0</v>
      </c>
      <c r="AR23" s="22">
        <v>0</v>
      </c>
      <c r="AS23" s="22">
        <v>3</v>
      </c>
      <c r="AT23" s="22">
        <f t="shared" si="2"/>
        <v>0</v>
      </c>
      <c r="AU23" s="22">
        <f t="shared" si="3"/>
        <v>0</v>
      </c>
      <c r="AV23" s="22">
        <f t="shared" si="4"/>
        <v>0</v>
      </c>
      <c r="AW23" s="22">
        <f t="shared" si="5"/>
        <v>8</v>
      </c>
      <c r="AX23" s="22">
        <f t="shared" si="6"/>
        <v>184</v>
      </c>
      <c r="AY23" s="22">
        <f t="shared" si="7"/>
        <v>67</v>
      </c>
      <c r="AZ23" s="22">
        <f t="shared" si="8"/>
        <v>16</v>
      </c>
      <c r="BA23" s="22">
        <f t="shared" si="9"/>
        <v>7</v>
      </c>
      <c r="BB23" s="22">
        <f t="shared" si="10"/>
        <v>0</v>
      </c>
      <c r="BC23" s="22">
        <f t="shared" si="11"/>
        <v>3</v>
      </c>
    </row>
    <row r="24" spans="1:55" s="7" customFormat="1" x14ac:dyDescent="0.2">
      <c r="A24" s="18">
        <v>18</v>
      </c>
      <c r="B24" s="22">
        <f t="shared" si="0"/>
        <v>288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5</v>
      </c>
      <c r="U24" s="22">
        <v>28</v>
      </c>
      <c r="V24" s="22">
        <v>50</v>
      </c>
      <c r="W24" s="22">
        <v>54</v>
      </c>
      <c r="X24" s="22">
        <v>29</v>
      </c>
      <c r="Y24" s="22">
        <v>27</v>
      </c>
      <c r="Z24" s="22">
        <v>14</v>
      </c>
      <c r="AA24" s="22">
        <v>20</v>
      </c>
      <c r="AB24" s="22">
        <v>11</v>
      </c>
      <c r="AC24" s="22">
        <v>8</v>
      </c>
      <c r="AD24" s="22">
        <v>4</v>
      </c>
      <c r="AE24" s="22">
        <v>9</v>
      </c>
      <c r="AF24" s="22">
        <v>0</v>
      </c>
      <c r="AG24" s="22">
        <v>3</v>
      </c>
      <c r="AH24" s="22">
        <v>5</v>
      </c>
      <c r="AI24" s="22">
        <v>4</v>
      </c>
      <c r="AJ24" s="22">
        <v>1</v>
      </c>
      <c r="AK24" s="22">
        <v>6</v>
      </c>
      <c r="AL24" s="22">
        <v>0</v>
      </c>
      <c r="AM24" s="22">
        <v>5</v>
      </c>
      <c r="AN24" s="22">
        <v>1</v>
      </c>
      <c r="AO24" s="22">
        <v>0</v>
      </c>
      <c r="AP24" s="22">
        <v>0</v>
      </c>
      <c r="AQ24" s="22">
        <v>1</v>
      </c>
      <c r="AR24" s="22">
        <v>2</v>
      </c>
      <c r="AS24" s="22">
        <v>1</v>
      </c>
      <c r="AT24" s="22">
        <f t="shared" si="2"/>
        <v>0</v>
      </c>
      <c r="AU24" s="22">
        <f t="shared" si="3"/>
        <v>0</v>
      </c>
      <c r="AV24" s="22">
        <f t="shared" si="4"/>
        <v>0</v>
      </c>
      <c r="AW24" s="22">
        <f t="shared" si="5"/>
        <v>0</v>
      </c>
      <c r="AX24" s="22">
        <f t="shared" si="6"/>
        <v>166</v>
      </c>
      <c r="AY24" s="22">
        <f t="shared" si="7"/>
        <v>80</v>
      </c>
      <c r="AZ24" s="22">
        <f t="shared" si="8"/>
        <v>21</v>
      </c>
      <c r="BA24" s="22">
        <f t="shared" si="9"/>
        <v>16</v>
      </c>
      <c r="BB24" s="22">
        <f t="shared" si="10"/>
        <v>4</v>
      </c>
      <c r="BC24" s="22">
        <f t="shared" si="11"/>
        <v>1</v>
      </c>
    </row>
    <row r="25" spans="1:55" s="7" customFormat="1" x14ac:dyDescent="0.2">
      <c r="A25" s="18">
        <v>19</v>
      </c>
      <c r="B25" s="22">
        <f t="shared" si="0"/>
        <v>278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3</v>
      </c>
      <c r="U25" s="22">
        <v>10</v>
      </c>
      <c r="V25" s="22">
        <v>32</v>
      </c>
      <c r="W25" s="22">
        <v>49</v>
      </c>
      <c r="X25" s="22">
        <v>39</v>
      </c>
      <c r="Y25" s="22">
        <v>25</v>
      </c>
      <c r="Z25" s="22">
        <v>27</v>
      </c>
      <c r="AA25" s="22">
        <v>18</v>
      </c>
      <c r="AB25" s="22">
        <v>12</v>
      </c>
      <c r="AC25" s="22">
        <v>13</v>
      </c>
      <c r="AD25" s="22">
        <v>8</v>
      </c>
      <c r="AE25" s="22">
        <v>8</v>
      </c>
      <c r="AF25" s="22">
        <v>4</v>
      </c>
      <c r="AG25" s="22">
        <v>7</v>
      </c>
      <c r="AH25" s="22">
        <v>4</v>
      </c>
      <c r="AI25" s="22">
        <v>4</v>
      </c>
      <c r="AJ25" s="22">
        <v>3</v>
      </c>
      <c r="AK25" s="22">
        <v>2</v>
      </c>
      <c r="AL25" s="22">
        <v>2</v>
      </c>
      <c r="AM25" s="22">
        <v>1</v>
      </c>
      <c r="AN25" s="22">
        <v>2</v>
      </c>
      <c r="AO25" s="22">
        <v>2</v>
      </c>
      <c r="AP25" s="22">
        <v>1</v>
      </c>
      <c r="AQ25" s="22">
        <v>0</v>
      </c>
      <c r="AR25" s="22">
        <v>0</v>
      </c>
      <c r="AS25" s="22">
        <v>2</v>
      </c>
      <c r="AT25" s="22">
        <f t="shared" si="2"/>
        <v>0</v>
      </c>
      <c r="AU25" s="22">
        <f t="shared" si="3"/>
        <v>0</v>
      </c>
      <c r="AV25" s="22">
        <f t="shared" si="4"/>
        <v>0</v>
      </c>
      <c r="AW25" s="22">
        <f t="shared" si="5"/>
        <v>0</v>
      </c>
      <c r="AX25" s="22">
        <f t="shared" si="6"/>
        <v>133</v>
      </c>
      <c r="AY25" s="22">
        <f t="shared" si="7"/>
        <v>95</v>
      </c>
      <c r="AZ25" s="22">
        <f t="shared" si="8"/>
        <v>31</v>
      </c>
      <c r="BA25" s="22">
        <f t="shared" si="9"/>
        <v>12</v>
      </c>
      <c r="BB25" s="22">
        <f t="shared" si="10"/>
        <v>5</v>
      </c>
      <c r="BC25" s="22">
        <f t="shared" si="11"/>
        <v>2</v>
      </c>
    </row>
    <row r="26" spans="1:55" s="7" customFormat="1" x14ac:dyDescent="0.2">
      <c r="A26" s="18">
        <v>20</v>
      </c>
      <c r="B26" s="22">
        <f t="shared" si="0"/>
        <v>266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1</v>
      </c>
      <c r="V26" s="22">
        <v>7</v>
      </c>
      <c r="W26" s="22">
        <v>24</v>
      </c>
      <c r="X26" s="22">
        <v>30</v>
      </c>
      <c r="Y26" s="22">
        <v>43</v>
      </c>
      <c r="Z26" s="22">
        <v>25</v>
      </c>
      <c r="AA26" s="22">
        <v>33</v>
      </c>
      <c r="AB26" s="22">
        <v>30</v>
      </c>
      <c r="AC26" s="22">
        <v>26</v>
      </c>
      <c r="AD26" s="22">
        <v>15</v>
      </c>
      <c r="AE26" s="22">
        <v>5</v>
      </c>
      <c r="AF26" s="22">
        <v>5</v>
      </c>
      <c r="AG26" s="22">
        <v>5</v>
      </c>
      <c r="AH26" s="22">
        <v>3</v>
      </c>
      <c r="AI26" s="22">
        <v>4</v>
      </c>
      <c r="AJ26" s="22">
        <v>2</v>
      </c>
      <c r="AK26" s="22">
        <v>0</v>
      </c>
      <c r="AL26" s="22">
        <v>2</v>
      </c>
      <c r="AM26" s="22">
        <v>1</v>
      </c>
      <c r="AN26" s="22">
        <v>1</v>
      </c>
      <c r="AO26" s="22">
        <v>0</v>
      </c>
      <c r="AP26" s="22">
        <v>0</v>
      </c>
      <c r="AQ26" s="22">
        <v>1</v>
      </c>
      <c r="AR26" s="22">
        <v>0</v>
      </c>
      <c r="AS26" s="22">
        <v>3</v>
      </c>
      <c r="AT26" s="22">
        <f t="shared" si="2"/>
        <v>0</v>
      </c>
      <c r="AU26" s="22">
        <f t="shared" si="3"/>
        <v>0</v>
      </c>
      <c r="AV26" s="22">
        <f t="shared" si="4"/>
        <v>0</v>
      </c>
      <c r="AW26" s="22">
        <f t="shared" si="5"/>
        <v>0</v>
      </c>
      <c r="AX26" s="22">
        <f t="shared" si="6"/>
        <v>62</v>
      </c>
      <c r="AY26" s="22">
        <f t="shared" si="7"/>
        <v>157</v>
      </c>
      <c r="AZ26" s="22">
        <f t="shared" si="8"/>
        <v>33</v>
      </c>
      <c r="BA26" s="22">
        <f t="shared" si="9"/>
        <v>9</v>
      </c>
      <c r="BB26" s="22">
        <f t="shared" si="10"/>
        <v>2</v>
      </c>
      <c r="BC26" s="22">
        <f t="shared" si="11"/>
        <v>3</v>
      </c>
    </row>
    <row r="27" spans="1:55" s="7" customFormat="1" x14ac:dyDescent="0.2">
      <c r="A27" s="18">
        <v>21</v>
      </c>
      <c r="B27" s="22">
        <f t="shared" si="0"/>
        <v>250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1</v>
      </c>
      <c r="W27" s="22">
        <v>2</v>
      </c>
      <c r="X27" s="22">
        <v>22</v>
      </c>
      <c r="Y27" s="22">
        <v>42</v>
      </c>
      <c r="Z27" s="22">
        <v>46</v>
      </c>
      <c r="AA27" s="22">
        <v>40</v>
      </c>
      <c r="AB27" s="22">
        <v>24</v>
      </c>
      <c r="AC27" s="22">
        <v>23</v>
      </c>
      <c r="AD27" s="22">
        <v>15</v>
      </c>
      <c r="AE27" s="22">
        <v>8</v>
      </c>
      <c r="AF27" s="22">
        <v>8</v>
      </c>
      <c r="AG27" s="22">
        <v>7</v>
      </c>
      <c r="AH27" s="22">
        <v>1</v>
      </c>
      <c r="AI27" s="22">
        <v>2</v>
      </c>
      <c r="AJ27" s="22">
        <v>2</v>
      </c>
      <c r="AK27" s="22">
        <v>1</v>
      </c>
      <c r="AL27" s="22">
        <v>1</v>
      </c>
      <c r="AM27" s="22">
        <v>1</v>
      </c>
      <c r="AN27" s="22">
        <v>0</v>
      </c>
      <c r="AO27" s="22">
        <v>0</v>
      </c>
      <c r="AP27" s="22">
        <v>3</v>
      </c>
      <c r="AQ27" s="22">
        <v>1</v>
      </c>
      <c r="AR27" s="22">
        <v>0</v>
      </c>
      <c r="AS27" s="22">
        <v>0</v>
      </c>
      <c r="AT27" s="22">
        <f t="shared" si="2"/>
        <v>0</v>
      </c>
      <c r="AU27" s="22">
        <f t="shared" si="3"/>
        <v>0</v>
      </c>
      <c r="AV27" s="22">
        <f t="shared" si="4"/>
        <v>0</v>
      </c>
      <c r="AW27" s="22">
        <f t="shared" si="5"/>
        <v>0</v>
      </c>
      <c r="AX27" s="22">
        <f t="shared" si="6"/>
        <v>25</v>
      </c>
      <c r="AY27" s="22">
        <f t="shared" si="7"/>
        <v>175</v>
      </c>
      <c r="AZ27" s="22">
        <f t="shared" si="8"/>
        <v>39</v>
      </c>
      <c r="BA27" s="22">
        <f t="shared" si="9"/>
        <v>7</v>
      </c>
      <c r="BB27" s="22">
        <f t="shared" si="10"/>
        <v>4</v>
      </c>
      <c r="BC27" s="22">
        <f t="shared" si="11"/>
        <v>0</v>
      </c>
    </row>
    <row r="28" spans="1:55" s="7" customFormat="1" x14ac:dyDescent="0.2">
      <c r="A28" s="18">
        <v>22</v>
      </c>
      <c r="B28" s="22">
        <f t="shared" si="0"/>
        <v>235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6</v>
      </c>
      <c r="Y28" s="22">
        <v>21</v>
      </c>
      <c r="Z28" s="22">
        <v>38</v>
      </c>
      <c r="AA28" s="22">
        <v>44</v>
      </c>
      <c r="AB28" s="22">
        <v>29</v>
      </c>
      <c r="AC28" s="22">
        <v>25</v>
      </c>
      <c r="AD28" s="22">
        <v>18</v>
      </c>
      <c r="AE28" s="22">
        <v>19</v>
      </c>
      <c r="AF28" s="22">
        <v>14</v>
      </c>
      <c r="AG28" s="22">
        <v>7</v>
      </c>
      <c r="AH28" s="22">
        <v>2</v>
      </c>
      <c r="AI28" s="22">
        <v>3</v>
      </c>
      <c r="AJ28" s="22">
        <v>2</v>
      </c>
      <c r="AK28" s="22">
        <v>0</v>
      </c>
      <c r="AL28" s="22">
        <v>4</v>
      </c>
      <c r="AM28" s="22">
        <v>0</v>
      </c>
      <c r="AN28" s="22">
        <v>1</v>
      </c>
      <c r="AO28" s="22">
        <v>0</v>
      </c>
      <c r="AP28" s="22">
        <v>0</v>
      </c>
      <c r="AQ28" s="22">
        <v>0</v>
      </c>
      <c r="AR28" s="22">
        <v>0</v>
      </c>
      <c r="AS28" s="22">
        <v>2</v>
      </c>
      <c r="AT28" s="22">
        <f t="shared" si="2"/>
        <v>0</v>
      </c>
      <c r="AU28" s="22">
        <f t="shared" si="3"/>
        <v>0</v>
      </c>
      <c r="AV28" s="22">
        <f t="shared" si="4"/>
        <v>0</v>
      </c>
      <c r="AW28" s="22">
        <f t="shared" si="5"/>
        <v>0</v>
      </c>
      <c r="AX28" s="22">
        <f t="shared" si="6"/>
        <v>6</v>
      </c>
      <c r="AY28" s="22">
        <f t="shared" si="7"/>
        <v>157</v>
      </c>
      <c r="AZ28" s="22">
        <f t="shared" si="8"/>
        <v>60</v>
      </c>
      <c r="BA28" s="22">
        <f t="shared" si="9"/>
        <v>9</v>
      </c>
      <c r="BB28" s="22">
        <f t="shared" si="10"/>
        <v>1</v>
      </c>
      <c r="BC28" s="22">
        <f t="shared" si="11"/>
        <v>2</v>
      </c>
    </row>
    <row r="29" spans="1:55" s="7" customFormat="1" x14ac:dyDescent="0.2">
      <c r="A29" s="18">
        <v>23</v>
      </c>
      <c r="B29" s="22">
        <f t="shared" si="0"/>
        <v>222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2</v>
      </c>
      <c r="Y29" s="22">
        <v>7</v>
      </c>
      <c r="Z29" s="22">
        <v>21</v>
      </c>
      <c r="AA29" s="22">
        <v>25</v>
      </c>
      <c r="AB29" s="22">
        <v>37</v>
      </c>
      <c r="AC29" s="22">
        <v>40</v>
      </c>
      <c r="AD29" s="22">
        <v>27</v>
      </c>
      <c r="AE29" s="22">
        <v>18</v>
      </c>
      <c r="AF29" s="22">
        <v>15</v>
      </c>
      <c r="AG29" s="22">
        <v>6</v>
      </c>
      <c r="AH29" s="22">
        <v>6</v>
      </c>
      <c r="AI29" s="22">
        <v>8</v>
      </c>
      <c r="AJ29" s="22">
        <v>3</v>
      </c>
      <c r="AK29" s="22">
        <v>2</v>
      </c>
      <c r="AL29" s="22">
        <v>1</v>
      </c>
      <c r="AM29" s="22">
        <v>1</v>
      </c>
      <c r="AN29" s="22">
        <v>1</v>
      </c>
      <c r="AO29" s="22">
        <v>1</v>
      </c>
      <c r="AP29" s="22">
        <v>0</v>
      </c>
      <c r="AQ29" s="22">
        <v>0</v>
      </c>
      <c r="AR29" s="22">
        <v>1</v>
      </c>
      <c r="AS29" s="22">
        <v>0</v>
      </c>
      <c r="AT29" s="22">
        <f t="shared" si="2"/>
        <v>0</v>
      </c>
      <c r="AU29" s="22">
        <f t="shared" si="3"/>
        <v>0</v>
      </c>
      <c r="AV29" s="22">
        <f t="shared" si="4"/>
        <v>0</v>
      </c>
      <c r="AW29" s="22">
        <f t="shared" si="5"/>
        <v>0</v>
      </c>
      <c r="AX29" s="22">
        <f t="shared" si="6"/>
        <v>2</v>
      </c>
      <c r="AY29" s="22">
        <f t="shared" si="7"/>
        <v>130</v>
      </c>
      <c r="AZ29" s="22">
        <f t="shared" si="8"/>
        <v>72</v>
      </c>
      <c r="BA29" s="22">
        <f t="shared" si="9"/>
        <v>15</v>
      </c>
      <c r="BB29" s="22">
        <f t="shared" si="10"/>
        <v>3</v>
      </c>
      <c r="BC29" s="22">
        <f t="shared" si="11"/>
        <v>0</v>
      </c>
    </row>
    <row r="30" spans="1:55" s="7" customFormat="1" x14ac:dyDescent="0.2">
      <c r="A30" s="18">
        <v>24</v>
      </c>
      <c r="B30" s="22">
        <f t="shared" si="0"/>
        <v>217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1</v>
      </c>
      <c r="Z30" s="22">
        <v>6</v>
      </c>
      <c r="AA30" s="22">
        <v>22</v>
      </c>
      <c r="AB30" s="22">
        <v>26</v>
      </c>
      <c r="AC30" s="22">
        <v>41</v>
      </c>
      <c r="AD30" s="22">
        <v>33</v>
      </c>
      <c r="AE30" s="22">
        <v>28</v>
      </c>
      <c r="AF30" s="22">
        <v>14</v>
      </c>
      <c r="AG30" s="22">
        <v>10</v>
      </c>
      <c r="AH30" s="22">
        <v>12</v>
      </c>
      <c r="AI30" s="22">
        <v>6</v>
      </c>
      <c r="AJ30" s="22">
        <v>3</v>
      </c>
      <c r="AK30" s="22">
        <v>2</v>
      </c>
      <c r="AL30" s="22">
        <v>3</v>
      </c>
      <c r="AM30" s="22">
        <v>2</v>
      </c>
      <c r="AN30" s="22">
        <v>1</v>
      </c>
      <c r="AO30" s="22">
        <v>0</v>
      </c>
      <c r="AP30" s="22">
        <v>4</v>
      </c>
      <c r="AQ30" s="22">
        <v>0</v>
      </c>
      <c r="AR30" s="22">
        <v>2</v>
      </c>
      <c r="AS30" s="22">
        <v>1</v>
      </c>
      <c r="AT30" s="22">
        <f t="shared" si="2"/>
        <v>0</v>
      </c>
      <c r="AU30" s="22">
        <f t="shared" si="3"/>
        <v>0</v>
      </c>
      <c r="AV30" s="22">
        <f t="shared" si="4"/>
        <v>0</v>
      </c>
      <c r="AW30" s="22">
        <f t="shared" si="5"/>
        <v>0</v>
      </c>
      <c r="AX30" s="22">
        <f t="shared" si="6"/>
        <v>0</v>
      </c>
      <c r="AY30" s="22">
        <f t="shared" si="7"/>
        <v>96</v>
      </c>
      <c r="AZ30" s="22">
        <f t="shared" si="8"/>
        <v>97</v>
      </c>
      <c r="BA30" s="22">
        <f t="shared" si="9"/>
        <v>16</v>
      </c>
      <c r="BB30" s="22">
        <f t="shared" si="10"/>
        <v>7</v>
      </c>
      <c r="BC30" s="22">
        <f t="shared" si="11"/>
        <v>1</v>
      </c>
    </row>
    <row r="31" spans="1:55" s="7" customFormat="1" x14ac:dyDescent="0.2">
      <c r="A31" s="18" t="s">
        <v>201</v>
      </c>
      <c r="B31" s="22">
        <f t="shared" si="0"/>
        <v>1086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1</v>
      </c>
      <c r="AA31" s="22">
        <v>7</v>
      </c>
      <c r="AB31" s="22">
        <v>22</v>
      </c>
      <c r="AC31" s="22">
        <v>44</v>
      </c>
      <c r="AD31" s="22">
        <v>74</v>
      </c>
      <c r="AE31" s="22">
        <v>89</v>
      </c>
      <c r="AF31" s="22">
        <v>120</v>
      </c>
      <c r="AG31" s="22">
        <v>106</v>
      </c>
      <c r="AH31" s="22">
        <v>93</v>
      </c>
      <c r="AI31" s="22">
        <v>99</v>
      </c>
      <c r="AJ31" s="22">
        <v>99</v>
      </c>
      <c r="AK31" s="22">
        <v>70</v>
      </c>
      <c r="AL31" s="22">
        <v>53</v>
      </c>
      <c r="AM31" s="22">
        <v>48</v>
      </c>
      <c r="AN31" s="22">
        <v>33</v>
      </c>
      <c r="AO31" s="22">
        <v>21</v>
      </c>
      <c r="AP31" s="22">
        <v>20</v>
      </c>
      <c r="AQ31" s="22">
        <v>11</v>
      </c>
      <c r="AR31" s="22">
        <v>16</v>
      </c>
      <c r="AS31" s="22">
        <v>60</v>
      </c>
      <c r="AT31" s="22">
        <f t="shared" si="2"/>
        <v>0</v>
      </c>
      <c r="AU31" s="22">
        <f t="shared" si="3"/>
        <v>0</v>
      </c>
      <c r="AV31" s="22">
        <f t="shared" si="4"/>
        <v>0</v>
      </c>
      <c r="AW31" s="22">
        <f t="shared" si="5"/>
        <v>0</v>
      </c>
      <c r="AX31" s="22">
        <f t="shared" si="6"/>
        <v>0</v>
      </c>
      <c r="AY31" s="22">
        <f t="shared" si="7"/>
        <v>74</v>
      </c>
      <c r="AZ31" s="22">
        <f t="shared" si="8"/>
        <v>482</v>
      </c>
      <c r="BA31" s="22">
        <f t="shared" si="9"/>
        <v>369</v>
      </c>
      <c r="BB31" s="22">
        <f t="shared" si="10"/>
        <v>101</v>
      </c>
      <c r="BC31" s="22">
        <f t="shared" si="11"/>
        <v>60</v>
      </c>
    </row>
    <row r="32" spans="1:55" s="7" customFormat="1" x14ac:dyDescent="0.2">
      <c r="A32" s="18" t="s">
        <v>210</v>
      </c>
      <c r="B32" s="22">
        <f t="shared" si="0"/>
        <v>1575</v>
      </c>
      <c r="C32" s="22">
        <f t="shared" ref="C32:AH32" si="12">SUM(C6:C10)</f>
        <v>3</v>
      </c>
      <c r="D32" s="22">
        <f t="shared" si="12"/>
        <v>24</v>
      </c>
      <c r="E32" s="22">
        <f t="shared" si="12"/>
        <v>47</v>
      </c>
      <c r="F32" s="22">
        <f t="shared" si="12"/>
        <v>129</v>
      </c>
      <c r="G32" s="22">
        <f t="shared" si="12"/>
        <v>159</v>
      </c>
      <c r="H32" s="22">
        <f t="shared" si="12"/>
        <v>202</v>
      </c>
      <c r="I32" s="22">
        <f t="shared" si="12"/>
        <v>205</v>
      </c>
      <c r="J32" s="22">
        <f t="shared" si="12"/>
        <v>149</v>
      </c>
      <c r="K32" s="22">
        <f t="shared" si="12"/>
        <v>151</v>
      </c>
      <c r="L32" s="22">
        <f t="shared" si="12"/>
        <v>112</v>
      </c>
      <c r="M32" s="22">
        <f t="shared" si="12"/>
        <v>77</v>
      </c>
      <c r="N32" s="22">
        <f t="shared" si="12"/>
        <v>53</v>
      </c>
      <c r="O32" s="22">
        <f t="shared" si="12"/>
        <v>46</v>
      </c>
      <c r="P32" s="22">
        <f t="shared" si="12"/>
        <v>27</v>
      </c>
      <c r="Q32" s="22">
        <f t="shared" si="12"/>
        <v>23</v>
      </c>
      <c r="R32" s="22">
        <f t="shared" si="12"/>
        <v>23</v>
      </c>
      <c r="S32" s="22">
        <f t="shared" si="12"/>
        <v>17</v>
      </c>
      <c r="T32" s="22">
        <f t="shared" si="12"/>
        <v>14</v>
      </c>
      <c r="U32" s="22">
        <f t="shared" si="12"/>
        <v>17</v>
      </c>
      <c r="V32" s="22">
        <f t="shared" si="12"/>
        <v>12</v>
      </c>
      <c r="W32" s="22">
        <f t="shared" si="12"/>
        <v>10</v>
      </c>
      <c r="X32" s="22">
        <f t="shared" si="12"/>
        <v>5</v>
      </c>
      <c r="Y32" s="22">
        <f t="shared" si="12"/>
        <v>7</v>
      </c>
      <c r="Z32" s="22">
        <f t="shared" si="12"/>
        <v>8</v>
      </c>
      <c r="AA32" s="22">
        <f t="shared" si="12"/>
        <v>8</v>
      </c>
      <c r="AB32" s="22">
        <f t="shared" si="12"/>
        <v>11</v>
      </c>
      <c r="AC32" s="22">
        <f t="shared" si="12"/>
        <v>2</v>
      </c>
      <c r="AD32" s="22">
        <f t="shared" si="12"/>
        <v>4</v>
      </c>
      <c r="AE32" s="22">
        <f t="shared" si="12"/>
        <v>4</v>
      </c>
      <c r="AF32" s="22">
        <f t="shared" si="12"/>
        <v>3</v>
      </c>
      <c r="AG32" s="22">
        <f t="shared" si="12"/>
        <v>2</v>
      </c>
      <c r="AH32" s="22">
        <f t="shared" si="12"/>
        <v>2</v>
      </c>
      <c r="AI32" s="22">
        <f t="shared" ref="AI32:BC32" si="13">SUM(AI6:AI10)</f>
        <v>3</v>
      </c>
      <c r="AJ32" s="22">
        <f t="shared" si="13"/>
        <v>4</v>
      </c>
      <c r="AK32" s="22">
        <f t="shared" si="13"/>
        <v>5</v>
      </c>
      <c r="AL32" s="22">
        <f t="shared" si="13"/>
        <v>0</v>
      </c>
      <c r="AM32" s="22">
        <f t="shared" si="13"/>
        <v>2</v>
      </c>
      <c r="AN32" s="22">
        <f t="shared" si="13"/>
        <v>0</v>
      </c>
      <c r="AO32" s="22">
        <f t="shared" si="13"/>
        <v>0</v>
      </c>
      <c r="AP32" s="22">
        <f t="shared" si="13"/>
        <v>1</v>
      </c>
      <c r="AQ32" s="22">
        <f t="shared" si="13"/>
        <v>1</v>
      </c>
      <c r="AR32" s="22">
        <f t="shared" si="13"/>
        <v>0</v>
      </c>
      <c r="AS32" s="22">
        <f t="shared" si="13"/>
        <v>3</v>
      </c>
      <c r="AT32" s="22">
        <f t="shared" si="13"/>
        <v>27</v>
      </c>
      <c r="AU32" s="22">
        <f t="shared" si="13"/>
        <v>742</v>
      </c>
      <c r="AV32" s="22">
        <f t="shared" si="13"/>
        <v>542</v>
      </c>
      <c r="AW32" s="22">
        <f t="shared" si="13"/>
        <v>136</v>
      </c>
      <c r="AX32" s="22">
        <f t="shared" si="13"/>
        <v>58</v>
      </c>
      <c r="AY32" s="22">
        <f t="shared" si="13"/>
        <v>36</v>
      </c>
      <c r="AZ32" s="22">
        <f t="shared" si="13"/>
        <v>15</v>
      </c>
      <c r="BA32" s="22">
        <f t="shared" si="13"/>
        <v>14</v>
      </c>
      <c r="BB32" s="22">
        <f t="shared" si="13"/>
        <v>2</v>
      </c>
      <c r="BC32" s="22">
        <f t="shared" si="13"/>
        <v>3</v>
      </c>
    </row>
    <row r="33" spans="1:55" s="7" customFormat="1" x14ac:dyDescent="0.2">
      <c r="A33" s="23" t="s">
        <v>211</v>
      </c>
      <c r="B33" s="22">
        <f t="shared" si="0"/>
        <v>2382</v>
      </c>
      <c r="C33" s="22">
        <f t="shared" ref="C33:AH33" si="14">SUM(C11:C15)</f>
        <v>0</v>
      </c>
      <c r="D33" s="22">
        <f t="shared" si="14"/>
        <v>0</v>
      </c>
      <c r="E33" s="22">
        <f t="shared" si="14"/>
        <v>0</v>
      </c>
      <c r="F33" s="22">
        <f t="shared" si="14"/>
        <v>5</v>
      </c>
      <c r="G33" s="22">
        <f t="shared" si="14"/>
        <v>12</v>
      </c>
      <c r="H33" s="22">
        <f t="shared" si="14"/>
        <v>64</v>
      </c>
      <c r="I33" s="22">
        <f t="shared" si="14"/>
        <v>135</v>
      </c>
      <c r="J33" s="22">
        <f t="shared" si="14"/>
        <v>225</v>
      </c>
      <c r="K33" s="22">
        <f t="shared" si="14"/>
        <v>324</v>
      </c>
      <c r="L33" s="22">
        <f t="shared" si="14"/>
        <v>315</v>
      </c>
      <c r="M33" s="22">
        <f t="shared" si="14"/>
        <v>267</v>
      </c>
      <c r="N33" s="22">
        <f t="shared" si="14"/>
        <v>219</v>
      </c>
      <c r="O33" s="22">
        <f t="shared" si="14"/>
        <v>159</v>
      </c>
      <c r="P33" s="22">
        <f t="shared" si="14"/>
        <v>118</v>
      </c>
      <c r="Q33" s="22">
        <f t="shared" si="14"/>
        <v>86</v>
      </c>
      <c r="R33" s="22">
        <f t="shared" si="14"/>
        <v>59</v>
      </c>
      <c r="S33" s="22">
        <f t="shared" si="14"/>
        <v>66</v>
      </c>
      <c r="T33" s="22">
        <f t="shared" si="14"/>
        <v>54</v>
      </c>
      <c r="U33" s="22">
        <f t="shared" si="14"/>
        <v>33</v>
      </c>
      <c r="V33" s="22">
        <f t="shared" si="14"/>
        <v>32</v>
      </c>
      <c r="W33" s="22">
        <f t="shared" si="14"/>
        <v>27</v>
      </c>
      <c r="X33" s="22">
        <f t="shared" si="14"/>
        <v>16</v>
      </c>
      <c r="Y33" s="22">
        <f t="shared" si="14"/>
        <v>26</v>
      </c>
      <c r="Z33" s="22">
        <f t="shared" si="14"/>
        <v>14</v>
      </c>
      <c r="AA33" s="22">
        <f t="shared" si="14"/>
        <v>9</v>
      </c>
      <c r="AB33" s="22">
        <f t="shared" si="14"/>
        <v>14</v>
      </c>
      <c r="AC33" s="22">
        <f t="shared" si="14"/>
        <v>8</v>
      </c>
      <c r="AD33" s="22">
        <f t="shared" si="14"/>
        <v>14</v>
      </c>
      <c r="AE33" s="22">
        <f t="shared" si="14"/>
        <v>10</v>
      </c>
      <c r="AF33" s="22">
        <f t="shared" si="14"/>
        <v>10</v>
      </c>
      <c r="AG33" s="22">
        <f t="shared" si="14"/>
        <v>11</v>
      </c>
      <c r="AH33" s="22">
        <f t="shared" si="14"/>
        <v>5</v>
      </c>
      <c r="AI33" s="22">
        <f t="shared" ref="AI33:BC33" si="15">SUM(AI11:AI15)</f>
        <v>7</v>
      </c>
      <c r="AJ33" s="22">
        <f t="shared" si="15"/>
        <v>5</v>
      </c>
      <c r="AK33" s="22">
        <f t="shared" si="15"/>
        <v>1</v>
      </c>
      <c r="AL33" s="22">
        <f t="shared" si="15"/>
        <v>6</v>
      </c>
      <c r="AM33" s="22">
        <f t="shared" si="15"/>
        <v>2</v>
      </c>
      <c r="AN33" s="22">
        <f t="shared" si="15"/>
        <v>2</v>
      </c>
      <c r="AO33" s="22">
        <f t="shared" si="15"/>
        <v>6</v>
      </c>
      <c r="AP33" s="22">
        <f t="shared" si="15"/>
        <v>2</v>
      </c>
      <c r="AQ33" s="22">
        <f t="shared" si="15"/>
        <v>5</v>
      </c>
      <c r="AR33" s="22">
        <f t="shared" si="15"/>
        <v>1</v>
      </c>
      <c r="AS33" s="22">
        <f t="shared" si="15"/>
        <v>8</v>
      </c>
      <c r="AT33" s="22">
        <f t="shared" si="15"/>
        <v>0</v>
      </c>
      <c r="AU33" s="22">
        <f t="shared" si="15"/>
        <v>216</v>
      </c>
      <c r="AV33" s="22">
        <f t="shared" si="15"/>
        <v>1350</v>
      </c>
      <c r="AW33" s="22">
        <f t="shared" si="15"/>
        <v>488</v>
      </c>
      <c r="AX33" s="22">
        <f t="shared" si="15"/>
        <v>162</v>
      </c>
      <c r="AY33" s="22">
        <f t="shared" si="15"/>
        <v>71</v>
      </c>
      <c r="AZ33" s="22">
        <f t="shared" si="15"/>
        <v>50</v>
      </c>
      <c r="BA33" s="22">
        <f t="shared" si="15"/>
        <v>21</v>
      </c>
      <c r="BB33" s="22">
        <f t="shared" si="15"/>
        <v>16</v>
      </c>
      <c r="BC33" s="22">
        <f t="shared" si="15"/>
        <v>8</v>
      </c>
    </row>
    <row r="34" spans="1:55" s="7" customFormat="1" x14ac:dyDescent="0.2">
      <c r="A34" s="24" t="s">
        <v>198</v>
      </c>
      <c r="B34" s="22">
        <f t="shared" si="0"/>
        <v>2078</v>
      </c>
      <c r="C34" s="22">
        <f t="shared" ref="C34:AH34" si="16">SUM(C16:C20)</f>
        <v>0</v>
      </c>
      <c r="D34" s="22">
        <f t="shared" si="16"/>
        <v>0</v>
      </c>
      <c r="E34" s="22">
        <f t="shared" si="16"/>
        <v>0</v>
      </c>
      <c r="F34" s="22">
        <f t="shared" si="16"/>
        <v>0</v>
      </c>
      <c r="G34" s="22">
        <f t="shared" si="16"/>
        <v>0</v>
      </c>
      <c r="H34" s="22">
        <f t="shared" si="16"/>
        <v>0</v>
      </c>
      <c r="I34" s="22">
        <f t="shared" si="16"/>
        <v>0</v>
      </c>
      <c r="J34" s="22">
        <f t="shared" si="16"/>
        <v>0</v>
      </c>
      <c r="K34" s="22">
        <f t="shared" si="16"/>
        <v>3</v>
      </c>
      <c r="L34" s="22">
        <f t="shared" si="16"/>
        <v>17</v>
      </c>
      <c r="M34" s="22">
        <f t="shared" si="16"/>
        <v>73</v>
      </c>
      <c r="N34" s="22">
        <f t="shared" si="16"/>
        <v>135</v>
      </c>
      <c r="O34" s="22">
        <f t="shared" si="16"/>
        <v>168</v>
      </c>
      <c r="P34" s="22">
        <f t="shared" si="16"/>
        <v>242</v>
      </c>
      <c r="Q34" s="22">
        <f t="shared" si="16"/>
        <v>256</v>
      </c>
      <c r="R34" s="22">
        <f t="shared" si="16"/>
        <v>206</v>
      </c>
      <c r="S34" s="22">
        <f t="shared" si="16"/>
        <v>217</v>
      </c>
      <c r="T34" s="22">
        <f t="shared" si="16"/>
        <v>152</v>
      </c>
      <c r="U34" s="22">
        <f t="shared" si="16"/>
        <v>127</v>
      </c>
      <c r="V34" s="22">
        <f t="shared" si="16"/>
        <v>76</v>
      </c>
      <c r="W34" s="22">
        <f t="shared" si="16"/>
        <v>75</v>
      </c>
      <c r="X34" s="22">
        <f t="shared" si="16"/>
        <v>56</v>
      </c>
      <c r="Y34" s="22">
        <f t="shared" si="16"/>
        <v>39</v>
      </c>
      <c r="Z34" s="22">
        <f t="shared" si="16"/>
        <v>32</v>
      </c>
      <c r="AA34" s="22">
        <f t="shared" si="16"/>
        <v>28</v>
      </c>
      <c r="AB34" s="22">
        <f t="shared" si="16"/>
        <v>31</v>
      </c>
      <c r="AC34" s="22">
        <f t="shared" si="16"/>
        <v>19</v>
      </c>
      <c r="AD34" s="22">
        <f t="shared" si="16"/>
        <v>18</v>
      </c>
      <c r="AE34" s="22">
        <f t="shared" si="16"/>
        <v>13</v>
      </c>
      <c r="AF34" s="22">
        <f t="shared" si="16"/>
        <v>15</v>
      </c>
      <c r="AG34" s="22">
        <f t="shared" si="16"/>
        <v>10</v>
      </c>
      <c r="AH34" s="22">
        <f t="shared" si="16"/>
        <v>10</v>
      </c>
      <c r="AI34" s="22">
        <f t="shared" ref="AI34:BC34" si="17">SUM(AI16:AI20)</f>
        <v>6</v>
      </c>
      <c r="AJ34" s="22">
        <f t="shared" si="17"/>
        <v>3</v>
      </c>
      <c r="AK34" s="22">
        <f t="shared" si="17"/>
        <v>9</v>
      </c>
      <c r="AL34" s="22">
        <f t="shared" si="17"/>
        <v>7</v>
      </c>
      <c r="AM34" s="22">
        <f t="shared" si="17"/>
        <v>4</v>
      </c>
      <c r="AN34" s="22">
        <f t="shared" si="17"/>
        <v>4</v>
      </c>
      <c r="AO34" s="22">
        <f t="shared" si="17"/>
        <v>3</v>
      </c>
      <c r="AP34" s="22">
        <f t="shared" si="17"/>
        <v>2</v>
      </c>
      <c r="AQ34" s="22">
        <f t="shared" si="17"/>
        <v>3</v>
      </c>
      <c r="AR34" s="22">
        <f t="shared" si="17"/>
        <v>3</v>
      </c>
      <c r="AS34" s="22">
        <f t="shared" si="17"/>
        <v>16</v>
      </c>
      <c r="AT34" s="22">
        <f t="shared" si="17"/>
        <v>0</v>
      </c>
      <c r="AU34" s="22">
        <f t="shared" si="17"/>
        <v>0</v>
      </c>
      <c r="AV34" s="22">
        <f t="shared" si="17"/>
        <v>228</v>
      </c>
      <c r="AW34" s="22">
        <f t="shared" si="17"/>
        <v>1089</v>
      </c>
      <c r="AX34" s="22">
        <f t="shared" si="17"/>
        <v>486</v>
      </c>
      <c r="AY34" s="22">
        <f t="shared" si="17"/>
        <v>149</v>
      </c>
      <c r="AZ34" s="22">
        <f t="shared" si="17"/>
        <v>66</v>
      </c>
      <c r="BA34" s="22">
        <f t="shared" si="17"/>
        <v>29</v>
      </c>
      <c r="BB34" s="22">
        <f t="shared" si="17"/>
        <v>15</v>
      </c>
      <c r="BC34" s="22">
        <f t="shared" si="17"/>
        <v>16</v>
      </c>
    </row>
    <row r="35" spans="1:55" s="7" customFormat="1" x14ac:dyDescent="0.2">
      <c r="A35" s="18" t="s">
        <v>199</v>
      </c>
      <c r="B35" s="22">
        <f t="shared" si="0"/>
        <v>1506</v>
      </c>
      <c r="C35" s="22">
        <f t="shared" ref="C35:AH35" si="18">SUM(C21:C25)</f>
        <v>0</v>
      </c>
      <c r="D35" s="22">
        <f t="shared" si="18"/>
        <v>0</v>
      </c>
      <c r="E35" s="22">
        <f t="shared" si="18"/>
        <v>0</v>
      </c>
      <c r="F35" s="22">
        <f t="shared" si="18"/>
        <v>0</v>
      </c>
      <c r="G35" s="22">
        <f t="shared" si="18"/>
        <v>0</v>
      </c>
      <c r="H35" s="22">
        <f t="shared" si="18"/>
        <v>0</v>
      </c>
      <c r="I35" s="22">
        <f t="shared" si="18"/>
        <v>0</v>
      </c>
      <c r="J35" s="22">
        <f t="shared" si="18"/>
        <v>0</v>
      </c>
      <c r="K35" s="22">
        <f t="shared" si="18"/>
        <v>0</v>
      </c>
      <c r="L35" s="22">
        <f t="shared" si="18"/>
        <v>0</v>
      </c>
      <c r="M35" s="22">
        <f t="shared" si="18"/>
        <v>0</v>
      </c>
      <c r="N35" s="22">
        <f t="shared" si="18"/>
        <v>0</v>
      </c>
      <c r="O35" s="22">
        <f t="shared" si="18"/>
        <v>0</v>
      </c>
      <c r="P35" s="22">
        <f t="shared" si="18"/>
        <v>1</v>
      </c>
      <c r="Q35" s="22">
        <f t="shared" si="18"/>
        <v>15</v>
      </c>
      <c r="R35" s="22">
        <f t="shared" si="18"/>
        <v>36</v>
      </c>
      <c r="S35" s="22">
        <f t="shared" si="18"/>
        <v>81</v>
      </c>
      <c r="T35" s="22">
        <f t="shared" si="18"/>
        <v>136</v>
      </c>
      <c r="U35" s="22">
        <f t="shared" si="18"/>
        <v>151</v>
      </c>
      <c r="V35" s="22">
        <f t="shared" si="18"/>
        <v>214</v>
      </c>
      <c r="W35" s="22">
        <f t="shared" si="18"/>
        <v>210</v>
      </c>
      <c r="X35" s="22">
        <f t="shared" si="18"/>
        <v>144</v>
      </c>
      <c r="Y35" s="22">
        <f t="shared" si="18"/>
        <v>102</v>
      </c>
      <c r="Z35" s="22">
        <f t="shared" si="18"/>
        <v>73</v>
      </c>
      <c r="AA35" s="22">
        <f t="shared" si="18"/>
        <v>61</v>
      </c>
      <c r="AB35" s="22">
        <f t="shared" si="18"/>
        <v>54</v>
      </c>
      <c r="AC35" s="22">
        <f t="shared" si="18"/>
        <v>47</v>
      </c>
      <c r="AD35" s="22">
        <f t="shared" si="18"/>
        <v>32</v>
      </c>
      <c r="AE35" s="22">
        <f t="shared" si="18"/>
        <v>28</v>
      </c>
      <c r="AF35" s="22">
        <f t="shared" si="18"/>
        <v>11</v>
      </c>
      <c r="AG35" s="22">
        <f t="shared" si="18"/>
        <v>16</v>
      </c>
      <c r="AH35" s="22">
        <f t="shared" si="18"/>
        <v>19</v>
      </c>
      <c r="AI35" s="22">
        <f t="shared" ref="AI35:BC35" si="19">SUM(AI21:AI25)</f>
        <v>18</v>
      </c>
      <c r="AJ35" s="22">
        <f t="shared" si="19"/>
        <v>10</v>
      </c>
      <c r="AK35" s="22">
        <f t="shared" si="19"/>
        <v>12</v>
      </c>
      <c r="AL35" s="22">
        <f t="shared" si="19"/>
        <v>3</v>
      </c>
      <c r="AM35" s="22">
        <f t="shared" si="19"/>
        <v>7</v>
      </c>
      <c r="AN35" s="22">
        <f t="shared" si="19"/>
        <v>4</v>
      </c>
      <c r="AO35" s="22">
        <f t="shared" si="19"/>
        <v>4</v>
      </c>
      <c r="AP35" s="22">
        <f t="shared" si="19"/>
        <v>2</v>
      </c>
      <c r="AQ35" s="22">
        <f t="shared" si="19"/>
        <v>3</v>
      </c>
      <c r="AR35" s="22">
        <f t="shared" si="19"/>
        <v>3</v>
      </c>
      <c r="AS35" s="22">
        <f t="shared" si="19"/>
        <v>9</v>
      </c>
      <c r="AT35" s="22">
        <f t="shared" si="19"/>
        <v>0</v>
      </c>
      <c r="AU35" s="22">
        <f t="shared" si="19"/>
        <v>0</v>
      </c>
      <c r="AV35" s="22">
        <f t="shared" si="19"/>
        <v>0</v>
      </c>
      <c r="AW35" s="22">
        <f t="shared" si="19"/>
        <v>133</v>
      </c>
      <c r="AX35" s="22">
        <f t="shared" si="19"/>
        <v>855</v>
      </c>
      <c r="AY35" s="22">
        <f t="shared" si="19"/>
        <v>337</v>
      </c>
      <c r="AZ35" s="22">
        <f t="shared" si="19"/>
        <v>106</v>
      </c>
      <c r="BA35" s="22">
        <f t="shared" si="19"/>
        <v>50</v>
      </c>
      <c r="BB35" s="22">
        <f t="shared" si="19"/>
        <v>16</v>
      </c>
      <c r="BC35" s="22">
        <f t="shared" si="19"/>
        <v>9</v>
      </c>
    </row>
    <row r="36" spans="1:55" s="7" customFormat="1" x14ac:dyDescent="0.2">
      <c r="A36" s="18" t="s">
        <v>200</v>
      </c>
      <c r="B36" s="22">
        <f t="shared" si="0"/>
        <v>1190</v>
      </c>
      <c r="C36" s="22">
        <f t="shared" ref="C36:AH36" si="20">SUM(C26:C30)</f>
        <v>0</v>
      </c>
      <c r="D36" s="22">
        <f t="shared" si="20"/>
        <v>0</v>
      </c>
      <c r="E36" s="22">
        <f t="shared" si="20"/>
        <v>0</v>
      </c>
      <c r="F36" s="22">
        <f t="shared" si="20"/>
        <v>0</v>
      </c>
      <c r="G36" s="22">
        <f t="shared" si="20"/>
        <v>0</v>
      </c>
      <c r="H36" s="22">
        <f t="shared" si="20"/>
        <v>0</v>
      </c>
      <c r="I36" s="22">
        <f t="shared" si="20"/>
        <v>0</v>
      </c>
      <c r="J36" s="22">
        <f t="shared" si="20"/>
        <v>0</v>
      </c>
      <c r="K36" s="22">
        <f t="shared" si="20"/>
        <v>0</v>
      </c>
      <c r="L36" s="22">
        <f t="shared" si="20"/>
        <v>0</v>
      </c>
      <c r="M36" s="22">
        <f t="shared" si="20"/>
        <v>0</v>
      </c>
      <c r="N36" s="22">
        <f t="shared" si="20"/>
        <v>0</v>
      </c>
      <c r="O36" s="22">
        <f t="shared" si="20"/>
        <v>0</v>
      </c>
      <c r="P36" s="22">
        <f t="shared" si="20"/>
        <v>0</v>
      </c>
      <c r="Q36" s="22">
        <f t="shared" si="20"/>
        <v>0</v>
      </c>
      <c r="R36" s="22">
        <f t="shared" si="20"/>
        <v>0</v>
      </c>
      <c r="S36" s="22">
        <f t="shared" si="20"/>
        <v>0</v>
      </c>
      <c r="T36" s="22">
        <f t="shared" si="20"/>
        <v>0</v>
      </c>
      <c r="U36" s="22">
        <f t="shared" si="20"/>
        <v>1</v>
      </c>
      <c r="V36" s="22">
        <f t="shared" si="20"/>
        <v>8</v>
      </c>
      <c r="W36" s="22">
        <f t="shared" si="20"/>
        <v>26</v>
      </c>
      <c r="X36" s="22">
        <f t="shared" si="20"/>
        <v>60</v>
      </c>
      <c r="Y36" s="22">
        <f t="shared" si="20"/>
        <v>114</v>
      </c>
      <c r="Z36" s="22">
        <f t="shared" si="20"/>
        <v>136</v>
      </c>
      <c r="AA36" s="22">
        <f t="shared" si="20"/>
        <v>164</v>
      </c>
      <c r="AB36" s="22">
        <f t="shared" si="20"/>
        <v>146</v>
      </c>
      <c r="AC36" s="22">
        <f t="shared" si="20"/>
        <v>155</v>
      </c>
      <c r="AD36" s="22">
        <f t="shared" si="20"/>
        <v>108</v>
      </c>
      <c r="AE36" s="22">
        <f t="shared" si="20"/>
        <v>78</v>
      </c>
      <c r="AF36" s="22">
        <f t="shared" si="20"/>
        <v>56</v>
      </c>
      <c r="AG36" s="22">
        <f t="shared" si="20"/>
        <v>35</v>
      </c>
      <c r="AH36" s="22">
        <f t="shared" si="20"/>
        <v>24</v>
      </c>
      <c r="AI36" s="22">
        <f t="shared" ref="AI36:BC36" si="21">SUM(AI26:AI30)</f>
        <v>23</v>
      </c>
      <c r="AJ36" s="22">
        <f t="shared" si="21"/>
        <v>12</v>
      </c>
      <c r="AK36" s="22">
        <f t="shared" si="21"/>
        <v>5</v>
      </c>
      <c r="AL36" s="22">
        <f t="shared" si="21"/>
        <v>11</v>
      </c>
      <c r="AM36" s="22">
        <f t="shared" si="21"/>
        <v>5</v>
      </c>
      <c r="AN36" s="22">
        <f t="shared" si="21"/>
        <v>4</v>
      </c>
      <c r="AO36" s="22">
        <f t="shared" si="21"/>
        <v>1</v>
      </c>
      <c r="AP36" s="22">
        <f t="shared" si="21"/>
        <v>7</v>
      </c>
      <c r="AQ36" s="22">
        <f t="shared" si="21"/>
        <v>2</v>
      </c>
      <c r="AR36" s="22">
        <f t="shared" si="21"/>
        <v>3</v>
      </c>
      <c r="AS36" s="22">
        <f t="shared" si="21"/>
        <v>6</v>
      </c>
      <c r="AT36" s="22">
        <f t="shared" si="21"/>
        <v>0</v>
      </c>
      <c r="AU36" s="22">
        <f t="shared" si="21"/>
        <v>0</v>
      </c>
      <c r="AV36" s="22">
        <f t="shared" si="21"/>
        <v>0</v>
      </c>
      <c r="AW36" s="22">
        <f t="shared" si="21"/>
        <v>0</v>
      </c>
      <c r="AX36" s="22">
        <f t="shared" si="21"/>
        <v>95</v>
      </c>
      <c r="AY36" s="22">
        <f t="shared" si="21"/>
        <v>715</v>
      </c>
      <c r="AZ36" s="22">
        <f t="shared" si="21"/>
        <v>301</v>
      </c>
      <c r="BA36" s="22">
        <f t="shared" si="21"/>
        <v>56</v>
      </c>
      <c r="BB36" s="22">
        <f t="shared" si="21"/>
        <v>17</v>
      </c>
      <c r="BC36" s="22">
        <f t="shared" si="21"/>
        <v>6</v>
      </c>
    </row>
    <row r="37" spans="1:55" s="7" customFormat="1" x14ac:dyDescent="0.2">
      <c r="A37" s="18" t="s">
        <v>201</v>
      </c>
      <c r="B37" s="22">
        <f t="shared" si="0"/>
        <v>1086</v>
      </c>
      <c r="C37" s="22">
        <f t="shared" ref="C37:AH37" si="22">C31</f>
        <v>0</v>
      </c>
      <c r="D37" s="22">
        <f t="shared" si="22"/>
        <v>0</v>
      </c>
      <c r="E37" s="22">
        <f t="shared" si="22"/>
        <v>0</v>
      </c>
      <c r="F37" s="22">
        <f t="shared" si="22"/>
        <v>0</v>
      </c>
      <c r="G37" s="22">
        <f t="shared" si="22"/>
        <v>0</v>
      </c>
      <c r="H37" s="22">
        <f t="shared" si="22"/>
        <v>0</v>
      </c>
      <c r="I37" s="22">
        <f t="shared" si="22"/>
        <v>0</v>
      </c>
      <c r="J37" s="22">
        <f t="shared" si="22"/>
        <v>0</v>
      </c>
      <c r="K37" s="22">
        <f t="shared" si="22"/>
        <v>0</v>
      </c>
      <c r="L37" s="22">
        <f t="shared" si="22"/>
        <v>0</v>
      </c>
      <c r="M37" s="22">
        <f t="shared" si="22"/>
        <v>0</v>
      </c>
      <c r="N37" s="22">
        <f t="shared" si="22"/>
        <v>0</v>
      </c>
      <c r="O37" s="22">
        <f t="shared" si="22"/>
        <v>0</v>
      </c>
      <c r="P37" s="22">
        <f t="shared" si="22"/>
        <v>0</v>
      </c>
      <c r="Q37" s="22">
        <f t="shared" si="22"/>
        <v>0</v>
      </c>
      <c r="R37" s="22">
        <f t="shared" si="22"/>
        <v>0</v>
      </c>
      <c r="S37" s="22">
        <f t="shared" si="22"/>
        <v>0</v>
      </c>
      <c r="T37" s="22">
        <f t="shared" si="22"/>
        <v>0</v>
      </c>
      <c r="U37" s="22">
        <f t="shared" si="22"/>
        <v>0</v>
      </c>
      <c r="V37" s="22">
        <f t="shared" si="22"/>
        <v>0</v>
      </c>
      <c r="W37" s="22">
        <f t="shared" si="22"/>
        <v>0</v>
      </c>
      <c r="X37" s="22">
        <f t="shared" si="22"/>
        <v>0</v>
      </c>
      <c r="Y37" s="22">
        <f t="shared" si="22"/>
        <v>0</v>
      </c>
      <c r="Z37" s="22">
        <f t="shared" si="22"/>
        <v>1</v>
      </c>
      <c r="AA37" s="22">
        <f t="shared" si="22"/>
        <v>7</v>
      </c>
      <c r="AB37" s="22">
        <f t="shared" si="22"/>
        <v>22</v>
      </c>
      <c r="AC37" s="22">
        <f t="shared" si="22"/>
        <v>44</v>
      </c>
      <c r="AD37" s="22">
        <f t="shared" si="22"/>
        <v>74</v>
      </c>
      <c r="AE37" s="22">
        <f t="shared" si="22"/>
        <v>89</v>
      </c>
      <c r="AF37" s="22">
        <f t="shared" si="22"/>
        <v>120</v>
      </c>
      <c r="AG37" s="22">
        <f t="shared" si="22"/>
        <v>106</v>
      </c>
      <c r="AH37" s="22">
        <f t="shared" si="22"/>
        <v>93</v>
      </c>
      <c r="AI37" s="22">
        <f t="shared" ref="AI37:BC37" si="23">AI31</f>
        <v>99</v>
      </c>
      <c r="AJ37" s="22">
        <f t="shared" si="23"/>
        <v>99</v>
      </c>
      <c r="AK37" s="22">
        <f t="shared" si="23"/>
        <v>70</v>
      </c>
      <c r="AL37" s="22">
        <f t="shared" si="23"/>
        <v>53</v>
      </c>
      <c r="AM37" s="22">
        <f t="shared" si="23"/>
        <v>48</v>
      </c>
      <c r="AN37" s="22">
        <f t="shared" si="23"/>
        <v>33</v>
      </c>
      <c r="AO37" s="22">
        <f t="shared" si="23"/>
        <v>21</v>
      </c>
      <c r="AP37" s="22">
        <f t="shared" si="23"/>
        <v>20</v>
      </c>
      <c r="AQ37" s="22">
        <f t="shared" si="23"/>
        <v>11</v>
      </c>
      <c r="AR37" s="22">
        <f t="shared" si="23"/>
        <v>16</v>
      </c>
      <c r="AS37" s="22">
        <f t="shared" si="23"/>
        <v>60</v>
      </c>
      <c r="AT37" s="22">
        <f t="shared" si="23"/>
        <v>0</v>
      </c>
      <c r="AU37" s="22">
        <f t="shared" si="23"/>
        <v>0</v>
      </c>
      <c r="AV37" s="22">
        <f t="shared" si="23"/>
        <v>0</v>
      </c>
      <c r="AW37" s="22">
        <f t="shared" si="23"/>
        <v>0</v>
      </c>
      <c r="AX37" s="22">
        <f t="shared" si="23"/>
        <v>0</v>
      </c>
      <c r="AY37" s="22">
        <f t="shared" si="23"/>
        <v>74</v>
      </c>
      <c r="AZ37" s="22">
        <f t="shared" si="23"/>
        <v>482</v>
      </c>
      <c r="BA37" s="22">
        <f t="shared" si="23"/>
        <v>369</v>
      </c>
      <c r="BB37" s="22">
        <f t="shared" si="23"/>
        <v>101</v>
      </c>
      <c r="BC37" s="22">
        <f t="shared" si="23"/>
        <v>60</v>
      </c>
    </row>
  </sheetData>
  <mergeCells count="3">
    <mergeCell ref="A3:A4"/>
    <mergeCell ref="B3:B4"/>
    <mergeCell ref="C3:BC3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60"/>
  <sheetViews>
    <sheetView showGridLines="0" workbookViewId="0">
      <selection activeCell="C8" sqref="C8"/>
    </sheetView>
  </sheetViews>
  <sheetFormatPr defaultRowHeight="11.25" x14ac:dyDescent="0.2"/>
  <cols>
    <col min="1" max="1" width="8.85546875" style="34" customWidth="1"/>
    <col min="2" max="11" width="7.28515625" style="25" customWidth="1"/>
    <col min="12" max="16384" width="9.140625" style="25"/>
  </cols>
  <sheetData>
    <row r="1" spans="1:11" ht="15.75" x14ac:dyDescent="0.25">
      <c r="A1" s="12" t="s">
        <v>381</v>
      </c>
    </row>
    <row r="3" spans="1:11" x14ac:dyDescent="0.2">
      <c r="A3" s="83" t="s">
        <v>228</v>
      </c>
      <c r="B3" s="84" t="s">
        <v>229</v>
      </c>
      <c r="C3" s="84"/>
      <c r="D3" s="84"/>
      <c r="E3" s="84"/>
      <c r="F3" s="84"/>
      <c r="G3" s="84" t="s">
        <v>230</v>
      </c>
      <c r="H3" s="84"/>
      <c r="I3" s="84"/>
      <c r="J3" s="84"/>
      <c r="K3" s="84"/>
    </row>
    <row r="4" spans="1:11" x14ac:dyDescent="0.2">
      <c r="A4" s="83"/>
      <c r="B4" s="83" t="s">
        <v>14</v>
      </c>
      <c r="C4" s="84" t="s">
        <v>231</v>
      </c>
      <c r="D4" s="84"/>
      <c r="E4" s="84"/>
      <c r="F4" s="84"/>
      <c r="G4" s="83" t="s">
        <v>14</v>
      </c>
      <c r="H4" s="84" t="s">
        <v>231</v>
      </c>
      <c r="I4" s="84"/>
      <c r="J4" s="84"/>
      <c r="K4" s="84"/>
    </row>
    <row r="5" spans="1:11" x14ac:dyDescent="0.2">
      <c r="A5" s="83"/>
      <c r="B5" s="83"/>
      <c r="C5" s="27">
        <v>1</v>
      </c>
      <c r="D5" s="27">
        <v>2</v>
      </c>
      <c r="E5" s="27">
        <v>3</v>
      </c>
      <c r="F5" s="27" t="s">
        <v>232</v>
      </c>
      <c r="G5" s="83"/>
      <c r="H5" s="27">
        <v>1</v>
      </c>
      <c r="I5" s="27">
        <v>2</v>
      </c>
      <c r="J5" s="27">
        <v>3</v>
      </c>
      <c r="K5" s="27" t="s">
        <v>232</v>
      </c>
    </row>
    <row r="6" spans="1:11" s="30" customFormat="1" x14ac:dyDescent="0.2">
      <c r="A6" s="28" t="s">
        <v>205</v>
      </c>
      <c r="B6" s="29">
        <f t="shared" ref="B6:K6" si="0">SUM(B7:B49)</f>
        <v>9817</v>
      </c>
      <c r="C6" s="29">
        <f t="shared" si="0"/>
        <v>8869</v>
      </c>
      <c r="D6" s="29">
        <f t="shared" si="0"/>
        <v>872</v>
      </c>
      <c r="E6" s="29">
        <f t="shared" si="0"/>
        <v>65</v>
      </c>
      <c r="F6" s="29">
        <f t="shared" si="0"/>
        <v>11</v>
      </c>
      <c r="G6" s="29">
        <f t="shared" si="0"/>
        <v>9817</v>
      </c>
      <c r="H6" s="29">
        <f t="shared" si="0"/>
        <v>8959</v>
      </c>
      <c r="I6" s="29">
        <f t="shared" si="0"/>
        <v>796</v>
      </c>
      <c r="J6" s="29">
        <f t="shared" si="0"/>
        <v>48</v>
      </c>
      <c r="K6" s="29">
        <f t="shared" si="0"/>
        <v>14</v>
      </c>
    </row>
    <row r="7" spans="1:11" s="30" customFormat="1" x14ac:dyDescent="0.2">
      <c r="A7" s="31">
        <v>-18</v>
      </c>
      <c r="B7" s="29">
        <v>0</v>
      </c>
      <c r="C7" s="29">
        <v>0</v>
      </c>
      <c r="D7" s="29">
        <v>0</v>
      </c>
      <c r="E7" s="29">
        <v>0</v>
      </c>
      <c r="F7" s="29">
        <v>0</v>
      </c>
      <c r="G7" s="29">
        <v>3</v>
      </c>
      <c r="H7" s="29">
        <v>3</v>
      </c>
      <c r="I7" s="29">
        <v>0</v>
      </c>
      <c r="J7" s="29">
        <v>0</v>
      </c>
      <c r="K7" s="29">
        <v>0</v>
      </c>
    </row>
    <row r="8" spans="1:11" s="30" customFormat="1" x14ac:dyDescent="0.2">
      <c r="A8" s="31">
        <v>19</v>
      </c>
      <c r="B8" s="29">
        <v>4</v>
      </c>
      <c r="C8" s="29">
        <v>4</v>
      </c>
      <c r="D8" s="29">
        <v>0</v>
      </c>
      <c r="E8" s="29">
        <v>0</v>
      </c>
      <c r="F8" s="29">
        <v>0</v>
      </c>
      <c r="G8" s="29">
        <v>24</v>
      </c>
      <c r="H8" s="29">
        <v>24</v>
      </c>
      <c r="I8" s="29">
        <v>0</v>
      </c>
      <c r="J8" s="29">
        <v>0</v>
      </c>
      <c r="K8" s="29">
        <v>0</v>
      </c>
    </row>
    <row r="9" spans="1:11" s="30" customFormat="1" x14ac:dyDescent="0.2">
      <c r="A9" s="31">
        <v>20</v>
      </c>
      <c r="B9" s="29">
        <v>10</v>
      </c>
      <c r="C9" s="29">
        <v>10</v>
      </c>
      <c r="D9" s="29">
        <v>0</v>
      </c>
      <c r="E9" s="29">
        <v>0</v>
      </c>
      <c r="F9" s="29">
        <v>0</v>
      </c>
      <c r="G9" s="29">
        <v>47</v>
      </c>
      <c r="H9" s="29">
        <v>47</v>
      </c>
      <c r="I9" s="29">
        <v>0</v>
      </c>
      <c r="J9" s="29">
        <v>0</v>
      </c>
      <c r="K9" s="29">
        <v>0</v>
      </c>
    </row>
    <row r="10" spans="1:11" s="30" customFormat="1" x14ac:dyDescent="0.2">
      <c r="A10" s="31">
        <v>21</v>
      </c>
      <c r="B10" s="29">
        <v>33</v>
      </c>
      <c r="C10" s="29">
        <v>33</v>
      </c>
      <c r="D10" s="29">
        <v>0</v>
      </c>
      <c r="E10" s="29">
        <v>0</v>
      </c>
      <c r="F10" s="29">
        <v>0</v>
      </c>
      <c r="G10" s="29">
        <v>134</v>
      </c>
      <c r="H10" s="29">
        <v>134</v>
      </c>
      <c r="I10" s="29">
        <v>0</v>
      </c>
      <c r="J10" s="29">
        <v>0</v>
      </c>
      <c r="K10" s="29">
        <v>0</v>
      </c>
    </row>
    <row r="11" spans="1:11" s="30" customFormat="1" x14ac:dyDescent="0.2">
      <c r="A11" s="31">
        <v>22</v>
      </c>
      <c r="B11" s="29">
        <v>66</v>
      </c>
      <c r="C11" s="29">
        <v>65</v>
      </c>
      <c r="D11" s="29">
        <v>1</v>
      </c>
      <c r="E11" s="29">
        <v>0</v>
      </c>
      <c r="F11" s="29">
        <v>0</v>
      </c>
      <c r="G11" s="29">
        <v>171</v>
      </c>
      <c r="H11" s="29">
        <v>169</v>
      </c>
      <c r="I11" s="29">
        <v>0</v>
      </c>
      <c r="J11" s="29">
        <v>0</v>
      </c>
      <c r="K11" s="29">
        <v>2</v>
      </c>
    </row>
    <row r="12" spans="1:11" s="30" customFormat="1" x14ac:dyDescent="0.2">
      <c r="A12" s="31">
        <v>23</v>
      </c>
      <c r="B12" s="29">
        <v>102</v>
      </c>
      <c r="C12" s="29">
        <v>101</v>
      </c>
      <c r="D12" s="29">
        <v>1</v>
      </c>
      <c r="E12" s="29">
        <v>0</v>
      </c>
      <c r="F12" s="29">
        <v>0</v>
      </c>
      <c r="G12" s="29">
        <v>266</v>
      </c>
      <c r="H12" s="29">
        <v>266</v>
      </c>
      <c r="I12" s="29">
        <v>0</v>
      </c>
      <c r="J12" s="29">
        <v>0</v>
      </c>
      <c r="K12" s="29">
        <v>0</v>
      </c>
    </row>
    <row r="13" spans="1:11" s="30" customFormat="1" x14ac:dyDescent="0.2">
      <c r="A13" s="31">
        <v>24</v>
      </c>
      <c r="B13" s="29">
        <v>182</v>
      </c>
      <c r="C13" s="29">
        <v>180</v>
      </c>
      <c r="D13" s="29">
        <v>2</v>
      </c>
      <c r="E13" s="29">
        <v>0</v>
      </c>
      <c r="F13" s="29">
        <v>0</v>
      </c>
      <c r="G13" s="29">
        <v>340</v>
      </c>
      <c r="H13" s="29">
        <v>336</v>
      </c>
      <c r="I13" s="29">
        <v>4</v>
      </c>
      <c r="J13" s="29">
        <v>0</v>
      </c>
      <c r="K13" s="29">
        <v>0</v>
      </c>
    </row>
    <row r="14" spans="1:11" s="30" customFormat="1" x14ac:dyDescent="0.2">
      <c r="A14" s="31">
        <v>25</v>
      </c>
      <c r="B14" s="29">
        <v>238</v>
      </c>
      <c r="C14" s="29">
        <v>234</v>
      </c>
      <c r="D14" s="29">
        <v>4</v>
      </c>
      <c r="E14" s="29">
        <v>0</v>
      </c>
      <c r="F14" s="29">
        <v>0</v>
      </c>
      <c r="G14" s="29">
        <v>374</v>
      </c>
      <c r="H14" s="29">
        <v>371</v>
      </c>
      <c r="I14" s="29">
        <v>3</v>
      </c>
      <c r="J14" s="29">
        <v>0</v>
      </c>
      <c r="K14" s="29">
        <v>0</v>
      </c>
    </row>
    <row r="15" spans="1:11" s="30" customFormat="1" x14ac:dyDescent="0.2">
      <c r="A15" s="31">
        <v>26</v>
      </c>
      <c r="B15" s="29">
        <v>330</v>
      </c>
      <c r="C15" s="29">
        <v>327</v>
      </c>
      <c r="D15" s="29">
        <v>3</v>
      </c>
      <c r="E15" s="29">
        <v>0</v>
      </c>
      <c r="F15" s="29">
        <v>0</v>
      </c>
      <c r="G15" s="29">
        <v>478</v>
      </c>
      <c r="H15" s="29">
        <v>469</v>
      </c>
      <c r="I15" s="29">
        <v>8</v>
      </c>
      <c r="J15" s="29">
        <v>0</v>
      </c>
      <c r="K15" s="29">
        <v>1</v>
      </c>
    </row>
    <row r="16" spans="1:11" s="30" customFormat="1" x14ac:dyDescent="0.2">
      <c r="A16" s="31">
        <v>27</v>
      </c>
      <c r="B16" s="29">
        <v>385</v>
      </c>
      <c r="C16" s="29">
        <v>382</v>
      </c>
      <c r="D16" s="29">
        <v>3</v>
      </c>
      <c r="E16" s="29">
        <v>0</v>
      </c>
      <c r="F16" s="29">
        <v>0</v>
      </c>
      <c r="G16" s="29">
        <v>444</v>
      </c>
      <c r="H16" s="29">
        <v>427</v>
      </c>
      <c r="I16" s="29">
        <v>16</v>
      </c>
      <c r="J16" s="29">
        <v>1</v>
      </c>
      <c r="K16" s="29">
        <v>0</v>
      </c>
    </row>
    <row r="17" spans="1:11" s="30" customFormat="1" x14ac:dyDescent="0.2">
      <c r="A17" s="31">
        <v>28</v>
      </c>
      <c r="B17" s="29">
        <v>400</v>
      </c>
      <c r="C17" s="29">
        <v>387</v>
      </c>
      <c r="D17" s="29">
        <v>13</v>
      </c>
      <c r="E17" s="29">
        <v>0</v>
      </c>
      <c r="F17" s="29">
        <v>0</v>
      </c>
      <c r="G17" s="29">
        <v>417</v>
      </c>
      <c r="H17" s="29">
        <v>406</v>
      </c>
      <c r="I17" s="29">
        <v>11</v>
      </c>
      <c r="J17" s="29">
        <v>0</v>
      </c>
      <c r="K17" s="29">
        <v>0</v>
      </c>
    </row>
    <row r="18" spans="1:11" s="30" customFormat="1" x14ac:dyDescent="0.2">
      <c r="A18" s="31">
        <v>29</v>
      </c>
      <c r="B18" s="29">
        <v>365</v>
      </c>
      <c r="C18" s="29">
        <v>351</v>
      </c>
      <c r="D18" s="29">
        <v>13</v>
      </c>
      <c r="E18" s="29">
        <v>1</v>
      </c>
      <c r="F18" s="29">
        <v>0</v>
      </c>
      <c r="G18" s="29">
        <v>407</v>
      </c>
      <c r="H18" s="29">
        <v>393</v>
      </c>
      <c r="I18" s="29">
        <v>14</v>
      </c>
      <c r="J18" s="29">
        <v>0</v>
      </c>
      <c r="K18" s="29">
        <v>0</v>
      </c>
    </row>
    <row r="19" spans="1:11" s="30" customFormat="1" x14ac:dyDescent="0.2">
      <c r="A19" s="31">
        <v>30</v>
      </c>
      <c r="B19" s="29">
        <v>372</v>
      </c>
      <c r="C19" s="29">
        <v>355</v>
      </c>
      <c r="D19" s="29">
        <v>15</v>
      </c>
      <c r="E19" s="29">
        <v>2</v>
      </c>
      <c r="F19" s="29">
        <v>0</v>
      </c>
      <c r="G19" s="29">
        <v>373</v>
      </c>
      <c r="H19" s="29">
        <v>355</v>
      </c>
      <c r="I19" s="29">
        <v>17</v>
      </c>
      <c r="J19" s="29">
        <v>0</v>
      </c>
      <c r="K19" s="29">
        <v>1</v>
      </c>
    </row>
    <row r="20" spans="1:11" s="30" customFormat="1" x14ac:dyDescent="0.2">
      <c r="A20" s="31">
        <v>31</v>
      </c>
      <c r="B20" s="29">
        <v>392</v>
      </c>
      <c r="C20" s="29">
        <v>376</v>
      </c>
      <c r="D20" s="29">
        <v>16</v>
      </c>
      <c r="E20" s="29">
        <v>0</v>
      </c>
      <c r="F20" s="29">
        <v>0</v>
      </c>
      <c r="G20" s="29">
        <v>388</v>
      </c>
      <c r="H20" s="29">
        <v>368</v>
      </c>
      <c r="I20" s="29">
        <v>19</v>
      </c>
      <c r="J20" s="29">
        <v>1</v>
      </c>
      <c r="K20" s="29">
        <v>0</v>
      </c>
    </row>
    <row r="21" spans="1:11" s="30" customFormat="1" x14ac:dyDescent="0.2">
      <c r="A21" s="31">
        <v>32</v>
      </c>
      <c r="B21" s="29">
        <v>395</v>
      </c>
      <c r="C21" s="29">
        <v>380</v>
      </c>
      <c r="D21" s="29">
        <v>14</v>
      </c>
      <c r="E21" s="29">
        <v>1</v>
      </c>
      <c r="F21" s="29">
        <v>0</v>
      </c>
      <c r="G21" s="29">
        <v>380</v>
      </c>
      <c r="H21" s="29">
        <v>359</v>
      </c>
      <c r="I21" s="29">
        <v>20</v>
      </c>
      <c r="J21" s="29">
        <v>1</v>
      </c>
      <c r="K21" s="29">
        <v>0</v>
      </c>
    </row>
    <row r="22" spans="1:11" s="30" customFormat="1" x14ac:dyDescent="0.2">
      <c r="A22" s="31">
        <v>33</v>
      </c>
      <c r="B22" s="29">
        <v>365</v>
      </c>
      <c r="C22" s="29">
        <v>338</v>
      </c>
      <c r="D22" s="29">
        <v>27</v>
      </c>
      <c r="E22" s="29">
        <v>0</v>
      </c>
      <c r="F22" s="29">
        <v>0</v>
      </c>
      <c r="G22" s="29">
        <v>324</v>
      </c>
      <c r="H22" s="29">
        <v>289</v>
      </c>
      <c r="I22" s="29">
        <v>33</v>
      </c>
      <c r="J22" s="29">
        <v>1</v>
      </c>
      <c r="K22" s="29">
        <v>1</v>
      </c>
    </row>
    <row r="23" spans="1:11" s="30" customFormat="1" x14ac:dyDescent="0.2">
      <c r="A23" s="31">
        <v>34</v>
      </c>
      <c r="B23" s="29">
        <v>362</v>
      </c>
      <c r="C23" s="29">
        <v>329</v>
      </c>
      <c r="D23" s="29">
        <v>31</v>
      </c>
      <c r="E23" s="29">
        <v>0</v>
      </c>
      <c r="F23" s="29">
        <v>2</v>
      </c>
      <c r="G23" s="29">
        <v>381</v>
      </c>
      <c r="H23" s="29">
        <v>345</v>
      </c>
      <c r="I23" s="29">
        <v>34</v>
      </c>
      <c r="J23" s="29">
        <v>2</v>
      </c>
      <c r="K23" s="29">
        <v>0</v>
      </c>
    </row>
    <row r="24" spans="1:11" s="30" customFormat="1" x14ac:dyDescent="0.2">
      <c r="A24" s="31">
        <v>35</v>
      </c>
      <c r="B24" s="29">
        <v>327</v>
      </c>
      <c r="C24" s="29">
        <v>298</v>
      </c>
      <c r="D24" s="29">
        <v>29</v>
      </c>
      <c r="E24" s="29">
        <v>0</v>
      </c>
      <c r="F24" s="29">
        <v>0</v>
      </c>
      <c r="G24" s="29">
        <v>356</v>
      </c>
      <c r="H24" s="29">
        <v>319</v>
      </c>
      <c r="I24" s="29">
        <v>35</v>
      </c>
      <c r="J24" s="29">
        <v>1</v>
      </c>
      <c r="K24" s="29">
        <v>1</v>
      </c>
    </row>
    <row r="25" spans="1:11" s="30" customFormat="1" x14ac:dyDescent="0.2">
      <c r="A25" s="31">
        <v>36</v>
      </c>
      <c r="B25" s="29">
        <v>354</v>
      </c>
      <c r="C25" s="29">
        <v>326</v>
      </c>
      <c r="D25" s="29">
        <v>23</v>
      </c>
      <c r="E25" s="29">
        <v>3</v>
      </c>
      <c r="F25" s="29">
        <v>2</v>
      </c>
      <c r="G25" s="29">
        <v>329</v>
      </c>
      <c r="H25" s="29">
        <v>296</v>
      </c>
      <c r="I25" s="29">
        <v>28</v>
      </c>
      <c r="J25" s="29">
        <v>5</v>
      </c>
      <c r="K25" s="29">
        <v>0</v>
      </c>
    </row>
    <row r="26" spans="1:11" s="30" customFormat="1" x14ac:dyDescent="0.2">
      <c r="A26" s="31">
        <v>37</v>
      </c>
      <c r="B26" s="29">
        <v>374</v>
      </c>
      <c r="C26" s="29">
        <v>339</v>
      </c>
      <c r="D26" s="29">
        <v>32</v>
      </c>
      <c r="E26" s="29">
        <v>3</v>
      </c>
      <c r="F26" s="29">
        <v>0</v>
      </c>
      <c r="G26" s="29">
        <v>342</v>
      </c>
      <c r="H26" s="29">
        <v>309</v>
      </c>
      <c r="I26" s="29">
        <v>33</v>
      </c>
      <c r="J26" s="29">
        <v>0</v>
      </c>
      <c r="K26" s="29">
        <v>0</v>
      </c>
    </row>
    <row r="27" spans="1:11" s="30" customFormat="1" x14ac:dyDescent="0.2">
      <c r="A27" s="31">
        <v>38</v>
      </c>
      <c r="B27" s="29">
        <v>363</v>
      </c>
      <c r="C27" s="29">
        <v>327</v>
      </c>
      <c r="D27" s="29">
        <v>33</v>
      </c>
      <c r="E27" s="29">
        <v>3</v>
      </c>
      <c r="F27" s="29">
        <v>0</v>
      </c>
      <c r="G27" s="29">
        <v>348</v>
      </c>
      <c r="H27" s="29">
        <v>313</v>
      </c>
      <c r="I27" s="29">
        <v>32</v>
      </c>
      <c r="J27" s="29">
        <v>3</v>
      </c>
      <c r="K27" s="29">
        <v>0</v>
      </c>
    </row>
    <row r="28" spans="1:11" s="30" customFormat="1" x14ac:dyDescent="0.2">
      <c r="A28" s="31">
        <v>39</v>
      </c>
      <c r="B28" s="29">
        <v>310</v>
      </c>
      <c r="C28" s="29">
        <v>287</v>
      </c>
      <c r="D28" s="29">
        <v>22</v>
      </c>
      <c r="E28" s="29">
        <v>1</v>
      </c>
      <c r="F28" s="29">
        <v>0</v>
      </c>
      <c r="G28" s="29">
        <v>281</v>
      </c>
      <c r="H28" s="29">
        <v>258</v>
      </c>
      <c r="I28" s="29">
        <v>20</v>
      </c>
      <c r="J28" s="29">
        <v>3</v>
      </c>
      <c r="K28" s="29">
        <v>0</v>
      </c>
    </row>
    <row r="29" spans="1:11" s="30" customFormat="1" x14ac:dyDescent="0.2">
      <c r="A29" s="31">
        <v>40</v>
      </c>
      <c r="B29" s="29">
        <v>352</v>
      </c>
      <c r="C29" s="29">
        <v>310</v>
      </c>
      <c r="D29" s="29">
        <v>40</v>
      </c>
      <c r="E29" s="29">
        <v>2</v>
      </c>
      <c r="F29" s="29">
        <v>0</v>
      </c>
      <c r="G29" s="29">
        <v>288</v>
      </c>
      <c r="H29" s="29">
        <v>245</v>
      </c>
      <c r="I29" s="29">
        <v>41</v>
      </c>
      <c r="J29" s="29">
        <v>1</v>
      </c>
      <c r="K29" s="29">
        <v>1</v>
      </c>
    </row>
    <row r="30" spans="1:11" s="30" customFormat="1" x14ac:dyDescent="0.2">
      <c r="A30" s="31">
        <v>41</v>
      </c>
      <c r="B30" s="29">
        <v>356</v>
      </c>
      <c r="C30" s="29">
        <v>323</v>
      </c>
      <c r="D30" s="29">
        <v>33</v>
      </c>
      <c r="E30" s="29">
        <v>0</v>
      </c>
      <c r="F30" s="29">
        <v>0</v>
      </c>
      <c r="G30" s="29">
        <v>264</v>
      </c>
      <c r="H30" s="29">
        <v>246</v>
      </c>
      <c r="I30" s="29">
        <v>18</v>
      </c>
      <c r="J30" s="29">
        <v>0</v>
      </c>
      <c r="K30" s="29">
        <v>0</v>
      </c>
    </row>
    <row r="31" spans="1:11" s="30" customFormat="1" x14ac:dyDescent="0.2">
      <c r="A31" s="31">
        <v>42</v>
      </c>
      <c r="B31" s="29">
        <v>292</v>
      </c>
      <c r="C31" s="29">
        <v>262</v>
      </c>
      <c r="D31" s="29">
        <v>30</v>
      </c>
      <c r="E31" s="29">
        <v>0</v>
      </c>
      <c r="F31" s="29">
        <v>0</v>
      </c>
      <c r="G31" s="29">
        <v>277</v>
      </c>
      <c r="H31" s="29">
        <v>241</v>
      </c>
      <c r="I31" s="29">
        <v>33</v>
      </c>
      <c r="J31" s="29">
        <v>3</v>
      </c>
      <c r="K31" s="29">
        <v>0</v>
      </c>
    </row>
    <row r="32" spans="1:11" s="30" customFormat="1" x14ac:dyDescent="0.2">
      <c r="A32" s="31">
        <v>43</v>
      </c>
      <c r="B32" s="29">
        <v>305</v>
      </c>
      <c r="C32" s="29">
        <v>271</v>
      </c>
      <c r="D32" s="29">
        <v>31</v>
      </c>
      <c r="E32" s="29">
        <v>3</v>
      </c>
      <c r="F32" s="29">
        <v>0</v>
      </c>
      <c r="G32" s="29">
        <v>278</v>
      </c>
      <c r="H32" s="29">
        <v>230</v>
      </c>
      <c r="I32" s="29">
        <v>40</v>
      </c>
      <c r="J32" s="29">
        <v>7</v>
      </c>
      <c r="K32" s="29">
        <v>1</v>
      </c>
    </row>
    <row r="33" spans="1:11" s="30" customFormat="1" x14ac:dyDescent="0.2">
      <c r="A33" s="31">
        <v>44</v>
      </c>
      <c r="B33" s="29">
        <v>296</v>
      </c>
      <c r="C33" s="29">
        <v>255</v>
      </c>
      <c r="D33" s="29">
        <v>38</v>
      </c>
      <c r="E33" s="29">
        <v>3</v>
      </c>
      <c r="F33" s="29">
        <v>0</v>
      </c>
      <c r="G33" s="29">
        <v>275</v>
      </c>
      <c r="H33" s="29">
        <v>242</v>
      </c>
      <c r="I33" s="29">
        <v>32</v>
      </c>
      <c r="J33" s="29">
        <v>1</v>
      </c>
      <c r="K33" s="29">
        <v>0</v>
      </c>
    </row>
    <row r="34" spans="1:11" s="30" customFormat="1" x14ac:dyDescent="0.2">
      <c r="A34" s="31">
        <v>45</v>
      </c>
      <c r="B34" s="29">
        <v>300</v>
      </c>
      <c r="C34" s="29">
        <v>249</v>
      </c>
      <c r="D34" s="29">
        <v>45</v>
      </c>
      <c r="E34" s="29">
        <v>6</v>
      </c>
      <c r="F34" s="29">
        <v>0</v>
      </c>
      <c r="G34" s="29">
        <v>250</v>
      </c>
      <c r="H34" s="29">
        <v>217</v>
      </c>
      <c r="I34" s="29">
        <v>31</v>
      </c>
      <c r="J34" s="29">
        <v>2</v>
      </c>
      <c r="K34" s="29">
        <v>0</v>
      </c>
    </row>
    <row r="35" spans="1:11" s="30" customFormat="1" x14ac:dyDescent="0.2">
      <c r="A35" s="31">
        <v>46</v>
      </c>
      <c r="B35" s="29">
        <v>291</v>
      </c>
      <c r="C35" s="29">
        <v>258</v>
      </c>
      <c r="D35" s="29">
        <v>30</v>
      </c>
      <c r="E35" s="29">
        <v>3</v>
      </c>
      <c r="F35" s="29">
        <v>0</v>
      </c>
      <c r="G35" s="29">
        <v>222</v>
      </c>
      <c r="H35" s="29">
        <v>185</v>
      </c>
      <c r="I35" s="29">
        <v>35</v>
      </c>
      <c r="J35" s="29">
        <v>2</v>
      </c>
      <c r="K35" s="29">
        <v>0</v>
      </c>
    </row>
    <row r="36" spans="1:11" s="30" customFormat="1" x14ac:dyDescent="0.2">
      <c r="A36" s="31">
        <v>47</v>
      </c>
      <c r="B36" s="29">
        <v>259</v>
      </c>
      <c r="C36" s="29">
        <v>222</v>
      </c>
      <c r="D36" s="29">
        <v>33</v>
      </c>
      <c r="E36" s="29">
        <v>4</v>
      </c>
      <c r="F36" s="29">
        <v>0</v>
      </c>
      <c r="G36" s="29">
        <v>215</v>
      </c>
      <c r="H36" s="29">
        <v>194</v>
      </c>
      <c r="I36" s="29">
        <v>18</v>
      </c>
      <c r="J36" s="29">
        <v>3</v>
      </c>
      <c r="K36" s="29">
        <v>0</v>
      </c>
    </row>
    <row r="37" spans="1:11" s="30" customFormat="1" x14ac:dyDescent="0.2">
      <c r="A37" s="31">
        <v>48</v>
      </c>
      <c r="B37" s="29">
        <v>223</v>
      </c>
      <c r="C37" s="29">
        <v>190</v>
      </c>
      <c r="D37" s="29">
        <v>32</v>
      </c>
      <c r="E37" s="29">
        <v>0</v>
      </c>
      <c r="F37" s="29">
        <v>1</v>
      </c>
      <c r="G37" s="29">
        <v>180</v>
      </c>
      <c r="H37" s="29">
        <v>155</v>
      </c>
      <c r="I37" s="29">
        <v>23</v>
      </c>
      <c r="J37" s="29">
        <v>1</v>
      </c>
      <c r="K37" s="29">
        <v>1</v>
      </c>
    </row>
    <row r="38" spans="1:11" s="30" customFormat="1" x14ac:dyDescent="0.2">
      <c r="A38" s="31">
        <v>49</v>
      </c>
      <c r="B38" s="29">
        <v>212</v>
      </c>
      <c r="C38" s="29">
        <v>183</v>
      </c>
      <c r="D38" s="29">
        <v>27</v>
      </c>
      <c r="E38" s="29">
        <v>2</v>
      </c>
      <c r="F38" s="29">
        <v>0</v>
      </c>
      <c r="G38" s="29">
        <v>153</v>
      </c>
      <c r="H38" s="29">
        <v>132</v>
      </c>
      <c r="I38" s="29">
        <v>20</v>
      </c>
      <c r="J38" s="29">
        <v>1</v>
      </c>
      <c r="K38" s="29">
        <v>0</v>
      </c>
    </row>
    <row r="39" spans="1:11" s="30" customFormat="1" x14ac:dyDescent="0.2">
      <c r="A39" s="31">
        <v>50</v>
      </c>
      <c r="B39" s="29">
        <v>186</v>
      </c>
      <c r="C39" s="29">
        <v>154</v>
      </c>
      <c r="D39" s="29">
        <v>28</v>
      </c>
      <c r="E39" s="29">
        <v>3</v>
      </c>
      <c r="F39" s="29">
        <v>1</v>
      </c>
      <c r="G39" s="29">
        <v>156</v>
      </c>
      <c r="H39" s="29">
        <v>125</v>
      </c>
      <c r="I39" s="29">
        <v>31</v>
      </c>
      <c r="J39" s="29">
        <v>0</v>
      </c>
      <c r="K39" s="29">
        <v>0</v>
      </c>
    </row>
    <row r="40" spans="1:11" s="30" customFormat="1" x14ac:dyDescent="0.2">
      <c r="A40" s="31">
        <v>51</v>
      </c>
      <c r="B40" s="29">
        <v>158</v>
      </c>
      <c r="C40" s="29">
        <v>133</v>
      </c>
      <c r="D40" s="29">
        <v>23</v>
      </c>
      <c r="E40" s="29">
        <v>1</v>
      </c>
      <c r="F40" s="29">
        <v>1</v>
      </c>
      <c r="G40" s="29">
        <v>133</v>
      </c>
      <c r="H40" s="29">
        <v>113</v>
      </c>
      <c r="I40" s="29">
        <v>19</v>
      </c>
      <c r="J40" s="29">
        <v>1</v>
      </c>
      <c r="K40" s="29">
        <v>0</v>
      </c>
    </row>
    <row r="41" spans="1:11" s="30" customFormat="1" x14ac:dyDescent="0.2">
      <c r="A41" s="31">
        <v>52</v>
      </c>
      <c r="B41" s="29">
        <v>152</v>
      </c>
      <c r="C41" s="29">
        <v>117</v>
      </c>
      <c r="D41" s="29">
        <v>30</v>
      </c>
      <c r="E41" s="29">
        <v>4</v>
      </c>
      <c r="F41" s="29">
        <v>1</v>
      </c>
      <c r="G41" s="29">
        <v>102</v>
      </c>
      <c r="H41" s="29">
        <v>79</v>
      </c>
      <c r="I41" s="29">
        <v>23</v>
      </c>
      <c r="J41" s="29">
        <v>0</v>
      </c>
      <c r="K41" s="29">
        <v>0</v>
      </c>
    </row>
    <row r="42" spans="1:11" s="30" customFormat="1" x14ac:dyDescent="0.2">
      <c r="A42" s="31">
        <v>53</v>
      </c>
      <c r="B42" s="29">
        <v>125</v>
      </c>
      <c r="C42" s="29">
        <v>102</v>
      </c>
      <c r="D42" s="29">
        <v>20</v>
      </c>
      <c r="E42" s="29">
        <v>3</v>
      </c>
      <c r="F42" s="29">
        <v>0</v>
      </c>
      <c r="G42" s="29">
        <v>80</v>
      </c>
      <c r="H42" s="29">
        <v>58</v>
      </c>
      <c r="I42" s="29">
        <v>21</v>
      </c>
      <c r="J42" s="29">
        <v>0</v>
      </c>
      <c r="K42" s="29">
        <v>1</v>
      </c>
    </row>
    <row r="43" spans="1:11" s="30" customFormat="1" x14ac:dyDescent="0.2">
      <c r="A43" s="31">
        <v>54</v>
      </c>
      <c r="B43" s="29">
        <v>98</v>
      </c>
      <c r="C43" s="29">
        <v>84</v>
      </c>
      <c r="D43" s="29">
        <v>12</v>
      </c>
      <c r="E43" s="29">
        <v>2</v>
      </c>
      <c r="F43" s="29">
        <v>0</v>
      </c>
      <c r="G43" s="29">
        <v>68</v>
      </c>
      <c r="H43" s="29">
        <v>55</v>
      </c>
      <c r="I43" s="29">
        <v>12</v>
      </c>
      <c r="J43" s="29">
        <v>1</v>
      </c>
      <c r="K43" s="29">
        <v>0</v>
      </c>
    </row>
    <row r="44" spans="1:11" s="30" customFormat="1" x14ac:dyDescent="0.2">
      <c r="A44" s="31">
        <v>55</v>
      </c>
      <c r="B44" s="29">
        <v>85</v>
      </c>
      <c r="C44" s="29">
        <v>63</v>
      </c>
      <c r="D44" s="29">
        <v>19</v>
      </c>
      <c r="E44" s="29">
        <v>2</v>
      </c>
      <c r="F44" s="29">
        <v>1</v>
      </c>
      <c r="G44" s="29">
        <v>47</v>
      </c>
      <c r="H44" s="29">
        <v>36</v>
      </c>
      <c r="I44" s="29">
        <v>10</v>
      </c>
      <c r="J44" s="29">
        <v>1</v>
      </c>
      <c r="K44" s="29">
        <v>0</v>
      </c>
    </row>
    <row r="45" spans="1:11" s="30" customFormat="1" x14ac:dyDescent="0.2">
      <c r="A45" s="31">
        <v>56</v>
      </c>
      <c r="B45" s="29">
        <v>63</v>
      </c>
      <c r="C45" s="29">
        <v>41</v>
      </c>
      <c r="D45" s="29">
        <v>22</v>
      </c>
      <c r="E45" s="29">
        <v>0</v>
      </c>
      <c r="F45" s="29">
        <v>0</v>
      </c>
      <c r="G45" s="29">
        <v>35</v>
      </c>
      <c r="H45" s="29">
        <v>26</v>
      </c>
      <c r="I45" s="29">
        <v>8</v>
      </c>
      <c r="J45" s="29">
        <v>1</v>
      </c>
      <c r="K45" s="29">
        <v>0</v>
      </c>
    </row>
    <row r="46" spans="1:11" s="30" customFormat="1" x14ac:dyDescent="0.2">
      <c r="A46" s="31">
        <v>57</v>
      </c>
      <c r="B46" s="29">
        <v>62</v>
      </c>
      <c r="C46" s="29">
        <v>49</v>
      </c>
      <c r="D46" s="29">
        <v>12</v>
      </c>
      <c r="E46" s="29">
        <v>1</v>
      </c>
      <c r="F46" s="29">
        <v>0</v>
      </c>
      <c r="G46" s="29">
        <v>34</v>
      </c>
      <c r="H46" s="29">
        <v>27</v>
      </c>
      <c r="I46" s="29">
        <v>5</v>
      </c>
      <c r="J46" s="29">
        <v>1</v>
      </c>
      <c r="K46" s="29">
        <v>1</v>
      </c>
    </row>
    <row r="47" spans="1:11" s="30" customFormat="1" x14ac:dyDescent="0.2">
      <c r="A47" s="31">
        <v>58</v>
      </c>
      <c r="B47" s="29">
        <v>36</v>
      </c>
      <c r="C47" s="29">
        <v>29</v>
      </c>
      <c r="D47" s="29">
        <v>6</v>
      </c>
      <c r="E47" s="29">
        <v>1</v>
      </c>
      <c r="F47" s="29">
        <v>0</v>
      </c>
      <c r="G47" s="29">
        <v>25</v>
      </c>
      <c r="H47" s="29">
        <v>16</v>
      </c>
      <c r="I47" s="29">
        <v>6</v>
      </c>
      <c r="J47" s="29">
        <v>2</v>
      </c>
      <c r="K47" s="29">
        <v>1</v>
      </c>
    </row>
    <row r="48" spans="1:11" s="30" customFormat="1" x14ac:dyDescent="0.2">
      <c r="A48" s="31">
        <v>59</v>
      </c>
      <c r="B48" s="29">
        <v>30</v>
      </c>
      <c r="C48" s="29">
        <v>18</v>
      </c>
      <c r="D48" s="29">
        <v>10</v>
      </c>
      <c r="E48" s="29">
        <v>2</v>
      </c>
      <c r="F48" s="29">
        <v>0</v>
      </c>
      <c r="G48" s="29">
        <v>26</v>
      </c>
      <c r="H48" s="29">
        <v>18</v>
      </c>
      <c r="I48" s="29">
        <v>8</v>
      </c>
      <c r="J48" s="29">
        <v>0</v>
      </c>
      <c r="K48" s="29">
        <v>0</v>
      </c>
    </row>
    <row r="49" spans="1:11" s="30" customFormat="1" x14ac:dyDescent="0.2">
      <c r="A49" s="31" t="s">
        <v>204</v>
      </c>
      <c r="B49" s="29">
        <v>207</v>
      </c>
      <c r="C49" s="29">
        <v>127</v>
      </c>
      <c r="D49" s="29">
        <v>69</v>
      </c>
      <c r="E49" s="29">
        <v>9</v>
      </c>
      <c r="F49" s="29">
        <v>2</v>
      </c>
      <c r="G49" s="29">
        <v>102</v>
      </c>
      <c r="H49" s="29">
        <v>63</v>
      </c>
      <c r="I49" s="29">
        <v>35</v>
      </c>
      <c r="J49" s="29">
        <v>2</v>
      </c>
      <c r="K49" s="29">
        <v>2</v>
      </c>
    </row>
    <row r="50" spans="1:11" s="30" customFormat="1" x14ac:dyDescent="0.2">
      <c r="A50" s="31">
        <v>-19</v>
      </c>
      <c r="B50" s="29">
        <f t="shared" ref="B50:K50" si="1">SUM(B7:B8)</f>
        <v>4</v>
      </c>
      <c r="C50" s="29">
        <f t="shared" si="1"/>
        <v>4</v>
      </c>
      <c r="D50" s="29">
        <f t="shared" si="1"/>
        <v>0</v>
      </c>
      <c r="E50" s="29">
        <f t="shared" si="1"/>
        <v>0</v>
      </c>
      <c r="F50" s="29">
        <f t="shared" si="1"/>
        <v>0</v>
      </c>
      <c r="G50" s="29">
        <f t="shared" si="1"/>
        <v>27</v>
      </c>
      <c r="H50" s="29">
        <f t="shared" si="1"/>
        <v>27</v>
      </c>
      <c r="I50" s="29">
        <f t="shared" si="1"/>
        <v>0</v>
      </c>
      <c r="J50" s="29">
        <f t="shared" si="1"/>
        <v>0</v>
      </c>
      <c r="K50" s="29">
        <f t="shared" si="1"/>
        <v>0</v>
      </c>
    </row>
    <row r="51" spans="1:11" s="30" customFormat="1" x14ac:dyDescent="0.2">
      <c r="A51" s="31" t="s">
        <v>200</v>
      </c>
      <c r="B51" s="29">
        <f t="shared" ref="B51:K51" si="2">SUM(B9:B13)</f>
        <v>393</v>
      </c>
      <c r="C51" s="29">
        <f t="shared" si="2"/>
        <v>389</v>
      </c>
      <c r="D51" s="29">
        <f t="shared" si="2"/>
        <v>4</v>
      </c>
      <c r="E51" s="29">
        <f t="shared" si="2"/>
        <v>0</v>
      </c>
      <c r="F51" s="29">
        <f t="shared" si="2"/>
        <v>0</v>
      </c>
      <c r="G51" s="29">
        <f t="shared" si="2"/>
        <v>958</v>
      </c>
      <c r="H51" s="29">
        <f t="shared" si="2"/>
        <v>952</v>
      </c>
      <c r="I51" s="29">
        <f t="shared" si="2"/>
        <v>4</v>
      </c>
      <c r="J51" s="29">
        <f t="shared" si="2"/>
        <v>0</v>
      </c>
      <c r="K51" s="29">
        <f t="shared" si="2"/>
        <v>2</v>
      </c>
    </row>
    <row r="52" spans="1:11" s="30" customFormat="1" x14ac:dyDescent="0.2">
      <c r="A52" s="31" t="s">
        <v>220</v>
      </c>
      <c r="B52" s="29">
        <f t="shared" ref="B52:K52" si="3">SUM(B14:B18)</f>
        <v>1718</v>
      </c>
      <c r="C52" s="29">
        <f t="shared" si="3"/>
        <v>1681</v>
      </c>
      <c r="D52" s="29">
        <f t="shared" si="3"/>
        <v>36</v>
      </c>
      <c r="E52" s="29">
        <f t="shared" si="3"/>
        <v>1</v>
      </c>
      <c r="F52" s="29">
        <f t="shared" si="3"/>
        <v>0</v>
      </c>
      <c r="G52" s="29">
        <f t="shared" si="3"/>
        <v>2120</v>
      </c>
      <c r="H52" s="29">
        <f t="shared" si="3"/>
        <v>2066</v>
      </c>
      <c r="I52" s="29">
        <f t="shared" si="3"/>
        <v>52</v>
      </c>
      <c r="J52" s="29">
        <f t="shared" si="3"/>
        <v>1</v>
      </c>
      <c r="K52" s="29">
        <f t="shared" si="3"/>
        <v>1</v>
      </c>
    </row>
    <row r="53" spans="1:11" s="30" customFormat="1" x14ac:dyDescent="0.2">
      <c r="A53" s="31" t="s">
        <v>221</v>
      </c>
      <c r="B53" s="29">
        <f t="shared" ref="B53:K53" si="4">SUM(B19:B23)</f>
        <v>1886</v>
      </c>
      <c r="C53" s="29">
        <f t="shared" si="4"/>
        <v>1778</v>
      </c>
      <c r="D53" s="29">
        <f t="shared" si="4"/>
        <v>103</v>
      </c>
      <c r="E53" s="29">
        <f t="shared" si="4"/>
        <v>3</v>
      </c>
      <c r="F53" s="29">
        <f t="shared" si="4"/>
        <v>2</v>
      </c>
      <c r="G53" s="29">
        <f t="shared" si="4"/>
        <v>1846</v>
      </c>
      <c r="H53" s="29">
        <f t="shared" si="4"/>
        <v>1716</v>
      </c>
      <c r="I53" s="29">
        <f t="shared" si="4"/>
        <v>123</v>
      </c>
      <c r="J53" s="29">
        <f t="shared" si="4"/>
        <v>5</v>
      </c>
      <c r="K53" s="29">
        <f t="shared" si="4"/>
        <v>2</v>
      </c>
    </row>
    <row r="54" spans="1:11" s="30" customFormat="1" x14ac:dyDescent="0.2">
      <c r="A54" s="31" t="s">
        <v>222</v>
      </c>
      <c r="B54" s="29">
        <f t="shared" ref="B54:K54" si="5">SUM(B24:B28)</f>
        <v>1728</v>
      </c>
      <c r="C54" s="29">
        <f t="shared" si="5"/>
        <v>1577</v>
      </c>
      <c r="D54" s="29">
        <f t="shared" si="5"/>
        <v>139</v>
      </c>
      <c r="E54" s="29">
        <f t="shared" si="5"/>
        <v>10</v>
      </c>
      <c r="F54" s="29">
        <f t="shared" si="5"/>
        <v>2</v>
      </c>
      <c r="G54" s="29">
        <f t="shared" si="5"/>
        <v>1656</v>
      </c>
      <c r="H54" s="29">
        <f t="shared" si="5"/>
        <v>1495</v>
      </c>
      <c r="I54" s="29">
        <f t="shared" si="5"/>
        <v>148</v>
      </c>
      <c r="J54" s="29">
        <f t="shared" si="5"/>
        <v>12</v>
      </c>
      <c r="K54" s="29">
        <f t="shared" si="5"/>
        <v>1</v>
      </c>
    </row>
    <row r="55" spans="1:11" s="30" customFormat="1" x14ac:dyDescent="0.2">
      <c r="A55" s="31" t="s">
        <v>223</v>
      </c>
      <c r="B55" s="29">
        <f t="shared" ref="B55:K55" si="6">SUM(B29:B33)</f>
        <v>1601</v>
      </c>
      <c r="C55" s="29">
        <f t="shared" si="6"/>
        <v>1421</v>
      </c>
      <c r="D55" s="29">
        <f t="shared" si="6"/>
        <v>172</v>
      </c>
      <c r="E55" s="29">
        <f t="shared" si="6"/>
        <v>8</v>
      </c>
      <c r="F55" s="29">
        <f t="shared" si="6"/>
        <v>0</v>
      </c>
      <c r="G55" s="29">
        <f t="shared" si="6"/>
        <v>1382</v>
      </c>
      <c r="H55" s="29">
        <f t="shared" si="6"/>
        <v>1204</v>
      </c>
      <c r="I55" s="29">
        <f t="shared" si="6"/>
        <v>164</v>
      </c>
      <c r="J55" s="29">
        <f t="shared" si="6"/>
        <v>12</v>
      </c>
      <c r="K55" s="29">
        <f t="shared" si="6"/>
        <v>2</v>
      </c>
    </row>
    <row r="56" spans="1:11" s="30" customFormat="1" x14ac:dyDescent="0.2">
      <c r="A56" s="31" t="s">
        <v>224</v>
      </c>
      <c r="B56" s="29">
        <f t="shared" ref="B56:K56" si="7">SUM(B34:B38)</f>
        <v>1285</v>
      </c>
      <c r="C56" s="29">
        <f t="shared" si="7"/>
        <v>1102</v>
      </c>
      <c r="D56" s="29">
        <f t="shared" si="7"/>
        <v>167</v>
      </c>
      <c r="E56" s="29">
        <f t="shared" si="7"/>
        <v>15</v>
      </c>
      <c r="F56" s="29">
        <f t="shared" si="7"/>
        <v>1</v>
      </c>
      <c r="G56" s="29">
        <f t="shared" si="7"/>
        <v>1020</v>
      </c>
      <c r="H56" s="29">
        <f t="shared" si="7"/>
        <v>883</v>
      </c>
      <c r="I56" s="29">
        <f t="shared" si="7"/>
        <v>127</v>
      </c>
      <c r="J56" s="29">
        <f t="shared" si="7"/>
        <v>9</v>
      </c>
      <c r="K56" s="29">
        <f t="shared" si="7"/>
        <v>1</v>
      </c>
    </row>
    <row r="57" spans="1:11" s="30" customFormat="1" x14ac:dyDescent="0.2">
      <c r="A57" s="31" t="s">
        <v>225</v>
      </c>
      <c r="B57" s="29">
        <f t="shared" ref="B57:K57" si="8">SUM(B39:B43)</f>
        <v>719</v>
      </c>
      <c r="C57" s="29">
        <f t="shared" si="8"/>
        <v>590</v>
      </c>
      <c r="D57" s="29">
        <f t="shared" si="8"/>
        <v>113</v>
      </c>
      <c r="E57" s="29">
        <f t="shared" si="8"/>
        <v>13</v>
      </c>
      <c r="F57" s="29">
        <f t="shared" si="8"/>
        <v>3</v>
      </c>
      <c r="G57" s="29">
        <f t="shared" si="8"/>
        <v>539</v>
      </c>
      <c r="H57" s="29">
        <f t="shared" si="8"/>
        <v>430</v>
      </c>
      <c r="I57" s="29">
        <f t="shared" si="8"/>
        <v>106</v>
      </c>
      <c r="J57" s="29">
        <f t="shared" si="8"/>
        <v>2</v>
      </c>
      <c r="K57" s="29">
        <f t="shared" si="8"/>
        <v>1</v>
      </c>
    </row>
    <row r="58" spans="1:11" s="30" customFormat="1" x14ac:dyDescent="0.2">
      <c r="A58" s="31" t="s">
        <v>226</v>
      </c>
      <c r="B58" s="29">
        <f t="shared" ref="B58:K58" si="9">SUM(B44:B48)</f>
        <v>276</v>
      </c>
      <c r="C58" s="29">
        <f t="shared" si="9"/>
        <v>200</v>
      </c>
      <c r="D58" s="29">
        <f t="shared" si="9"/>
        <v>69</v>
      </c>
      <c r="E58" s="29">
        <f t="shared" si="9"/>
        <v>6</v>
      </c>
      <c r="F58" s="29">
        <f t="shared" si="9"/>
        <v>1</v>
      </c>
      <c r="G58" s="29">
        <f t="shared" si="9"/>
        <v>167</v>
      </c>
      <c r="H58" s="29">
        <f t="shared" si="9"/>
        <v>123</v>
      </c>
      <c r="I58" s="29">
        <f t="shared" si="9"/>
        <v>37</v>
      </c>
      <c r="J58" s="29">
        <f t="shared" si="9"/>
        <v>5</v>
      </c>
      <c r="K58" s="29">
        <f t="shared" si="9"/>
        <v>2</v>
      </c>
    </row>
    <row r="59" spans="1:11" s="30" customFormat="1" x14ac:dyDescent="0.2">
      <c r="A59" s="31" t="s">
        <v>204</v>
      </c>
      <c r="B59" s="29">
        <f t="shared" ref="B59:K59" si="10">B49</f>
        <v>207</v>
      </c>
      <c r="C59" s="29">
        <f t="shared" si="10"/>
        <v>127</v>
      </c>
      <c r="D59" s="29">
        <f t="shared" si="10"/>
        <v>69</v>
      </c>
      <c r="E59" s="29">
        <f t="shared" si="10"/>
        <v>9</v>
      </c>
      <c r="F59" s="29">
        <f t="shared" si="10"/>
        <v>2</v>
      </c>
      <c r="G59" s="29">
        <f t="shared" si="10"/>
        <v>102</v>
      </c>
      <c r="H59" s="29">
        <f t="shared" si="10"/>
        <v>63</v>
      </c>
      <c r="I59" s="29">
        <f t="shared" si="10"/>
        <v>35</v>
      </c>
      <c r="J59" s="29">
        <f t="shared" si="10"/>
        <v>2</v>
      </c>
      <c r="K59" s="29">
        <f t="shared" si="10"/>
        <v>2</v>
      </c>
    </row>
    <row r="60" spans="1:11" s="30" customFormat="1" ht="22.5" x14ac:dyDescent="0.2">
      <c r="A60" s="32" t="s">
        <v>5</v>
      </c>
      <c r="B60" s="33">
        <v>38.55521034939391</v>
      </c>
      <c r="C60" s="33">
        <v>37.819088961551472</v>
      </c>
      <c r="D60" s="33">
        <v>45.139908256880737</v>
      </c>
      <c r="E60" s="33">
        <v>48.992307692307691</v>
      </c>
      <c r="F60" s="33">
        <v>48.409090909090907</v>
      </c>
      <c r="G60" s="33">
        <v>36.07522664765203</v>
      </c>
      <c r="H60" s="33">
        <v>35.427893738140419</v>
      </c>
      <c r="I60" s="33">
        <v>42.767587939698494</v>
      </c>
      <c r="J60" s="33">
        <v>43.791666666666664</v>
      </c>
      <c r="K60" s="33">
        <v>43.357142857142854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8"/>
  <sheetViews>
    <sheetView showGridLines="0" workbookViewId="0">
      <selection activeCell="D20" sqref="D20"/>
    </sheetView>
  </sheetViews>
  <sheetFormatPr defaultRowHeight="11.25" x14ac:dyDescent="0.2"/>
  <cols>
    <col min="1" max="1" width="18.28515625" style="57" bestFit="1" customWidth="1"/>
    <col min="2" max="6" width="10.7109375" style="58" customWidth="1"/>
    <col min="7" max="11" width="10.7109375" style="57" customWidth="1"/>
    <col min="12" max="16384" width="9.140625" style="57"/>
  </cols>
  <sheetData>
    <row r="1" spans="1:11" ht="15.75" x14ac:dyDescent="0.25">
      <c r="A1" s="72" t="s">
        <v>375</v>
      </c>
    </row>
    <row r="3" spans="1:11" x14ac:dyDescent="0.2">
      <c r="A3" s="85" t="s">
        <v>233</v>
      </c>
      <c r="B3" s="78" t="s">
        <v>234</v>
      </c>
      <c r="C3" s="78"/>
      <c r="D3" s="78"/>
      <c r="E3" s="78"/>
      <c r="F3" s="78"/>
      <c r="G3" s="78" t="s">
        <v>235</v>
      </c>
      <c r="H3" s="78"/>
      <c r="I3" s="78"/>
      <c r="J3" s="78"/>
      <c r="K3" s="78"/>
    </row>
    <row r="4" spans="1:11" x14ac:dyDescent="0.2">
      <c r="A4" s="85"/>
      <c r="B4" s="77" t="s">
        <v>14</v>
      </c>
      <c r="C4" s="78" t="s">
        <v>236</v>
      </c>
      <c r="D4" s="78"/>
      <c r="E4" s="78"/>
      <c r="F4" s="78"/>
      <c r="G4" s="77" t="s">
        <v>14</v>
      </c>
      <c r="H4" s="78" t="s">
        <v>236</v>
      </c>
      <c r="I4" s="78"/>
      <c r="J4" s="78"/>
      <c r="K4" s="78"/>
    </row>
    <row r="5" spans="1:11" ht="22.5" x14ac:dyDescent="0.2">
      <c r="A5" s="85"/>
      <c r="B5" s="77"/>
      <c r="C5" s="59" t="s">
        <v>237</v>
      </c>
      <c r="D5" s="59" t="s">
        <v>215</v>
      </c>
      <c r="E5" s="59" t="s">
        <v>216</v>
      </c>
      <c r="F5" s="59" t="s">
        <v>238</v>
      </c>
      <c r="G5" s="77"/>
      <c r="H5" s="59" t="s">
        <v>237</v>
      </c>
      <c r="I5" s="59" t="s">
        <v>215</v>
      </c>
      <c r="J5" s="59" t="s">
        <v>216</v>
      </c>
      <c r="K5" s="59" t="s">
        <v>238</v>
      </c>
    </row>
    <row r="6" spans="1:11" s="63" customFormat="1" x14ac:dyDescent="0.2">
      <c r="A6" s="63" t="s">
        <v>239</v>
      </c>
      <c r="B6" s="73">
        <f>SUM(C6:F6)</f>
        <v>9817</v>
      </c>
      <c r="C6" s="73">
        <f>SUM(C8:C11)</f>
        <v>1389</v>
      </c>
      <c r="D6" s="73">
        <f>SUM(D8:D11)</f>
        <v>2998</v>
      </c>
      <c r="E6" s="73">
        <f>SUM(E8:E11)</f>
        <v>4424</v>
      </c>
      <c r="F6" s="73">
        <f>SUM(F8:F11)</f>
        <v>1006</v>
      </c>
      <c r="G6" s="73">
        <f>SUM(H6:K6)</f>
        <v>3105</v>
      </c>
      <c r="H6" s="73">
        <f>SUM(H8:H11)</f>
        <v>325</v>
      </c>
      <c r="I6" s="73">
        <f>SUM(I8:I11)</f>
        <v>1077</v>
      </c>
      <c r="J6" s="73">
        <f>SUM(J8:J11)</f>
        <v>1565</v>
      </c>
      <c r="K6" s="73">
        <f>SUM(K8:K11)</f>
        <v>138</v>
      </c>
    </row>
    <row r="7" spans="1:11" s="63" customFormat="1" x14ac:dyDescent="0.2">
      <c r="A7" s="63" t="s">
        <v>213</v>
      </c>
      <c r="B7" s="73"/>
      <c r="C7" s="73"/>
      <c r="D7" s="73"/>
      <c r="E7" s="73"/>
      <c r="F7" s="73"/>
      <c r="G7" s="73"/>
      <c r="H7" s="73"/>
      <c r="I7" s="73"/>
      <c r="J7" s="73"/>
      <c r="K7" s="73"/>
    </row>
    <row r="8" spans="1:11" s="63" customFormat="1" x14ac:dyDescent="0.2">
      <c r="A8" s="63" t="s">
        <v>237</v>
      </c>
      <c r="B8" s="73">
        <f>SUM(C8:F8)</f>
        <v>1275</v>
      </c>
      <c r="C8" s="73">
        <v>878</v>
      </c>
      <c r="D8" s="73">
        <v>228</v>
      </c>
      <c r="E8" s="73">
        <v>150</v>
      </c>
      <c r="F8" s="73">
        <v>19</v>
      </c>
      <c r="G8" s="73">
        <f>SUM(H8:K8)</f>
        <v>343</v>
      </c>
      <c r="H8" s="73">
        <v>218</v>
      </c>
      <c r="I8" s="73">
        <v>74</v>
      </c>
      <c r="J8" s="73">
        <v>49</v>
      </c>
      <c r="K8" s="73">
        <v>2</v>
      </c>
    </row>
    <row r="9" spans="1:11" s="63" customFormat="1" x14ac:dyDescent="0.2">
      <c r="A9" s="63" t="s">
        <v>215</v>
      </c>
      <c r="B9" s="73">
        <f>SUM(C9:F9)</f>
        <v>3979</v>
      </c>
      <c r="C9" s="73">
        <v>401</v>
      </c>
      <c r="D9" s="73">
        <v>2247</v>
      </c>
      <c r="E9" s="73">
        <v>1257</v>
      </c>
      <c r="F9" s="73">
        <v>74</v>
      </c>
      <c r="G9" s="73">
        <f>SUM(H9:K9)</f>
        <v>1356</v>
      </c>
      <c r="H9" s="73">
        <v>81</v>
      </c>
      <c r="I9" s="73">
        <v>793</v>
      </c>
      <c r="J9" s="73">
        <v>463</v>
      </c>
      <c r="K9" s="73">
        <v>19</v>
      </c>
    </row>
    <row r="10" spans="1:11" s="63" customFormat="1" x14ac:dyDescent="0.2">
      <c r="A10" s="63" t="s">
        <v>216</v>
      </c>
      <c r="B10" s="73">
        <f>SUM(C10:F10)</f>
        <v>3364</v>
      </c>
      <c r="C10" s="73">
        <v>100</v>
      </c>
      <c r="D10" s="73">
        <v>478</v>
      </c>
      <c r="E10" s="73">
        <v>2492</v>
      </c>
      <c r="F10" s="73">
        <v>294</v>
      </c>
      <c r="G10" s="73">
        <f>SUM(H10:K10)</f>
        <v>1223</v>
      </c>
      <c r="H10" s="73">
        <v>26</v>
      </c>
      <c r="I10" s="73">
        <v>194</v>
      </c>
      <c r="J10" s="73">
        <v>953</v>
      </c>
      <c r="K10" s="73">
        <v>50</v>
      </c>
    </row>
    <row r="11" spans="1:11" s="63" customFormat="1" x14ac:dyDescent="0.2">
      <c r="A11" s="63" t="s">
        <v>217</v>
      </c>
      <c r="B11" s="73">
        <f>SUM(C11:F11)</f>
        <v>1199</v>
      </c>
      <c r="C11" s="73">
        <v>10</v>
      </c>
      <c r="D11" s="73">
        <v>45</v>
      </c>
      <c r="E11" s="73">
        <v>525</v>
      </c>
      <c r="F11" s="73">
        <v>619</v>
      </c>
      <c r="G11" s="73">
        <f>SUM(H11:K11)</f>
        <v>183</v>
      </c>
      <c r="H11" s="73">
        <v>0</v>
      </c>
      <c r="I11" s="73">
        <v>16</v>
      </c>
      <c r="J11" s="73">
        <v>100</v>
      </c>
      <c r="K11" s="73">
        <v>67</v>
      </c>
    </row>
    <row r="12" spans="1:11" s="63" customFormat="1" x14ac:dyDescent="0.2">
      <c r="B12" s="73"/>
      <c r="C12" s="73"/>
      <c r="D12" s="73"/>
      <c r="E12" s="73"/>
      <c r="F12" s="73"/>
      <c r="G12" s="73"/>
      <c r="H12" s="73"/>
      <c r="I12" s="73"/>
      <c r="J12" s="73"/>
      <c r="K12" s="73"/>
    </row>
    <row r="13" spans="1:11" s="63" customFormat="1" x14ac:dyDescent="0.2">
      <c r="A13" s="63" t="s">
        <v>240</v>
      </c>
      <c r="B13" s="73">
        <f>SUM(B15:B18)</f>
        <v>2115</v>
      </c>
      <c r="C13" s="73">
        <f t="shared" ref="C13:K13" si="0">SUM(C15:C18)</f>
        <v>218</v>
      </c>
      <c r="D13" s="73">
        <f t="shared" si="0"/>
        <v>735</v>
      </c>
      <c r="E13" s="73">
        <f t="shared" si="0"/>
        <v>1063</v>
      </c>
      <c r="F13" s="73">
        <f t="shared" si="0"/>
        <v>99</v>
      </c>
      <c r="G13" s="73">
        <f t="shared" si="0"/>
        <v>1945</v>
      </c>
      <c r="H13" s="73">
        <f t="shared" si="0"/>
        <v>199</v>
      </c>
      <c r="I13" s="73">
        <f t="shared" si="0"/>
        <v>681</v>
      </c>
      <c r="J13" s="73">
        <f t="shared" si="0"/>
        <v>986</v>
      </c>
      <c r="K13" s="73">
        <f t="shared" si="0"/>
        <v>79</v>
      </c>
    </row>
    <row r="14" spans="1:11" s="63" customFormat="1" x14ac:dyDescent="0.2">
      <c r="A14" s="63" t="s">
        <v>213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</row>
    <row r="15" spans="1:11" s="63" customFormat="1" x14ac:dyDescent="0.2">
      <c r="A15" s="63" t="s">
        <v>237</v>
      </c>
      <c r="B15" s="73">
        <f>SUM(C15:F15)</f>
        <v>238</v>
      </c>
      <c r="C15" s="73">
        <v>143</v>
      </c>
      <c r="D15" s="73">
        <v>51</v>
      </c>
      <c r="E15" s="73">
        <v>42</v>
      </c>
      <c r="F15" s="73">
        <v>2</v>
      </c>
      <c r="G15" s="73">
        <f>SUM(H15:K15)</f>
        <v>221</v>
      </c>
      <c r="H15" s="73">
        <v>134</v>
      </c>
      <c r="I15" s="73">
        <v>48</v>
      </c>
      <c r="J15" s="73">
        <v>38</v>
      </c>
      <c r="K15" s="73">
        <v>1</v>
      </c>
    </row>
    <row r="16" spans="1:11" s="63" customFormat="1" x14ac:dyDescent="0.2">
      <c r="A16" s="63" t="s">
        <v>215</v>
      </c>
      <c r="B16" s="73">
        <f>SUM(C16:F16)</f>
        <v>959</v>
      </c>
      <c r="C16" s="73">
        <v>57</v>
      </c>
      <c r="D16" s="73">
        <v>545</v>
      </c>
      <c r="E16" s="73">
        <v>341</v>
      </c>
      <c r="F16" s="73">
        <v>16</v>
      </c>
      <c r="G16" s="73">
        <f>SUM(H16:K16)</f>
        <v>878</v>
      </c>
      <c r="H16" s="73">
        <v>49</v>
      </c>
      <c r="I16" s="73">
        <v>506</v>
      </c>
      <c r="J16" s="73">
        <v>309</v>
      </c>
      <c r="K16" s="73">
        <v>14</v>
      </c>
    </row>
    <row r="17" spans="1:11" s="63" customFormat="1" x14ac:dyDescent="0.2">
      <c r="A17" s="63" t="s">
        <v>216</v>
      </c>
      <c r="B17" s="73">
        <f>SUM(C17:F17)</f>
        <v>833</v>
      </c>
      <c r="C17" s="73">
        <v>18</v>
      </c>
      <c r="D17" s="73">
        <v>136</v>
      </c>
      <c r="E17" s="73">
        <v>639</v>
      </c>
      <c r="F17" s="73">
        <v>40</v>
      </c>
      <c r="G17" s="73">
        <f>SUM(H17:K17)</f>
        <v>770</v>
      </c>
      <c r="H17" s="73">
        <v>16</v>
      </c>
      <c r="I17" s="73">
        <v>124</v>
      </c>
      <c r="J17" s="73">
        <v>599</v>
      </c>
      <c r="K17" s="73">
        <v>31</v>
      </c>
    </row>
    <row r="18" spans="1:11" s="63" customFormat="1" x14ac:dyDescent="0.2">
      <c r="A18" s="63" t="s">
        <v>217</v>
      </c>
      <c r="B18" s="73">
        <f>SUM(C18:F18)</f>
        <v>85</v>
      </c>
      <c r="C18" s="73">
        <v>0</v>
      </c>
      <c r="D18" s="73">
        <v>3</v>
      </c>
      <c r="E18" s="73">
        <v>41</v>
      </c>
      <c r="F18" s="73">
        <v>41</v>
      </c>
      <c r="G18" s="73">
        <f>SUM(H18:K18)</f>
        <v>76</v>
      </c>
      <c r="H18" s="73">
        <v>0</v>
      </c>
      <c r="I18" s="73">
        <v>3</v>
      </c>
      <c r="J18" s="73">
        <v>40</v>
      </c>
      <c r="K18" s="73">
        <v>33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61"/>
  <sheetViews>
    <sheetView showGridLines="0" workbookViewId="0">
      <selection activeCell="C24" sqref="C24"/>
    </sheetView>
  </sheetViews>
  <sheetFormatPr defaultRowHeight="11.25" x14ac:dyDescent="0.2"/>
  <cols>
    <col min="1" max="1" width="9.140625" style="13"/>
    <col min="2" max="6" width="10.7109375" style="13" customWidth="1"/>
    <col min="7" max="11" width="10.7109375" style="2" customWidth="1"/>
    <col min="12" max="16384" width="9.140625" style="2"/>
  </cols>
  <sheetData>
    <row r="1" spans="1:11" ht="15.75" x14ac:dyDescent="0.25">
      <c r="A1" s="12" t="s">
        <v>382</v>
      </c>
    </row>
    <row r="3" spans="1:11" x14ac:dyDescent="0.2">
      <c r="A3" s="81" t="s">
        <v>228</v>
      </c>
      <c r="B3" s="80" t="s">
        <v>229</v>
      </c>
      <c r="C3" s="80"/>
      <c r="D3" s="80"/>
      <c r="E3" s="80"/>
      <c r="F3" s="80"/>
      <c r="G3" s="80" t="s">
        <v>230</v>
      </c>
      <c r="H3" s="80"/>
      <c r="I3" s="80"/>
      <c r="J3" s="80"/>
      <c r="K3" s="80"/>
    </row>
    <row r="4" spans="1:11" x14ac:dyDescent="0.2">
      <c r="A4" s="81"/>
      <c r="B4" s="79" t="s">
        <v>14</v>
      </c>
      <c r="C4" s="80" t="s">
        <v>236</v>
      </c>
      <c r="D4" s="80"/>
      <c r="E4" s="80"/>
      <c r="F4" s="80"/>
      <c r="G4" s="79" t="s">
        <v>14</v>
      </c>
      <c r="H4" s="80" t="s">
        <v>236</v>
      </c>
      <c r="I4" s="80"/>
      <c r="J4" s="80"/>
      <c r="K4" s="80"/>
    </row>
    <row r="5" spans="1:11" ht="22.5" x14ac:dyDescent="0.2">
      <c r="A5" s="81"/>
      <c r="B5" s="79"/>
      <c r="C5" s="3" t="s">
        <v>237</v>
      </c>
      <c r="D5" s="3" t="s">
        <v>215</v>
      </c>
      <c r="E5" s="3" t="s">
        <v>216</v>
      </c>
      <c r="F5" s="3" t="s">
        <v>238</v>
      </c>
      <c r="G5" s="79"/>
      <c r="H5" s="3" t="s">
        <v>237</v>
      </c>
      <c r="I5" s="3" t="s">
        <v>215</v>
      </c>
      <c r="J5" s="3" t="s">
        <v>216</v>
      </c>
      <c r="K5" s="3" t="s">
        <v>238</v>
      </c>
    </row>
    <row r="6" spans="1:11" s="7" customFormat="1" x14ac:dyDescent="0.2">
      <c r="A6" s="35" t="s">
        <v>205</v>
      </c>
      <c r="B6" s="29">
        <f t="shared" ref="B6:K6" si="0">SUM(B7:B49)</f>
        <v>9817</v>
      </c>
      <c r="C6" s="29">
        <f t="shared" si="0"/>
        <v>1275</v>
      </c>
      <c r="D6" s="29">
        <f t="shared" si="0"/>
        <v>3979</v>
      </c>
      <c r="E6" s="29">
        <f t="shared" si="0"/>
        <v>3364</v>
      </c>
      <c r="F6" s="29">
        <f t="shared" si="0"/>
        <v>1199</v>
      </c>
      <c r="G6" s="29">
        <f t="shared" si="0"/>
        <v>9817</v>
      </c>
      <c r="H6" s="29">
        <f t="shared" si="0"/>
        <v>1389</v>
      </c>
      <c r="I6" s="29">
        <f t="shared" si="0"/>
        <v>2998</v>
      </c>
      <c r="J6" s="29">
        <f t="shared" si="0"/>
        <v>4424</v>
      </c>
      <c r="K6" s="29">
        <f t="shared" si="0"/>
        <v>1006</v>
      </c>
    </row>
    <row r="7" spans="1:11" s="7" customFormat="1" x14ac:dyDescent="0.2">
      <c r="A7" s="18">
        <v>-18</v>
      </c>
      <c r="B7" s="22">
        <v>0</v>
      </c>
      <c r="C7" s="22">
        <v>0</v>
      </c>
      <c r="D7" s="22">
        <v>0</v>
      </c>
      <c r="E7" s="22">
        <v>0</v>
      </c>
      <c r="F7" s="22">
        <v>0</v>
      </c>
      <c r="G7" s="22">
        <v>3</v>
      </c>
      <c r="H7" s="22">
        <v>2</v>
      </c>
      <c r="I7" s="22">
        <v>1</v>
      </c>
      <c r="J7" s="22">
        <v>0</v>
      </c>
      <c r="K7" s="22">
        <v>0</v>
      </c>
    </row>
    <row r="8" spans="1:11" s="7" customFormat="1" x14ac:dyDescent="0.2">
      <c r="A8" s="18">
        <v>19</v>
      </c>
      <c r="B8" s="22">
        <v>4</v>
      </c>
      <c r="C8" s="22">
        <v>2</v>
      </c>
      <c r="D8" s="22">
        <v>2</v>
      </c>
      <c r="E8" s="22">
        <v>0</v>
      </c>
      <c r="F8" s="22">
        <v>0</v>
      </c>
      <c r="G8" s="22">
        <v>24</v>
      </c>
      <c r="H8" s="22">
        <v>7</v>
      </c>
      <c r="I8" s="22">
        <v>12</v>
      </c>
      <c r="J8" s="22">
        <v>5</v>
      </c>
      <c r="K8" s="22">
        <v>0</v>
      </c>
    </row>
    <row r="9" spans="1:11" s="7" customFormat="1" x14ac:dyDescent="0.2">
      <c r="A9" s="18">
        <v>20</v>
      </c>
      <c r="B9" s="22">
        <v>10</v>
      </c>
      <c r="C9" s="22">
        <v>2</v>
      </c>
      <c r="D9" s="22">
        <v>7</v>
      </c>
      <c r="E9" s="22">
        <v>1</v>
      </c>
      <c r="F9" s="22">
        <v>0</v>
      </c>
      <c r="G9" s="22">
        <v>47</v>
      </c>
      <c r="H9" s="22">
        <v>9</v>
      </c>
      <c r="I9" s="22">
        <v>20</v>
      </c>
      <c r="J9" s="22">
        <v>18</v>
      </c>
      <c r="K9" s="22">
        <v>0</v>
      </c>
    </row>
    <row r="10" spans="1:11" s="7" customFormat="1" x14ac:dyDescent="0.2">
      <c r="A10" s="18">
        <v>21</v>
      </c>
      <c r="B10" s="22">
        <v>33</v>
      </c>
      <c r="C10" s="22">
        <v>5</v>
      </c>
      <c r="D10" s="22">
        <v>14</v>
      </c>
      <c r="E10" s="22">
        <v>14</v>
      </c>
      <c r="F10" s="22">
        <v>0</v>
      </c>
      <c r="G10" s="22">
        <v>134</v>
      </c>
      <c r="H10" s="22">
        <v>20</v>
      </c>
      <c r="I10" s="22">
        <v>47</v>
      </c>
      <c r="J10" s="22">
        <v>67</v>
      </c>
      <c r="K10" s="22">
        <v>0</v>
      </c>
    </row>
    <row r="11" spans="1:11" s="7" customFormat="1" x14ac:dyDescent="0.2">
      <c r="A11" s="18">
        <v>22</v>
      </c>
      <c r="B11" s="22">
        <v>66</v>
      </c>
      <c r="C11" s="22">
        <v>13</v>
      </c>
      <c r="D11" s="22">
        <v>34</v>
      </c>
      <c r="E11" s="22">
        <v>19</v>
      </c>
      <c r="F11" s="22">
        <v>0</v>
      </c>
      <c r="G11" s="22">
        <v>171</v>
      </c>
      <c r="H11" s="22">
        <v>20</v>
      </c>
      <c r="I11" s="22">
        <v>66</v>
      </c>
      <c r="J11" s="22">
        <v>85</v>
      </c>
      <c r="K11" s="22">
        <v>0</v>
      </c>
    </row>
    <row r="12" spans="1:11" s="7" customFormat="1" x14ac:dyDescent="0.2">
      <c r="A12" s="18">
        <v>23</v>
      </c>
      <c r="B12" s="22">
        <v>102</v>
      </c>
      <c r="C12" s="22">
        <v>18</v>
      </c>
      <c r="D12" s="22">
        <v>49</v>
      </c>
      <c r="E12" s="22">
        <v>33</v>
      </c>
      <c r="F12" s="22">
        <v>2</v>
      </c>
      <c r="G12" s="22">
        <v>266</v>
      </c>
      <c r="H12" s="22">
        <v>28</v>
      </c>
      <c r="I12" s="22">
        <v>97</v>
      </c>
      <c r="J12" s="22">
        <v>137</v>
      </c>
      <c r="K12" s="22">
        <v>4</v>
      </c>
    </row>
    <row r="13" spans="1:11" s="7" customFormat="1" x14ac:dyDescent="0.2">
      <c r="A13" s="18">
        <v>24</v>
      </c>
      <c r="B13" s="22">
        <v>182</v>
      </c>
      <c r="C13" s="22">
        <v>30</v>
      </c>
      <c r="D13" s="22">
        <v>94</v>
      </c>
      <c r="E13" s="22">
        <v>58</v>
      </c>
      <c r="F13" s="22">
        <v>0</v>
      </c>
      <c r="G13" s="22">
        <v>340</v>
      </c>
      <c r="H13" s="22">
        <v>33</v>
      </c>
      <c r="I13" s="22">
        <v>121</v>
      </c>
      <c r="J13" s="22">
        <v>179</v>
      </c>
      <c r="K13" s="22">
        <v>7</v>
      </c>
    </row>
    <row r="14" spans="1:11" s="7" customFormat="1" x14ac:dyDescent="0.2">
      <c r="A14" s="18">
        <v>25</v>
      </c>
      <c r="B14" s="22">
        <v>238</v>
      </c>
      <c r="C14" s="22">
        <v>34</v>
      </c>
      <c r="D14" s="22">
        <v>106</v>
      </c>
      <c r="E14" s="22">
        <v>90</v>
      </c>
      <c r="F14" s="22">
        <v>8</v>
      </c>
      <c r="G14" s="22">
        <v>374</v>
      </c>
      <c r="H14" s="22">
        <v>32</v>
      </c>
      <c r="I14" s="22">
        <v>132</v>
      </c>
      <c r="J14" s="22">
        <v>197</v>
      </c>
      <c r="K14" s="22">
        <v>13</v>
      </c>
    </row>
    <row r="15" spans="1:11" s="7" customFormat="1" x14ac:dyDescent="0.2">
      <c r="A15" s="18">
        <v>26</v>
      </c>
      <c r="B15" s="22">
        <v>330</v>
      </c>
      <c r="C15" s="22">
        <v>27</v>
      </c>
      <c r="D15" s="22">
        <v>162</v>
      </c>
      <c r="E15" s="22">
        <v>128</v>
      </c>
      <c r="F15" s="22">
        <v>13</v>
      </c>
      <c r="G15" s="22">
        <v>478</v>
      </c>
      <c r="H15" s="22">
        <v>43</v>
      </c>
      <c r="I15" s="22">
        <v>143</v>
      </c>
      <c r="J15" s="22">
        <v>269</v>
      </c>
      <c r="K15" s="22">
        <v>23</v>
      </c>
    </row>
    <row r="16" spans="1:11" s="7" customFormat="1" x14ac:dyDescent="0.2">
      <c r="A16" s="18">
        <v>27</v>
      </c>
      <c r="B16" s="22">
        <v>385</v>
      </c>
      <c r="C16" s="22">
        <v>38</v>
      </c>
      <c r="D16" s="22">
        <v>174</v>
      </c>
      <c r="E16" s="22">
        <v>160</v>
      </c>
      <c r="F16" s="22">
        <v>13</v>
      </c>
      <c r="G16" s="22">
        <v>444</v>
      </c>
      <c r="H16" s="22">
        <v>48</v>
      </c>
      <c r="I16" s="22">
        <v>164</v>
      </c>
      <c r="J16" s="22">
        <v>206</v>
      </c>
      <c r="K16" s="22">
        <v>26</v>
      </c>
    </row>
    <row r="17" spans="1:11" s="7" customFormat="1" x14ac:dyDescent="0.2">
      <c r="A17" s="18">
        <v>28</v>
      </c>
      <c r="B17" s="22">
        <v>400</v>
      </c>
      <c r="C17" s="22">
        <v>33</v>
      </c>
      <c r="D17" s="22">
        <v>181</v>
      </c>
      <c r="E17" s="22">
        <v>168</v>
      </c>
      <c r="F17" s="22">
        <v>18</v>
      </c>
      <c r="G17" s="22">
        <v>417</v>
      </c>
      <c r="H17" s="22">
        <v>39</v>
      </c>
      <c r="I17" s="22">
        <v>149</v>
      </c>
      <c r="J17" s="22">
        <v>202</v>
      </c>
      <c r="K17" s="22">
        <v>27</v>
      </c>
    </row>
    <row r="18" spans="1:11" s="7" customFormat="1" x14ac:dyDescent="0.2">
      <c r="A18" s="18">
        <v>29</v>
      </c>
      <c r="B18" s="22">
        <v>365</v>
      </c>
      <c r="C18" s="22">
        <v>36</v>
      </c>
      <c r="D18" s="22">
        <v>136</v>
      </c>
      <c r="E18" s="22">
        <v>162</v>
      </c>
      <c r="F18" s="22">
        <v>31</v>
      </c>
      <c r="G18" s="22">
        <v>407</v>
      </c>
      <c r="H18" s="22">
        <v>44</v>
      </c>
      <c r="I18" s="22">
        <v>125</v>
      </c>
      <c r="J18" s="22">
        <v>200</v>
      </c>
      <c r="K18" s="22">
        <v>38</v>
      </c>
    </row>
    <row r="19" spans="1:11" s="7" customFormat="1" x14ac:dyDescent="0.2">
      <c r="A19" s="18">
        <v>30</v>
      </c>
      <c r="B19" s="22">
        <v>372</v>
      </c>
      <c r="C19" s="22">
        <v>25</v>
      </c>
      <c r="D19" s="22">
        <v>149</v>
      </c>
      <c r="E19" s="22">
        <v>161</v>
      </c>
      <c r="F19" s="22">
        <v>37</v>
      </c>
      <c r="G19" s="22">
        <v>373</v>
      </c>
      <c r="H19" s="22">
        <v>34</v>
      </c>
      <c r="I19" s="22">
        <v>113</v>
      </c>
      <c r="J19" s="22">
        <v>178</v>
      </c>
      <c r="K19" s="22">
        <v>48</v>
      </c>
    </row>
    <row r="20" spans="1:11" s="7" customFormat="1" x14ac:dyDescent="0.2">
      <c r="A20" s="18">
        <v>31</v>
      </c>
      <c r="B20" s="22">
        <v>392</v>
      </c>
      <c r="C20" s="22">
        <v>42</v>
      </c>
      <c r="D20" s="22">
        <v>164</v>
      </c>
      <c r="E20" s="22">
        <v>141</v>
      </c>
      <c r="F20" s="22">
        <v>45</v>
      </c>
      <c r="G20" s="22">
        <v>388</v>
      </c>
      <c r="H20" s="22">
        <v>37</v>
      </c>
      <c r="I20" s="22">
        <v>123</v>
      </c>
      <c r="J20" s="22">
        <v>186</v>
      </c>
      <c r="K20" s="22">
        <v>42</v>
      </c>
    </row>
    <row r="21" spans="1:11" s="7" customFormat="1" x14ac:dyDescent="0.2">
      <c r="A21" s="18">
        <v>32</v>
      </c>
      <c r="B21" s="22">
        <v>395</v>
      </c>
      <c r="C21" s="22">
        <v>45</v>
      </c>
      <c r="D21" s="22">
        <v>144</v>
      </c>
      <c r="E21" s="22">
        <v>160</v>
      </c>
      <c r="F21" s="22">
        <v>46</v>
      </c>
      <c r="G21" s="22">
        <v>380</v>
      </c>
      <c r="H21" s="22">
        <v>40</v>
      </c>
      <c r="I21" s="22">
        <v>131</v>
      </c>
      <c r="J21" s="22">
        <v>166</v>
      </c>
      <c r="K21" s="22">
        <v>43</v>
      </c>
    </row>
    <row r="22" spans="1:11" s="7" customFormat="1" x14ac:dyDescent="0.2">
      <c r="A22" s="18">
        <v>33</v>
      </c>
      <c r="B22" s="22">
        <v>365</v>
      </c>
      <c r="C22" s="22">
        <v>38</v>
      </c>
      <c r="D22" s="22">
        <v>160</v>
      </c>
      <c r="E22" s="22">
        <v>145</v>
      </c>
      <c r="F22" s="22">
        <v>22</v>
      </c>
      <c r="G22" s="22">
        <v>324</v>
      </c>
      <c r="H22" s="22">
        <v>43</v>
      </c>
      <c r="I22" s="22">
        <v>83</v>
      </c>
      <c r="J22" s="22">
        <v>157</v>
      </c>
      <c r="K22" s="22">
        <v>41</v>
      </c>
    </row>
    <row r="23" spans="1:11" s="7" customFormat="1" x14ac:dyDescent="0.2">
      <c r="A23" s="18">
        <v>34</v>
      </c>
      <c r="B23" s="22">
        <v>362</v>
      </c>
      <c r="C23" s="22">
        <v>34</v>
      </c>
      <c r="D23" s="22">
        <v>126</v>
      </c>
      <c r="E23" s="22">
        <v>155</v>
      </c>
      <c r="F23" s="22">
        <v>47</v>
      </c>
      <c r="G23" s="22">
        <v>381</v>
      </c>
      <c r="H23" s="22">
        <v>58</v>
      </c>
      <c r="I23" s="22">
        <v>101</v>
      </c>
      <c r="J23" s="22">
        <v>181</v>
      </c>
      <c r="K23" s="22">
        <v>41</v>
      </c>
    </row>
    <row r="24" spans="1:11" s="7" customFormat="1" x14ac:dyDescent="0.2">
      <c r="A24" s="18">
        <v>35</v>
      </c>
      <c r="B24" s="22">
        <v>327</v>
      </c>
      <c r="C24" s="22">
        <v>36</v>
      </c>
      <c r="D24" s="22">
        <v>126</v>
      </c>
      <c r="E24" s="22">
        <v>117</v>
      </c>
      <c r="F24" s="22">
        <v>48</v>
      </c>
      <c r="G24" s="22">
        <v>356</v>
      </c>
      <c r="H24" s="22">
        <v>56</v>
      </c>
      <c r="I24" s="22">
        <v>96</v>
      </c>
      <c r="J24" s="22">
        <v>160</v>
      </c>
      <c r="K24" s="22">
        <v>44</v>
      </c>
    </row>
    <row r="25" spans="1:11" s="7" customFormat="1" x14ac:dyDescent="0.2">
      <c r="A25" s="18">
        <v>36</v>
      </c>
      <c r="B25" s="22">
        <v>354</v>
      </c>
      <c r="C25" s="22">
        <v>48</v>
      </c>
      <c r="D25" s="22">
        <v>138</v>
      </c>
      <c r="E25" s="22">
        <v>117</v>
      </c>
      <c r="F25" s="22">
        <v>51</v>
      </c>
      <c r="G25" s="22">
        <v>329</v>
      </c>
      <c r="H25" s="22">
        <v>57</v>
      </c>
      <c r="I25" s="22">
        <v>74</v>
      </c>
      <c r="J25" s="22">
        <v>156</v>
      </c>
      <c r="K25" s="22">
        <v>42</v>
      </c>
    </row>
    <row r="26" spans="1:11" s="7" customFormat="1" x14ac:dyDescent="0.2">
      <c r="A26" s="18">
        <v>37</v>
      </c>
      <c r="B26" s="22">
        <v>374</v>
      </c>
      <c r="C26" s="22">
        <v>45</v>
      </c>
      <c r="D26" s="22">
        <v>146</v>
      </c>
      <c r="E26" s="22">
        <v>131</v>
      </c>
      <c r="F26" s="22">
        <v>52</v>
      </c>
      <c r="G26" s="22">
        <v>342</v>
      </c>
      <c r="H26" s="22">
        <v>41</v>
      </c>
      <c r="I26" s="22">
        <v>123</v>
      </c>
      <c r="J26" s="22">
        <v>146</v>
      </c>
      <c r="K26" s="22">
        <v>32</v>
      </c>
    </row>
    <row r="27" spans="1:11" s="7" customFormat="1" x14ac:dyDescent="0.2">
      <c r="A27" s="18">
        <v>38</v>
      </c>
      <c r="B27" s="22">
        <v>363</v>
      </c>
      <c r="C27" s="22">
        <v>49</v>
      </c>
      <c r="D27" s="22">
        <v>144</v>
      </c>
      <c r="E27" s="22">
        <v>131</v>
      </c>
      <c r="F27" s="22">
        <v>39</v>
      </c>
      <c r="G27" s="22">
        <v>348</v>
      </c>
      <c r="H27" s="22">
        <v>42</v>
      </c>
      <c r="I27" s="22">
        <v>96</v>
      </c>
      <c r="J27" s="22">
        <v>161</v>
      </c>
      <c r="K27" s="22">
        <v>49</v>
      </c>
    </row>
    <row r="28" spans="1:11" s="7" customFormat="1" x14ac:dyDescent="0.2">
      <c r="A28" s="18">
        <v>39</v>
      </c>
      <c r="B28" s="22">
        <v>310</v>
      </c>
      <c r="C28" s="22">
        <v>42</v>
      </c>
      <c r="D28" s="22">
        <v>129</v>
      </c>
      <c r="E28" s="22">
        <v>105</v>
      </c>
      <c r="F28" s="22">
        <v>34</v>
      </c>
      <c r="G28" s="22">
        <v>281</v>
      </c>
      <c r="H28" s="22">
        <v>44</v>
      </c>
      <c r="I28" s="22">
        <v>66</v>
      </c>
      <c r="J28" s="22">
        <v>128</v>
      </c>
      <c r="K28" s="22">
        <v>43</v>
      </c>
    </row>
    <row r="29" spans="1:11" s="7" customFormat="1" x14ac:dyDescent="0.2">
      <c r="A29" s="18">
        <v>40</v>
      </c>
      <c r="B29" s="22">
        <v>352</v>
      </c>
      <c r="C29" s="22">
        <v>29</v>
      </c>
      <c r="D29" s="22">
        <v>143</v>
      </c>
      <c r="E29" s="22">
        <v>130</v>
      </c>
      <c r="F29" s="22">
        <v>50</v>
      </c>
      <c r="G29" s="22">
        <v>288</v>
      </c>
      <c r="H29" s="22">
        <v>38</v>
      </c>
      <c r="I29" s="22">
        <v>101</v>
      </c>
      <c r="J29" s="22">
        <v>111</v>
      </c>
      <c r="K29" s="22">
        <v>38</v>
      </c>
    </row>
    <row r="30" spans="1:11" s="7" customFormat="1" x14ac:dyDescent="0.2">
      <c r="A30" s="18">
        <v>41</v>
      </c>
      <c r="B30" s="22">
        <v>356</v>
      </c>
      <c r="C30" s="22">
        <v>52</v>
      </c>
      <c r="D30" s="22">
        <v>148</v>
      </c>
      <c r="E30" s="22">
        <v>104</v>
      </c>
      <c r="F30" s="22">
        <v>52</v>
      </c>
      <c r="G30" s="22">
        <v>264</v>
      </c>
      <c r="H30" s="22">
        <v>45</v>
      </c>
      <c r="I30" s="22">
        <v>79</v>
      </c>
      <c r="J30" s="22">
        <v>102</v>
      </c>
      <c r="K30" s="22">
        <v>38</v>
      </c>
    </row>
    <row r="31" spans="1:11" s="7" customFormat="1" x14ac:dyDescent="0.2">
      <c r="A31" s="18">
        <v>42</v>
      </c>
      <c r="B31" s="22">
        <v>292</v>
      </c>
      <c r="C31" s="22">
        <v>46</v>
      </c>
      <c r="D31" s="22">
        <v>112</v>
      </c>
      <c r="E31" s="22">
        <v>86</v>
      </c>
      <c r="F31" s="22">
        <v>48</v>
      </c>
      <c r="G31" s="22">
        <v>277</v>
      </c>
      <c r="H31" s="22">
        <v>50</v>
      </c>
      <c r="I31" s="22">
        <v>77</v>
      </c>
      <c r="J31" s="22">
        <v>112</v>
      </c>
      <c r="K31" s="22">
        <v>38</v>
      </c>
    </row>
    <row r="32" spans="1:11" s="7" customFormat="1" x14ac:dyDescent="0.2">
      <c r="A32" s="18">
        <v>43</v>
      </c>
      <c r="B32" s="22">
        <v>305</v>
      </c>
      <c r="C32" s="22">
        <v>43</v>
      </c>
      <c r="D32" s="22">
        <v>128</v>
      </c>
      <c r="E32" s="22">
        <v>83</v>
      </c>
      <c r="F32" s="22">
        <v>51</v>
      </c>
      <c r="G32" s="22">
        <v>278</v>
      </c>
      <c r="H32" s="22">
        <v>41</v>
      </c>
      <c r="I32" s="22">
        <v>86</v>
      </c>
      <c r="J32" s="22">
        <v>115</v>
      </c>
      <c r="K32" s="22">
        <v>36</v>
      </c>
    </row>
    <row r="33" spans="1:11" s="7" customFormat="1" x14ac:dyDescent="0.2">
      <c r="A33" s="18">
        <v>44</v>
      </c>
      <c r="B33" s="22">
        <v>296</v>
      </c>
      <c r="C33" s="22">
        <v>44</v>
      </c>
      <c r="D33" s="22">
        <v>116</v>
      </c>
      <c r="E33" s="22">
        <v>89</v>
      </c>
      <c r="F33" s="22">
        <v>47</v>
      </c>
      <c r="G33" s="22">
        <v>275</v>
      </c>
      <c r="H33" s="22">
        <v>50</v>
      </c>
      <c r="I33" s="22">
        <v>76</v>
      </c>
      <c r="J33" s="22">
        <v>117</v>
      </c>
      <c r="K33" s="22">
        <v>32</v>
      </c>
    </row>
    <row r="34" spans="1:11" s="7" customFormat="1" x14ac:dyDescent="0.2">
      <c r="A34" s="18">
        <v>45</v>
      </c>
      <c r="B34" s="22">
        <v>300</v>
      </c>
      <c r="C34" s="22">
        <v>33</v>
      </c>
      <c r="D34" s="22">
        <v>118</v>
      </c>
      <c r="E34" s="22">
        <v>94</v>
      </c>
      <c r="F34" s="22">
        <v>55</v>
      </c>
      <c r="G34" s="22">
        <v>250</v>
      </c>
      <c r="H34" s="22">
        <v>48</v>
      </c>
      <c r="I34" s="22">
        <v>64</v>
      </c>
      <c r="J34" s="22">
        <v>105</v>
      </c>
      <c r="K34" s="22">
        <v>33</v>
      </c>
    </row>
    <row r="35" spans="1:11" s="7" customFormat="1" x14ac:dyDescent="0.2">
      <c r="A35" s="18">
        <v>46</v>
      </c>
      <c r="B35" s="22">
        <v>291</v>
      </c>
      <c r="C35" s="22">
        <v>35</v>
      </c>
      <c r="D35" s="22">
        <v>114</v>
      </c>
      <c r="E35" s="22">
        <v>85</v>
      </c>
      <c r="F35" s="22">
        <v>57</v>
      </c>
      <c r="G35" s="22">
        <v>222</v>
      </c>
      <c r="H35" s="22">
        <v>47</v>
      </c>
      <c r="I35" s="22">
        <v>64</v>
      </c>
      <c r="J35" s="22">
        <v>81</v>
      </c>
      <c r="K35" s="22">
        <v>30</v>
      </c>
    </row>
    <row r="36" spans="1:11" s="7" customFormat="1" x14ac:dyDescent="0.2">
      <c r="A36" s="18">
        <v>47</v>
      </c>
      <c r="B36" s="22">
        <v>259</v>
      </c>
      <c r="C36" s="22">
        <v>44</v>
      </c>
      <c r="D36" s="22">
        <v>102</v>
      </c>
      <c r="E36" s="22">
        <v>71</v>
      </c>
      <c r="F36" s="22">
        <v>42</v>
      </c>
      <c r="G36" s="22">
        <v>215</v>
      </c>
      <c r="H36" s="22">
        <v>42</v>
      </c>
      <c r="I36" s="22">
        <v>63</v>
      </c>
      <c r="J36" s="22">
        <v>78</v>
      </c>
      <c r="K36" s="22">
        <v>32</v>
      </c>
    </row>
    <row r="37" spans="1:11" s="7" customFormat="1" x14ac:dyDescent="0.2">
      <c r="A37" s="18">
        <v>48</v>
      </c>
      <c r="B37" s="22">
        <v>223</v>
      </c>
      <c r="C37" s="22">
        <v>45</v>
      </c>
      <c r="D37" s="22">
        <v>81</v>
      </c>
      <c r="E37" s="22">
        <v>58</v>
      </c>
      <c r="F37" s="22">
        <v>39</v>
      </c>
      <c r="G37" s="22">
        <v>180</v>
      </c>
      <c r="H37" s="22">
        <v>44</v>
      </c>
      <c r="I37" s="22">
        <v>40</v>
      </c>
      <c r="J37" s="22">
        <v>67</v>
      </c>
      <c r="K37" s="22">
        <v>29</v>
      </c>
    </row>
    <row r="38" spans="1:11" s="7" customFormat="1" x14ac:dyDescent="0.2">
      <c r="A38" s="18">
        <v>49</v>
      </c>
      <c r="B38" s="22">
        <v>212</v>
      </c>
      <c r="C38" s="22">
        <v>39</v>
      </c>
      <c r="D38" s="22">
        <v>88</v>
      </c>
      <c r="E38" s="22">
        <v>55</v>
      </c>
      <c r="F38" s="22">
        <v>30</v>
      </c>
      <c r="G38" s="22">
        <v>153</v>
      </c>
      <c r="H38" s="22">
        <v>31</v>
      </c>
      <c r="I38" s="22">
        <v>36</v>
      </c>
      <c r="J38" s="22">
        <v>62</v>
      </c>
      <c r="K38" s="22">
        <v>24</v>
      </c>
    </row>
    <row r="39" spans="1:11" s="7" customFormat="1" x14ac:dyDescent="0.2">
      <c r="A39" s="18">
        <v>50</v>
      </c>
      <c r="B39" s="22">
        <v>186</v>
      </c>
      <c r="C39" s="22">
        <v>35</v>
      </c>
      <c r="D39" s="22">
        <v>64</v>
      </c>
      <c r="E39" s="22">
        <v>54</v>
      </c>
      <c r="F39" s="22">
        <v>33</v>
      </c>
      <c r="G39" s="22">
        <v>156</v>
      </c>
      <c r="H39" s="22">
        <v>29</v>
      </c>
      <c r="I39" s="22">
        <v>44</v>
      </c>
      <c r="J39" s="22">
        <v>59</v>
      </c>
      <c r="K39" s="22">
        <v>24</v>
      </c>
    </row>
    <row r="40" spans="1:11" s="7" customFormat="1" x14ac:dyDescent="0.2">
      <c r="A40" s="18">
        <v>51</v>
      </c>
      <c r="B40" s="22">
        <v>158</v>
      </c>
      <c r="C40" s="22">
        <v>28</v>
      </c>
      <c r="D40" s="22">
        <v>53</v>
      </c>
      <c r="E40" s="22">
        <v>43</v>
      </c>
      <c r="F40" s="22">
        <v>34</v>
      </c>
      <c r="G40" s="22">
        <v>133</v>
      </c>
      <c r="H40" s="22">
        <v>31</v>
      </c>
      <c r="I40" s="22">
        <v>32</v>
      </c>
      <c r="J40" s="22">
        <v>53</v>
      </c>
      <c r="K40" s="22">
        <v>17</v>
      </c>
    </row>
    <row r="41" spans="1:11" s="7" customFormat="1" x14ac:dyDescent="0.2">
      <c r="A41" s="18">
        <v>52</v>
      </c>
      <c r="B41" s="22">
        <v>152</v>
      </c>
      <c r="C41" s="22">
        <v>27</v>
      </c>
      <c r="D41" s="22">
        <v>59</v>
      </c>
      <c r="E41" s="22">
        <v>40</v>
      </c>
      <c r="F41" s="22">
        <v>26</v>
      </c>
      <c r="G41" s="22">
        <v>102</v>
      </c>
      <c r="H41" s="22">
        <v>15</v>
      </c>
      <c r="I41" s="22">
        <v>25</v>
      </c>
      <c r="J41" s="22">
        <v>39</v>
      </c>
      <c r="K41" s="22">
        <v>23</v>
      </c>
    </row>
    <row r="42" spans="1:11" s="7" customFormat="1" x14ac:dyDescent="0.2">
      <c r="A42" s="18">
        <v>53</v>
      </c>
      <c r="B42" s="22">
        <v>125</v>
      </c>
      <c r="C42" s="22">
        <v>16</v>
      </c>
      <c r="D42" s="22">
        <v>45</v>
      </c>
      <c r="E42" s="22">
        <v>39</v>
      </c>
      <c r="F42" s="22">
        <v>25</v>
      </c>
      <c r="G42" s="22">
        <v>80</v>
      </c>
      <c r="H42" s="22">
        <v>17</v>
      </c>
      <c r="I42" s="22">
        <v>25</v>
      </c>
      <c r="J42" s="22">
        <v>29</v>
      </c>
      <c r="K42" s="22">
        <v>9</v>
      </c>
    </row>
    <row r="43" spans="1:11" s="7" customFormat="1" x14ac:dyDescent="0.2">
      <c r="A43" s="18">
        <v>54</v>
      </c>
      <c r="B43" s="22">
        <v>98</v>
      </c>
      <c r="C43" s="22">
        <v>17</v>
      </c>
      <c r="D43" s="22">
        <v>43</v>
      </c>
      <c r="E43" s="22">
        <v>17</v>
      </c>
      <c r="F43" s="22">
        <v>21</v>
      </c>
      <c r="G43" s="22">
        <v>68</v>
      </c>
      <c r="H43" s="22">
        <v>15</v>
      </c>
      <c r="I43" s="22">
        <v>15</v>
      </c>
      <c r="J43" s="22">
        <v>26</v>
      </c>
      <c r="K43" s="22">
        <v>12</v>
      </c>
    </row>
    <row r="44" spans="1:11" s="7" customFormat="1" x14ac:dyDescent="0.2">
      <c r="A44" s="18">
        <v>55</v>
      </c>
      <c r="B44" s="22">
        <v>85</v>
      </c>
      <c r="C44" s="22">
        <v>15</v>
      </c>
      <c r="D44" s="22">
        <v>23</v>
      </c>
      <c r="E44" s="22">
        <v>27</v>
      </c>
      <c r="F44" s="22">
        <v>20</v>
      </c>
      <c r="G44" s="22">
        <v>47</v>
      </c>
      <c r="H44" s="22">
        <v>9</v>
      </c>
      <c r="I44" s="22">
        <v>16</v>
      </c>
      <c r="J44" s="22">
        <v>19</v>
      </c>
      <c r="K44" s="22">
        <v>3</v>
      </c>
    </row>
    <row r="45" spans="1:11" s="7" customFormat="1" x14ac:dyDescent="0.2">
      <c r="A45" s="18">
        <v>56</v>
      </c>
      <c r="B45" s="22">
        <v>63</v>
      </c>
      <c r="C45" s="22">
        <v>8</v>
      </c>
      <c r="D45" s="22">
        <v>27</v>
      </c>
      <c r="E45" s="22">
        <v>17</v>
      </c>
      <c r="F45" s="22">
        <v>11</v>
      </c>
      <c r="G45" s="22">
        <v>35</v>
      </c>
      <c r="H45" s="22">
        <v>6</v>
      </c>
      <c r="I45" s="22">
        <v>8</v>
      </c>
      <c r="J45" s="22">
        <v>14</v>
      </c>
      <c r="K45" s="22">
        <v>7</v>
      </c>
    </row>
    <row r="46" spans="1:11" s="7" customFormat="1" x14ac:dyDescent="0.2">
      <c r="A46" s="18">
        <v>57</v>
      </c>
      <c r="B46" s="22">
        <v>62</v>
      </c>
      <c r="C46" s="22">
        <v>13</v>
      </c>
      <c r="D46" s="22">
        <v>23</v>
      </c>
      <c r="E46" s="22">
        <v>16</v>
      </c>
      <c r="F46" s="22">
        <v>10</v>
      </c>
      <c r="G46" s="22">
        <v>34</v>
      </c>
      <c r="H46" s="22">
        <v>7</v>
      </c>
      <c r="I46" s="22">
        <v>10</v>
      </c>
      <c r="J46" s="22">
        <v>11</v>
      </c>
      <c r="K46" s="22">
        <v>6</v>
      </c>
    </row>
    <row r="47" spans="1:11" s="7" customFormat="1" x14ac:dyDescent="0.2">
      <c r="A47" s="18">
        <v>58</v>
      </c>
      <c r="B47" s="22">
        <v>36</v>
      </c>
      <c r="C47" s="22">
        <v>8</v>
      </c>
      <c r="D47" s="22">
        <v>11</v>
      </c>
      <c r="E47" s="22">
        <v>12</v>
      </c>
      <c r="F47" s="22">
        <v>5</v>
      </c>
      <c r="G47" s="22">
        <v>25</v>
      </c>
      <c r="H47" s="22">
        <v>4</v>
      </c>
      <c r="I47" s="22">
        <v>8</v>
      </c>
      <c r="J47" s="22">
        <v>8</v>
      </c>
      <c r="K47" s="22">
        <v>5</v>
      </c>
    </row>
    <row r="48" spans="1:11" s="7" customFormat="1" x14ac:dyDescent="0.2">
      <c r="A48" s="18">
        <v>59</v>
      </c>
      <c r="B48" s="22">
        <v>30</v>
      </c>
      <c r="C48" s="22">
        <v>3</v>
      </c>
      <c r="D48" s="22">
        <v>12</v>
      </c>
      <c r="E48" s="22">
        <v>9</v>
      </c>
      <c r="F48" s="22">
        <v>6</v>
      </c>
      <c r="G48" s="22">
        <v>26</v>
      </c>
      <c r="H48" s="22">
        <v>10</v>
      </c>
      <c r="I48" s="22">
        <v>5</v>
      </c>
      <c r="J48" s="22">
        <v>10</v>
      </c>
      <c r="K48" s="22">
        <v>1</v>
      </c>
    </row>
    <row r="49" spans="1:11" s="7" customFormat="1" x14ac:dyDescent="0.2">
      <c r="A49" s="18" t="s">
        <v>204</v>
      </c>
      <c r="B49" s="22">
        <v>207</v>
      </c>
      <c r="C49" s="22">
        <v>53</v>
      </c>
      <c r="D49" s="22">
        <v>84</v>
      </c>
      <c r="E49" s="22">
        <v>39</v>
      </c>
      <c r="F49" s="22">
        <v>31</v>
      </c>
      <c r="G49" s="22">
        <v>102</v>
      </c>
      <c r="H49" s="22">
        <v>33</v>
      </c>
      <c r="I49" s="22">
        <v>41</v>
      </c>
      <c r="J49" s="22">
        <v>22</v>
      </c>
      <c r="K49" s="22">
        <v>6</v>
      </c>
    </row>
    <row r="50" spans="1:11" s="7" customFormat="1" x14ac:dyDescent="0.2">
      <c r="A50" s="18">
        <v>-19</v>
      </c>
      <c r="B50" s="29">
        <f t="shared" ref="B50:K50" si="1">SUM(B7:B8)</f>
        <v>4</v>
      </c>
      <c r="C50" s="29">
        <f t="shared" si="1"/>
        <v>2</v>
      </c>
      <c r="D50" s="29">
        <f t="shared" si="1"/>
        <v>2</v>
      </c>
      <c r="E50" s="29">
        <f t="shared" si="1"/>
        <v>0</v>
      </c>
      <c r="F50" s="29">
        <f t="shared" si="1"/>
        <v>0</v>
      </c>
      <c r="G50" s="29">
        <f t="shared" si="1"/>
        <v>27</v>
      </c>
      <c r="H50" s="29">
        <f t="shared" si="1"/>
        <v>9</v>
      </c>
      <c r="I50" s="29">
        <f t="shared" si="1"/>
        <v>13</v>
      </c>
      <c r="J50" s="29">
        <f t="shared" si="1"/>
        <v>5</v>
      </c>
      <c r="K50" s="29">
        <f t="shared" si="1"/>
        <v>0</v>
      </c>
    </row>
    <row r="51" spans="1:11" s="7" customFormat="1" x14ac:dyDescent="0.2">
      <c r="A51" s="18" t="s">
        <v>200</v>
      </c>
      <c r="B51" s="29">
        <f t="shared" ref="B51:K51" si="2">SUM(B9:B13)</f>
        <v>393</v>
      </c>
      <c r="C51" s="29">
        <f t="shared" si="2"/>
        <v>68</v>
      </c>
      <c r="D51" s="29">
        <f t="shared" si="2"/>
        <v>198</v>
      </c>
      <c r="E51" s="29">
        <f t="shared" si="2"/>
        <v>125</v>
      </c>
      <c r="F51" s="29">
        <f t="shared" si="2"/>
        <v>2</v>
      </c>
      <c r="G51" s="29">
        <f t="shared" si="2"/>
        <v>958</v>
      </c>
      <c r="H51" s="29">
        <f t="shared" si="2"/>
        <v>110</v>
      </c>
      <c r="I51" s="29">
        <f t="shared" si="2"/>
        <v>351</v>
      </c>
      <c r="J51" s="29">
        <f t="shared" si="2"/>
        <v>486</v>
      </c>
      <c r="K51" s="29">
        <f t="shared" si="2"/>
        <v>11</v>
      </c>
    </row>
    <row r="52" spans="1:11" s="7" customFormat="1" x14ac:dyDescent="0.2">
      <c r="A52" s="18" t="s">
        <v>220</v>
      </c>
      <c r="B52" s="29">
        <f t="shared" ref="B52:K52" si="3">SUM(B14:B18)</f>
        <v>1718</v>
      </c>
      <c r="C52" s="29">
        <f t="shared" si="3"/>
        <v>168</v>
      </c>
      <c r="D52" s="29">
        <f t="shared" si="3"/>
        <v>759</v>
      </c>
      <c r="E52" s="29">
        <f t="shared" si="3"/>
        <v>708</v>
      </c>
      <c r="F52" s="29">
        <f t="shared" si="3"/>
        <v>83</v>
      </c>
      <c r="G52" s="29">
        <f t="shared" si="3"/>
        <v>2120</v>
      </c>
      <c r="H52" s="29">
        <f t="shared" si="3"/>
        <v>206</v>
      </c>
      <c r="I52" s="29">
        <f t="shared" si="3"/>
        <v>713</v>
      </c>
      <c r="J52" s="29">
        <f t="shared" si="3"/>
        <v>1074</v>
      </c>
      <c r="K52" s="29">
        <f t="shared" si="3"/>
        <v>127</v>
      </c>
    </row>
    <row r="53" spans="1:11" s="7" customFormat="1" x14ac:dyDescent="0.2">
      <c r="A53" s="18" t="s">
        <v>221</v>
      </c>
      <c r="B53" s="29">
        <f t="shared" ref="B53:K53" si="4">SUM(B19:B23)</f>
        <v>1886</v>
      </c>
      <c r="C53" s="29">
        <f t="shared" si="4"/>
        <v>184</v>
      </c>
      <c r="D53" s="29">
        <f t="shared" si="4"/>
        <v>743</v>
      </c>
      <c r="E53" s="29">
        <f t="shared" si="4"/>
        <v>762</v>
      </c>
      <c r="F53" s="29">
        <f t="shared" si="4"/>
        <v>197</v>
      </c>
      <c r="G53" s="29">
        <f t="shared" si="4"/>
        <v>1846</v>
      </c>
      <c r="H53" s="29">
        <f t="shared" si="4"/>
        <v>212</v>
      </c>
      <c r="I53" s="29">
        <f t="shared" si="4"/>
        <v>551</v>
      </c>
      <c r="J53" s="29">
        <f t="shared" si="4"/>
        <v>868</v>
      </c>
      <c r="K53" s="29">
        <f t="shared" si="4"/>
        <v>215</v>
      </c>
    </row>
    <row r="54" spans="1:11" s="7" customFormat="1" x14ac:dyDescent="0.2">
      <c r="A54" s="18" t="s">
        <v>222</v>
      </c>
      <c r="B54" s="29">
        <f t="shared" ref="B54:K54" si="5">SUM(B24:B28)</f>
        <v>1728</v>
      </c>
      <c r="C54" s="29">
        <f t="shared" si="5"/>
        <v>220</v>
      </c>
      <c r="D54" s="29">
        <f t="shared" si="5"/>
        <v>683</v>
      </c>
      <c r="E54" s="29">
        <f t="shared" si="5"/>
        <v>601</v>
      </c>
      <c r="F54" s="29">
        <f t="shared" si="5"/>
        <v>224</v>
      </c>
      <c r="G54" s="29">
        <f t="shared" si="5"/>
        <v>1656</v>
      </c>
      <c r="H54" s="29">
        <f t="shared" si="5"/>
        <v>240</v>
      </c>
      <c r="I54" s="29">
        <f t="shared" si="5"/>
        <v>455</v>
      </c>
      <c r="J54" s="29">
        <f t="shared" si="5"/>
        <v>751</v>
      </c>
      <c r="K54" s="29">
        <f t="shared" si="5"/>
        <v>210</v>
      </c>
    </row>
    <row r="55" spans="1:11" s="7" customFormat="1" x14ac:dyDescent="0.2">
      <c r="A55" s="18" t="s">
        <v>223</v>
      </c>
      <c r="B55" s="29">
        <f t="shared" ref="B55:K55" si="6">SUM(B29:B33)</f>
        <v>1601</v>
      </c>
      <c r="C55" s="29">
        <f t="shared" si="6"/>
        <v>214</v>
      </c>
      <c r="D55" s="29">
        <f t="shared" si="6"/>
        <v>647</v>
      </c>
      <c r="E55" s="29">
        <f t="shared" si="6"/>
        <v>492</v>
      </c>
      <c r="F55" s="29">
        <f t="shared" si="6"/>
        <v>248</v>
      </c>
      <c r="G55" s="29">
        <f t="shared" si="6"/>
        <v>1382</v>
      </c>
      <c r="H55" s="29">
        <f t="shared" si="6"/>
        <v>224</v>
      </c>
      <c r="I55" s="29">
        <f t="shared" si="6"/>
        <v>419</v>
      </c>
      <c r="J55" s="29">
        <f t="shared" si="6"/>
        <v>557</v>
      </c>
      <c r="K55" s="29">
        <f t="shared" si="6"/>
        <v>182</v>
      </c>
    </row>
    <row r="56" spans="1:11" s="7" customFormat="1" x14ac:dyDescent="0.2">
      <c r="A56" s="18" t="s">
        <v>224</v>
      </c>
      <c r="B56" s="29">
        <f t="shared" ref="B56:K56" si="7">SUM(B34:B38)</f>
        <v>1285</v>
      </c>
      <c r="C56" s="29">
        <f t="shared" si="7"/>
        <v>196</v>
      </c>
      <c r="D56" s="29">
        <f t="shared" si="7"/>
        <v>503</v>
      </c>
      <c r="E56" s="29">
        <f t="shared" si="7"/>
        <v>363</v>
      </c>
      <c r="F56" s="29">
        <f t="shared" si="7"/>
        <v>223</v>
      </c>
      <c r="G56" s="29">
        <f t="shared" si="7"/>
        <v>1020</v>
      </c>
      <c r="H56" s="29">
        <f t="shared" si="7"/>
        <v>212</v>
      </c>
      <c r="I56" s="29">
        <f t="shared" si="7"/>
        <v>267</v>
      </c>
      <c r="J56" s="29">
        <f t="shared" si="7"/>
        <v>393</v>
      </c>
      <c r="K56" s="29">
        <f t="shared" si="7"/>
        <v>148</v>
      </c>
    </row>
    <row r="57" spans="1:11" s="7" customFormat="1" x14ac:dyDescent="0.2">
      <c r="A57" s="18" t="s">
        <v>225</v>
      </c>
      <c r="B57" s="29">
        <f t="shared" ref="B57:K57" si="8">SUM(B39:B43)</f>
        <v>719</v>
      </c>
      <c r="C57" s="29">
        <f t="shared" si="8"/>
        <v>123</v>
      </c>
      <c r="D57" s="29">
        <f t="shared" si="8"/>
        <v>264</v>
      </c>
      <c r="E57" s="29">
        <f t="shared" si="8"/>
        <v>193</v>
      </c>
      <c r="F57" s="29">
        <f t="shared" si="8"/>
        <v>139</v>
      </c>
      <c r="G57" s="29">
        <f t="shared" si="8"/>
        <v>539</v>
      </c>
      <c r="H57" s="29">
        <f t="shared" si="8"/>
        <v>107</v>
      </c>
      <c r="I57" s="29">
        <f t="shared" si="8"/>
        <v>141</v>
      </c>
      <c r="J57" s="29">
        <f t="shared" si="8"/>
        <v>206</v>
      </c>
      <c r="K57" s="29">
        <f t="shared" si="8"/>
        <v>85</v>
      </c>
    </row>
    <row r="58" spans="1:11" s="7" customFormat="1" x14ac:dyDescent="0.2">
      <c r="A58" s="18" t="s">
        <v>226</v>
      </c>
      <c r="B58" s="29">
        <f t="shared" ref="B58:K58" si="9">SUM(B44:B48)</f>
        <v>276</v>
      </c>
      <c r="C58" s="29">
        <f t="shared" si="9"/>
        <v>47</v>
      </c>
      <c r="D58" s="29">
        <f t="shared" si="9"/>
        <v>96</v>
      </c>
      <c r="E58" s="29">
        <f t="shared" si="9"/>
        <v>81</v>
      </c>
      <c r="F58" s="29">
        <f t="shared" si="9"/>
        <v>52</v>
      </c>
      <c r="G58" s="29">
        <f t="shared" si="9"/>
        <v>167</v>
      </c>
      <c r="H58" s="29">
        <f t="shared" si="9"/>
        <v>36</v>
      </c>
      <c r="I58" s="29">
        <f t="shared" si="9"/>
        <v>47</v>
      </c>
      <c r="J58" s="29">
        <f t="shared" si="9"/>
        <v>62</v>
      </c>
      <c r="K58" s="29">
        <f t="shared" si="9"/>
        <v>22</v>
      </c>
    </row>
    <row r="59" spans="1:11" s="7" customFormat="1" x14ac:dyDescent="0.2">
      <c r="A59" s="18" t="s">
        <v>204</v>
      </c>
      <c r="B59" s="29">
        <f t="shared" ref="B59:K59" si="10">B49</f>
        <v>207</v>
      </c>
      <c r="C59" s="29">
        <f t="shared" si="10"/>
        <v>53</v>
      </c>
      <c r="D59" s="29">
        <f t="shared" si="10"/>
        <v>84</v>
      </c>
      <c r="E59" s="29">
        <f t="shared" si="10"/>
        <v>39</v>
      </c>
      <c r="F59" s="29">
        <f t="shared" si="10"/>
        <v>31</v>
      </c>
      <c r="G59" s="29">
        <f t="shared" si="10"/>
        <v>102</v>
      </c>
      <c r="H59" s="29">
        <f t="shared" si="10"/>
        <v>33</v>
      </c>
      <c r="I59" s="29">
        <f t="shared" si="10"/>
        <v>41</v>
      </c>
      <c r="J59" s="29">
        <f t="shared" si="10"/>
        <v>22</v>
      </c>
      <c r="K59" s="29">
        <f t="shared" si="10"/>
        <v>6</v>
      </c>
    </row>
    <row r="60" spans="1:11" s="7" customFormat="1" ht="22.5" x14ac:dyDescent="0.2">
      <c r="A60" s="36" t="s">
        <v>5</v>
      </c>
      <c r="B60" s="33">
        <v>38.55521034939391</v>
      </c>
      <c r="C60" s="33">
        <v>40.48901960784314</v>
      </c>
      <c r="D60" s="33">
        <v>38.047122392560944</v>
      </c>
      <c r="E60" s="33">
        <v>37.170630202140309</v>
      </c>
      <c r="F60" s="33">
        <v>42.069641367806504</v>
      </c>
      <c r="G60" s="33">
        <v>36.07522664765203</v>
      </c>
      <c r="H60" s="33">
        <v>38.631749460043196</v>
      </c>
      <c r="I60" s="33">
        <v>35.326884589726482</v>
      </c>
      <c r="J60" s="33">
        <v>35.063291139240505</v>
      </c>
      <c r="K60" s="33">
        <v>39.225646123260439</v>
      </c>
    </row>
    <row r="61" spans="1:11" x14ac:dyDescent="0.2">
      <c r="B61" s="37"/>
      <c r="C61" s="37"/>
      <c r="D61" s="37"/>
      <c r="E61" s="37"/>
      <c r="F61" s="37"/>
      <c r="G61" s="38"/>
      <c r="H61" s="38"/>
      <c r="I61" s="38"/>
      <c r="J61" s="38"/>
      <c r="K61" s="38"/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19</vt:i4>
      </vt:variant>
    </vt:vector>
  </HeadingPairs>
  <TitlesOfParts>
    <vt:vector size="19" baseType="lpstr"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</vt:vector>
  </TitlesOfParts>
  <Company>Infostat, VDC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Foltánová Neonila</cp:lastModifiedBy>
  <dcterms:created xsi:type="dcterms:W3CDTF">2003-08-19T07:46:16Z</dcterms:created>
  <dcterms:modified xsi:type="dcterms:W3CDTF">2022-08-05T07:58:39Z</dcterms:modified>
</cp:coreProperties>
</file>