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6371nb\Ročenka regiónov SR\Podklady do ročenky 2023\Ročenka_spolu\Grafy_spolu\"/>
    </mc:Choice>
  </mc:AlternateContent>
  <bookViews>
    <workbookView xWindow="0" yWindow="0" windowWidth="14535" windowHeight="11580" activeTab="3"/>
  </bookViews>
  <sheets>
    <sheet name="Zoznam grafov_Chart list" sheetId="1" r:id="rId1"/>
    <sheet name="G9_1" sheetId="4" r:id="rId2"/>
    <sheet name="G9_2" sheetId="5" r:id="rId3"/>
    <sheet name="G9_3" sheetId="3" r:id="rId4"/>
  </sheets>
  <externalReferences>
    <externalReference r:id="rId5"/>
  </externalReferences>
  <definedNames>
    <definedName name="aa" localSheetId="1">!#REF!</definedName>
    <definedName name="aa" localSheetId="2">!#REF!</definedName>
    <definedName name="aa" localSheetId="3">!#REF!</definedName>
    <definedName name="aa" localSheetId="0">#REF!</definedName>
    <definedName name="aa">!#REF!</definedName>
    <definedName name="_xlnm.Database" localSheetId="1">!#REF!</definedName>
    <definedName name="_xlnm.Database" localSheetId="2">!#REF!</definedName>
    <definedName name="_xlnm.Database" localSheetId="3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3" l="1"/>
  <c r="O11" i="3"/>
  <c r="P11" i="3"/>
  <c r="Q11" i="3"/>
  <c r="R11" i="3"/>
  <c r="S11" i="3"/>
  <c r="T11" i="3"/>
  <c r="U11" i="3"/>
  <c r="V11" i="3"/>
  <c r="N12" i="3"/>
  <c r="O12" i="3"/>
  <c r="P12" i="3"/>
  <c r="Q12" i="3"/>
  <c r="R12" i="3"/>
  <c r="S12" i="3"/>
  <c r="T12" i="3"/>
  <c r="U12" i="3"/>
  <c r="V12" i="3"/>
  <c r="N13" i="3"/>
  <c r="O13" i="3"/>
  <c r="P13" i="3"/>
  <c r="Q13" i="3"/>
  <c r="R13" i="3"/>
  <c r="S13" i="3"/>
  <c r="T13" i="3"/>
  <c r="U13" i="3"/>
  <c r="V13" i="3"/>
  <c r="N14" i="3"/>
  <c r="O14" i="3"/>
  <c r="P14" i="3"/>
  <c r="Q14" i="3"/>
  <c r="R14" i="3"/>
  <c r="S14" i="3"/>
  <c r="T14" i="3"/>
  <c r="U14" i="3"/>
  <c r="V14" i="3"/>
  <c r="M14" i="3"/>
  <c r="L14" i="3" s="1"/>
  <c r="M13" i="3"/>
  <c r="L13" i="3" s="1"/>
  <c r="M12" i="3"/>
  <c r="M11" i="3"/>
  <c r="N7" i="3"/>
  <c r="O7" i="3"/>
  <c r="P7" i="3"/>
  <c r="Q7" i="3"/>
  <c r="R7" i="3"/>
  <c r="S7" i="3"/>
  <c r="T7" i="3"/>
  <c r="U7" i="3"/>
  <c r="V7" i="3"/>
  <c r="N8" i="3"/>
  <c r="O8" i="3"/>
  <c r="P8" i="3"/>
  <c r="Q8" i="3"/>
  <c r="R8" i="3"/>
  <c r="S8" i="3"/>
  <c r="T8" i="3"/>
  <c r="U8" i="3"/>
  <c r="V8" i="3"/>
  <c r="N9" i="3"/>
  <c r="O9" i="3"/>
  <c r="P9" i="3"/>
  <c r="Q9" i="3"/>
  <c r="R9" i="3"/>
  <c r="S9" i="3"/>
  <c r="T9" i="3"/>
  <c r="U9" i="3"/>
  <c r="V9" i="3"/>
  <c r="N10" i="3"/>
  <c r="O10" i="3"/>
  <c r="P10" i="3"/>
  <c r="Q10" i="3"/>
  <c r="R10" i="3"/>
  <c r="S10" i="3"/>
  <c r="T10" i="3"/>
  <c r="U10" i="3"/>
  <c r="V10" i="3"/>
  <c r="M10" i="3"/>
  <c r="M9" i="3"/>
  <c r="M8" i="3"/>
  <c r="M7" i="3"/>
  <c r="L11" i="3" l="1"/>
  <c r="L12" i="3"/>
  <c r="L10" i="3"/>
  <c r="L7" i="3"/>
  <c r="L8" i="3"/>
  <c r="L9" i="3"/>
</calcChain>
</file>

<file path=xl/sharedStrings.xml><?xml version="1.0" encoding="utf-8"?>
<sst xmlns="http://schemas.openxmlformats.org/spreadsheetml/2006/main" count="95" uniqueCount="53">
  <si>
    <t xml:space="preserve">Zoznam grafov </t>
  </si>
  <si>
    <t>Chart list</t>
  </si>
  <si>
    <t xml:space="preserve">Kapitola </t>
  </si>
  <si>
    <t>Chapter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</si>
  <si>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</si>
  <si>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</si>
  <si>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</si>
  <si>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</si>
  <si>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</si>
  <si>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</si>
  <si>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</si>
  <si>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</si>
  <si>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REGIONÁLNE ÚČTY</t>
  </si>
  <si>
    <t>REGIONAL ACCOUNTS</t>
  </si>
  <si>
    <t>G 9-1.</t>
  </si>
  <si>
    <t>G 9-3.</t>
  </si>
  <si>
    <t xml:space="preserve">G 9-2. </t>
  </si>
  <si>
    <t xml:space="preserve">G 9-1. Vývoj HDP na obyvateľa v bežných cenách (EUR) </t>
  </si>
  <si>
    <t>SR</t>
  </si>
  <si>
    <t>2018</t>
  </si>
  <si>
    <t>2019</t>
  </si>
  <si>
    <t>2020</t>
  </si>
  <si>
    <t>2021</t>
  </si>
  <si>
    <t>2022</t>
  </si>
  <si>
    <t xml:space="preserve">           Development of GDP per capita at current prices (EUR)</t>
  </si>
  <si>
    <t xml:space="preserve">Vývoj HDP na obyvateľa v bežných cenách (EUR) </t>
  </si>
  <si>
    <t>Development of GDP per capita at current prices (EUR)</t>
  </si>
  <si>
    <t xml:space="preserve">Trnavský </t>
  </si>
  <si>
    <t>A - poľnohospodárstvo, lesníctvo a rybolov / Agriculture, forestry, fishing</t>
  </si>
  <si>
    <t>B-E - priemysel spolu / Industry in total</t>
  </si>
  <si>
    <t>F - stavebníctvo / Construction</t>
  </si>
  <si>
    <t>G-I - obchod, doprava, ubyt., strav. / Trade,transport, accom., food serv.</t>
  </si>
  <si>
    <t>J - informácie a komunikácia / Information, communication</t>
  </si>
  <si>
    <t>K - finančné a poisťovacie činnosti / Financial, insurance activities</t>
  </si>
  <si>
    <t>L - činnosti v oblasti nehnuteľností /  Real estate activities</t>
  </si>
  <si>
    <t>M-N - vedecké a technické čin., administr. / Profession., techn. activ., administr.</t>
  </si>
  <si>
    <t xml:space="preserve">O-Q - verej. správa, vzdeláv., zdravot. / Public admin., education, health </t>
  </si>
  <si>
    <t>R-U - umenie, zábava, domác., ostat.čin. / Arts, recreation,other activities</t>
  </si>
  <si>
    <t>Hrubý fixný kapitál spolu
Gross fixed capital in total</t>
  </si>
  <si>
    <t xml:space="preserve">          Structure of gross fixed capital formation by economic activities in 2021 in %</t>
  </si>
  <si>
    <t>Structure of gross fixed capital formation by economic activities in 2021 in %</t>
  </si>
  <si>
    <t>Štruktúra tvorby hrubého fixného kapitálu podľa ekonomických činností v roku 2021 v %</t>
  </si>
  <si>
    <t>G 9-3. Štruktúra tvorby hrubého fixného kapitálu podľa ekonomických činností v roku 2021 v %</t>
  </si>
  <si>
    <t>G 9-2. Hrubá pridaná hodnota v bežných cenách v krajoch</t>
  </si>
  <si>
    <t xml:space="preserve">           Gross value added at current prices in regions</t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</si>
  <si>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</si>
  <si>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t>Hrubá pridaná hodnota v bežných cenách v krajoch</t>
  </si>
  <si>
    <t>Gross value added at current prices in regions</t>
  </si>
  <si>
    <t>SLOVENSKÁ REPUBLIKA - REGIONÁLNE ÚDAJE 2022</t>
  </si>
  <si>
    <t>SLOVAK REPUBLIC - REGIONAL DATA 2022</t>
  </si>
  <si>
    <r>
      <t>Zoznam grafov /</t>
    </r>
    <r>
      <rPr>
        <i/>
        <u/>
        <sz val="11"/>
        <color theme="10"/>
        <rFont val="Arial CE"/>
        <charset val="238"/>
      </rPr>
      <t xml:space="preserve"> Chart list</t>
    </r>
  </si>
  <si>
    <r>
      <t xml:space="preserve">Zoznam grafov / </t>
    </r>
    <r>
      <rPr>
        <i/>
        <u/>
        <sz val="11"/>
        <color theme="10"/>
        <rFont val="Arial CE"/>
        <charset val="238"/>
      </rPr>
      <t>Chart list</t>
    </r>
  </si>
  <si>
    <r>
      <t xml:space="preserve">Zoznam grafov / </t>
    </r>
    <r>
      <rPr>
        <i/>
        <u/>
        <sz val="11"/>
        <color theme="10"/>
        <rFont val="Calibri"/>
        <family val="2"/>
        <charset val="238"/>
        <scheme val="minor"/>
      </rPr>
      <t>Chart list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</si>
</sst>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E+00_)"/>
    <numFmt numFmtId="165" formatCode="#,##0.0"/>
    <numFmt numFmtId="166" formatCode="0.0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Courie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i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rgb="FF0563C1"/>
      <name val="Arial"/>
      <family val="2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</font>
    <font>
      <sz val="10"/>
      <name val="Courier"/>
      <family val="1"/>
      <charset val="238"/>
    </font>
    <font>
      <b/>
      <i/>
      <sz val="10"/>
      <color indexed="8"/>
      <name val="Arial Narrow"/>
      <family val="2"/>
      <charset val="238"/>
    </font>
    <font>
      <sz val="8"/>
      <name val="Arial Narrow"/>
      <family val="2"/>
    </font>
    <font>
      <b/>
      <sz val="8"/>
      <name val="Arial Narrow"/>
      <family val="2"/>
      <charset val="238"/>
    </font>
    <font>
      <sz val="10"/>
      <name val="Arial CE"/>
    </font>
    <font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Arial CE"/>
      <charset val="238"/>
    </font>
    <font>
      <sz val="10"/>
      <color indexed="8"/>
      <name val="Arial CE"/>
      <charset val="238"/>
    </font>
    <font>
      <i/>
      <u/>
      <sz val="11"/>
      <color theme="10"/>
      <name val="Arial CE"/>
      <charset val="238"/>
    </font>
    <font>
      <i/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164" fontId="1" fillId="0" borderId="0" applyFill="0"/>
    <xf numFmtId="0" fontId="5" fillId="0" borderId="0"/>
    <xf numFmtId="0" fontId="7" fillId="0" borderId="0" applyNumberFormat="0" applyFill="0" applyBorder="0" applyAlignment="0" applyProtection="0"/>
    <xf numFmtId="0" fontId="5" fillId="0" borderId="0"/>
    <xf numFmtId="164" fontId="14" fillId="0" borderId="0" applyFill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64" fontId="14" fillId="0" borderId="0" applyFill="0"/>
    <xf numFmtId="40" fontId="18" fillId="0" borderId="0" applyFont="0" applyFill="0" applyBorder="0" applyAlignment="0" applyProtection="0"/>
  </cellStyleXfs>
  <cellXfs count="73">
    <xf numFmtId="0" fontId="0" fillId="0" borderId="0" xfId="0"/>
    <xf numFmtId="164" fontId="2" fillId="0" borderId="0" xfId="1" applyFont="1"/>
    <xf numFmtId="164" fontId="3" fillId="0" borderId="0" xfId="1" applyFont="1"/>
    <xf numFmtId="164" fontId="4" fillId="0" borderId="0" xfId="1" applyFont="1"/>
    <xf numFmtId="0" fontId="3" fillId="0" borderId="0" xfId="2" applyFont="1"/>
    <xf numFmtId="0" fontId="6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6" fillId="0" borderId="0" xfId="2" applyFont="1"/>
    <xf numFmtId="0" fontId="8" fillId="0" borderId="0" xfId="3" applyFont="1"/>
    <xf numFmtId="0" fontId="9" fillId="0" borderId="0" xfId="2" applyFont="1"/>
    <xf numFmtId="1" fontId="10" fillId="0" borderId="0" xfId="1" applyNumberFormat="1" applyFont="1" applyFill="1" applyBorder="1" applyAlignment="1" applyProtection="1">
      <alignment horizontal="left" vertical="center"/>
      <protection locked="0"/>
    </xf>
    <xf numFmtId="49" fontId="11" fillId="0" borderId="0" xfId="4" applyNumberFormat="1" applyFont="1" applyFill="1" applyBorder="1" applyAlignment="1">
      <alignment horizontal="center" vertical="center"/>
    </xf>
    <xf numFmtId="1" fontId="10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11" fillId="0" borderId="0" xfId="1" applyNumberFormat="1" applyFont="1" applyFill="1" applyBorder="1" applyAlignment="1">
      <alignment vertical="center"/>
    </xf>
    <xf numFmtId="1" fontId="12" fillId="0" borderId="0" xfId="1" applyNumberFormat="1" applyFont="1" applyFill="1" applyBorder="1" applyAlignment="1">
      <alignment horizontal="right" vertical="center"/>
    </xf>
    <xf numFmtId="1" fontId="13" fillId="0" borderId="0" xfId="1" applyNumberFormat="1" applyFont="1" applyFill="1" applyBorder="1" applyAlignment="1" applyProtection="1">
      <alignment horizontal="right" vertical="center"/>
    </xf>
    <xf numFmtId="1" fontId="12" fillId="0" borderId="0" xfId="1" applyNumberFormat="1" applyFont="1" applyFill="1" applyBorder="1" applyAlignment="1">
      <alignment horizontal="left" vertical="center"/>
    </xf>
    <xf numFmtId="1" fontId="10" fillId="0" borderId="0" xfId="5" applyNumberFormat="1" applyFont="1" applyFill="1" applyBorder="1" applyAlignment="1" applyProtection="1">
      <alignment horizontal="left" vertical="center"/>
      <protection locked="0"/>
    </xf>
    <xf numFmtId="1" fontId="13" fillId="0" borderId="0" xfId="5" applyNumberFormat="1" applyFont="1" applyFill="1" applyBorder="1" applyAlignment="1" applyProtection="1">
      <alignment horizontal="left" vertical="center"/>
      <protection locked="0"/>
    </xf>
    <xf numFmtId="1" fontId="16" fillId="0" borderId="0" xfId="4" applyNumberFormat="1" applyFont="1" applyFill="1" applyBorder="1" applyAlignment="1">
      <alignment vertical="center"/>
    </xf>
    <xf numFmtId="166" fontId="16" fillId="0" borderId="0" xfId="4" applyNumberFormat="1" applyFont="1" applyFill="1" applyBorder="1" applyAlignment="1">
      <alignment vertical="center"/>
    </xf>
    <xf numFmtId="1" fontId="16" fillId="0" borderId="0" xfId="4" applyNumberFormat="1" applyFont="1" applyFill="1" applyBorder="1" applyAlignment="1">
      <alignment horizontal="center" vertical="center"/>
    </xf>
    <xf numFmtId="1" fontId="19" fillId="0" borderId="0" xfId="4" applyNumberFormat="1" applyFont="1" applyFill="1" applyBorder="1" applyAlignment="1">
      <alignment vertical="center"/>
    </xf>
    <xf numFmtId="1" fontId="17" fillId="0" borderId="4" xfId="1" applyNumberFormat="1" applyFont="1" applyFill="1" applyBorder="1" applyAlignment="1">
      <alignment vertical="center"/>
    </xf>
    <xf numFmtId="1" fontId="17" fillId="0" borderId="3" xfId="1" applyNumberFormat="1" applyFont="1" applyFill="1" applyBorder="1" applyAlignment="1">
      <alignment vertical="center"/>
    </xf>
    <xf numFmtId="164" fontId="17" fillId="0" borderId="1" xfId="1" applyFont="1" applyBorder="1" applyAlignment="1">
      <alignment horizontal="center" vertical="center" wrapText="1"/>
    </xf>
    <xf numFmtId="165" fontId="17" fillId="0" borderId="1" xfId="6" applyNumberFormat="1" applyFont="1" applyFill="1" applyBorder="1" applyAlignment="1">
      <alignment horizontal="center" vertical="center" wrapText="1"/>
    </xf>
    <xf numFmtId="1" fontId="15" fillId="0" borderId="0" xfId="5" applyNumberFormat="1" applyFont="1" applyFill="1" applyBorder="1" applyAlignment="1" applyProtection="1">
      <alignment horizontal="left" vertical="center"/>
      <protection locked="0"/>
    </xf>
    <xf numFmtId="1" fontId="17" fillId="0" borderId="1" xfId="1" applyNumberFormat="1" applyFont="1" applyFill="1" applyBorder="1" applyAlignment="1">
      <alignment vertical="center"/>
    </xf>
    <xf numFmtId="3" fontId="19" fillId="0" borderId="3" xfId="6" applyNumberFormat="1" applyFont="1" applyFill="1" applyBorder="1" applyAlignment="1">
      <alignment horizontal="right" vertical="center"/>
    </xf>
    <xf numFmtId="1" fontId="8" fillId="0" borderId="0" xfId="3" quotePrefix="1" applyNumberFormat="1" applyFont="1" applyFill="1" applyBorder="1" applyAlignment="1" applyProtection="1">
      <alignment horizontal="left" vertical="center"/>
      <protection locked="0"/>
    </xf>
    <xf numFmtId="166" fontId="19" fillId="0" borderId="0" xfId="4" applyNumberFormat="1" applyFont="1" applyFill="1" applyBorder="1" applyAlignment="1">
      <alignment vertical="center"/>
    </xf>
    <xf numFmtId="166" fontId="19" fillId="0" borderId="0" xfId="1" applyNumberFormat="1" applyFont="1" applyFill="1" applyBorder="1" applyAlignment="1">
      <alignment vertical="center"/>
    </xf>
    <xf numFmtId="1" fontId="17" fillId="0" borderId="2" xfId="4" applyNumberFormat="1" applyFont="1" applyFill="1" applyBorder="1" applyAlignment="1">
      <alignment vertical="center"/>
    </xf>
    <xf numFmtId="1" fontId="21" fillId="0" borderId="1" xfId="8" applyNumberFormat="1" applyFont="1" applyFill="1" applyBorder="1" applyAlignment="1" applyProtection="1">
      <alignment horizontal="center" vertical="center"/>
      <protection locked="0"/>
    </xf>
    <xf numFmtId="1" fontId="17" fillId="0" borderId="1" xfId="4" applyNumberFormat="1" applyFont="1" applyFill="1" applyBorder="1" applyAlignment="1">
      <alignment horizontal="center" vertical="center"/>
    </xf>
    <xf numFmtId="1" fontId="17" fillId="0" borderId="3" xfId="8" applyNumberFormat="1" applyFont="1" applyFill="1" applyBorder="1" applyAlignment="1">
      <alignment vertical="center"/>
    </xf>
    <xf numFmtId="1" fontId="17" fillId="0" borderId="3" xfId="8" applyNumberFormat="1" applyFont="1" applyFill="1" applyBorder="1" applyAlignment="1">
      <alignment vertical="center" wrapText="1"/>
    </xf>
    <xf numFmtId="1" fontId="17" fillId="0" borderId="4" xfId="8" applyNumberFormat="1" applyFont="1" applyFill="1" applyBorder="1" applyAlignment="1">
      <alignment vertical="center"/>
    </xf>
    <xf numFmtId="3" fontId="19" fillId="0" borderId="5" xfId="0" applyNumberFormat="1" applyFont="1" applyFill="1" applyBorder="1" applyAlignment="1" applyProtection="1"/>
    <xf numFmtId="3" fontId="19" fillId="0" borderId="3" xfId="0" applyNumberFormat="1" applyFont="1" applyFill="1" applyBorder="1" applyAlignment="1" applyProtection="1"/>
    <xf numFmtId="3" fontId="19" fillId="0" borderId="4" xfId="0" applyNumberFormat="1" applyFont="1" applyFill="1" applyBorder="1" applyAlignment="1" applyProtection="1"/>
    <xf numFmtId="1" fontId="17" fillId="0" borderId="5" xfId="4" applyNumberFormat="1" applyFont="1" applyFill="1" applyBorder="1" applyAlignment="1">
      <alignment vertical="center"/>
    </xf>
    <xf numFmtId="3" fontId="16" fillId="0" borderId="5" xfId="4" applyNumberFormat="1" applyFont="1" applyFill="1" applyBorder="1" applyAlignment="1">
      <alignment vertical="center"/>
    </xf>
    <xf numFmtId="1" fontId="22" fillId="0" borderId="0" xfId="5" applyNumberFormat="1" applyFont="1" applyFill="1" applyBorder="1" applyAlignment="1" applyProtection="1">
      <alignment horizontal="left" vertical="center"/>
      <protection locked="0"/>
    </xf>
    <xf numFmtId="1" fontId="17" fillId="0" borderId="1" xfId="4" applyNumberFormat="1" applyFont="1" applyFill="1" applyBorder="1" applyAlignment="1">
      <alignment vertical="center" wrapText="1"/>
    </xf>
    <xf numFmtId="166" fontId="17" fillId="0" borderId="1" xfId="4" applyNumberFormat="1" applyFont="1" applyFill="1" applyBorder="1" applyAlignment="1">
      <alignment vertical="center" wrapText="1"/>
    </xf>
    <xf numFmtId="3" fontId="19" fillId="0" borderId="5" xfId="6" applyNumberFormat="1" applyFont="1" applyFill="1" applyBorder="1" applyAlignment="1">
      <alignment horizontal="right" vertical="center"/>
    </xf>
    <xf numFmtId="3" fontId="19" fillId="0" borderId="5" xfId="4" applyNumberFormat="1" applyFont="1" applyFill="1" applyBorder="1" applyAlignment="1">
      <alignment vertical="center"/>
    </xf>
    <xf numFmtId="3" fontId="19" fillId="0" borderId="5" xfId="7" applyNumberFormat="1" applyFont="1" applyFill="1" applyBorder="1" applyAlignment="1">
      <alignment horizontal="right" vertical="center"/>
    </xf>
    <xf numFmtId="3" fontId="19" fillId="0" borderId="3" xfId="4" applyNumberFormat="1" applyFont="1" applyFill="1" applyBorder="1" applyAlignment="1">
      <alignment vertical="center"/>
    </xf>
    <xf numFmtId="3" fontId="16" fillId="0" borderId="3" xfId="4" applyNumberFormat="1" applyFont="1" applyFill="1" applyBorder="1" applyAlignment="1">
      <alignment vertical="center"/>
    </xf>
    <xf numFmtId="1" fontId="17" fillId="0" borderId="5" xfId="1" applyNumberFormat="1" applyFont="1" applyFill="1" applyBorder="1" applyAlignment="1">
      <alignment vertical="center"/>
    </xf>
    <xf numFmtId="3" fontId="16" fillId="0" borderId="4" xfId="9" applyNumberFormat="1" applyFont="1" applyFill="1" applyBorder="1" applyAlignment="1">
      <alignment vertical="center"/>
    </xf>
    <xf numFmtId="1" fontId="17" fillId="0" borderId="1" xfId="1" applyNumberFormat="1" applyFont="1" applyFill="1" applyBorder="1" applyAlignment="1">
      <alignment vertical="center" wrapText="1"/>
    </xf>
    <xf numFmtId="3" fontId="17" fillId="0" borderId="5" xfId="1" applyNumberFormat="1" applyFont="1" applyFill="1" applyBorder="1" applyAlignment="1">
      <alignment vertical="center"/>
    </xf>
    <xf numFmtId="3" fontId="17" fillId="0" borderId="3" xfId="1" applyNumberFormat="1" applyFont="1" applyFill="1" applyBorder="1" applyAlignment="1">
      <alignment vertical="center"/>
    </xf>
    <xf numFmtId="3" fontId="17" fillId="0" borderId="4" xfId="1" applyNumberFormat="1" applyFont="1" applyFill="1" applyBorder="1" applyAlignment="1">
      <alignment vertical="center"/>
    </xf>
    <xf numFmtId="166" fontId="16" fillId="0" borderId="5" xfId="4" applyNumberFormat="1" applyFont="1" applyFill="1" applyBorder="1" applyAlignment="1">
      <alignment vertical="center"/>
    </xf>
    <xf numFmtId="166" fontId="16" fillId="0" borderId="3" xfId="4" applyNumberFormat="1" applyFont="1" applyFill="1" applyBorder="1" applyAlignment="1">
      <alignment vertical="center"/>
    </xf>
    <xf numFmtId="166" fontId="16" fillId="0" borderId="4" xfId="4" applyNumberFormat="1" applyFont="1" applyFill="1" applyBorder="1" applyAlignment="1">
      <alignment vertical="center"/>
    </xf>
    <xf numFmtId="166" fontId="17" fillId="0" borderId="5" xfId="4" applyNumberFormat="1" applyFont="1" applyFill="1" applyBorder="1" applyAlignment="1">
      <alignment vertical="center"/>
    </xf>
    <xf numFmtId="166" fontId="17" fillId="0" borderId="3" xfId="4" applyNumberFormat="1" applyFont="1" applyFill="1" applyBorder="1" applyAlignment="1">
      <alignment vertical="center"/>
    </xf>
    <xf numFmtId="166" fontId="17" fillId="0" borderId="4" xfId="4" applyNumberFormat="1" applyFont="1" applyFill="1" applyBorder="1" applyAlignment="1">
      <alignment vertical="center"/>
    </xf>
    <xf numFmtId="3" fontId="16" fillId="0" borderId="3" xfId="9" applyNumberFormat="1" applyFont="1" applyFill="1" applyBorder="1" applyAlignment="1">
      <alignment vertical="center"/>
    </xf>
    <xf numFmtId="0" fontId="7" fillId="0" borderId="0" xfId="3"/>
    <xf numFmtId="1" fontId="7" fillId="0" borderId="0" xfId="3" applyNumberFormat="1" applyFill="1" applyBorder="1" applyAlignment="1" applyProtection="1">
      <alignment horizontal="left" vertical="center"/>
      <protection locked="0"/>
    </xf>
    <xf numFmtId="0" fontId="23" fillId="0" borderId="0" xfId="0" applyFont="1"/>
    <xf numFmtId="1" fontId="8" fillId="0" borderId="0" xfId="3" applyNumberFormat="1" applyFont="1" applyFill="1" applyBorder="1" applyAlignment="1" applyProtection="1">
      <alignment horizontal="left" vertical="center"/>
      <protection locked="0"/>
    </xf>
    <xf numFmtId="1" fontId="7" fillId="0" borderId="0" xfId="3" quotePrefix="1" applyNumberFormat="1" applyFill="1" applyBorder="1" applyAlignment="1" applyProtection="1">
      <alignment horizontal="left" vertical="center"/>
      <protection locked="0"/>
    </xf>
    <xf numFmtId="1" fontId="24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25" fillId="0" borderId="0" xfId="1" quotePrefix="1" applyNumberFormat="1" applyFont="1" applyFill="1" applyBorder="1" applyAlignment="1" applyProtection="1">
      <alignment horizontal="left" vertical="center"/>
      <protection locked="0"/>
    </xf>
  </cellXfs>
  <cellStyles count="10">
    <cellStyle name="čárky_BilEA vysl" xfId="9"/>
    <cellStyle name="čárky_EvNezam" xfId="7"/>
    <cellStyle name="Čiarka 2" xfId="6"/>
    <cellStyle name="Hypertextové prepojenie" xfId="3" builtinId="8"/>
    <cellStyle name="Normálna" xfId="0" builtinId="0"/>
    <cellStyle name="Normálna 2" xfId="1"/>
    <cellStyle name="Normálna 3" xfId="2"/>
    <cellStyle name="normální_2str okresy1" xfId="5"/>
    <cellStyle name="normální_Bil2001" xfId="4"/>
    <cellStyle name="normální_PriemZamEkCinsort" xfId="8"/>
  </cellStyles>
  <dxfs count="6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68723155698402"/>
          <c:y val="7.1625337877541412E-2"/>
          <c:w val="0.8749388455057131"/>
          <c:h val="0.678140892388451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G9_1!$L$6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270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DB-46B0-8E7E-24E111DAA928}"/>
              </c:ext>
            </c:extLst>
          </c:dPt>
          <c:cat>
            <c:strRef>
              <c:f>G9_1!$K$7:$K$15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G9_1!$L$7:$L$15</c:f>
              <c:numCache>
                <c:formatCode>#,##0</c:formatCode>
                <c:ptCount val="9"/>
                <c:pt idx="0">
                  <c:v>16502.848000000002</c:v>
                </c:pt>
                <c:pt idx="1">
                  <c:v>39206.724999999999</c:v>
                </c:pt>
                <c:pt idx="2">
                  <c:v>17842.998</c:v>
                </c:pt>
                <c:pt idx="3">
                  <c:v>13684.264999999999</c:v>
                </c:pt>
                <c:pt idx="4">
                  <c:v>13465.834999999999</c:v>
                </c:pt>
                <c:pt idx="5">
                  <c:v>14199.953</c:v>
                </c:pt>
                <c:pt idx="6">
                  <c:v>12083.031000000001</c:v>
                </c:pt>
                <c:pt idx="7">
                  <c:v>10473.545</c:v>
                </c:pt>
                <c:pt idx="8">
                  <c:v>13384.812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DB-46B0-8E7E-24E111DAA928}"/>
            </c:ext>
          </c:extLst>
        </c:ser>
        <c:ser>
          <c:idx val="1"/>
          <c:order val="1"/>
          <c:tx>
            <c:strRef>
              <c:f>G9_1!$M$6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A2DB-46B0-8E7E-24E111DAA928}"/>
              </c:ext>
            </c:extLst>
          </c:dPt>
          <c:cat>
            <c:strRef>
              <c:f>G9_1!$K$7:$K$15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G9_1!$M$7:$M$15</c:f>
              <c:numCache>
                <c:formatCode>#,##0</c:formatCode>
                <c:ptCount val="9"/>
                <c:pt idx="0">
                  <c:v>17316.25</c:v>
                </c:pt>
                <c:pt idx="1">
                  <c:v>39975.745000000003</c:v>
                </c:pt>
                <c:pt idx="2">
                  <c:v>19596.645</c:v>
                </c:pt>
                <c:pt idx="3">
                  <c:v>13945.073</c:v>
                </c:pt>
                <c:pt idx="4">
                  <c:v>14844.871999999999</c:v>
                </c:pt>
                <c:pt idx="5">
                  <c:v>15475.561</c:v>
                </c:pt>
                <c:pt idx="6">
                  <c:v>12528.334999999999</c:v>
                </c:pt>
                <c:pt idx="7">
                  <c:v>10578.513000000001</c:v>
                </c:pt>
                <c:pt idx="8">
                  <c:v>13855.419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DB-46B0-8E7E-24E111DAA928}"/>
            </c:ext>
          </c:extLst>
        </c:ser>
        <c:ser>
          <c:idx val="2"/>
          <c:order val="2"/>
          <c:tx>
            <c:strRef>
              <c:f>G9_1!$N$6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 w="1270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2DB-46B0-8E7E-24E111DAA928}"/>
              </c:ext>
            </c:extLst>
          </c:dPt>
          <c:cat>
            <c:strRef>
              <c:f>G9_1!$K$7:$K$15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G9_1!$N$7:$N$15</c:f>
              <c:numCache>
                <c:formatCode>#,##0</c:formatCode>
                <c:ptCount val="9"/>
                <c:pt idx="0">
                  <c:v>17112.705000000002</c:v>
                </c:pt>
                <c:pt idx="1">
                  <c:v>39339.250999999997</c:v>
                </c:pt>
                <c:pt idx="2">
                  <c:v>18873.776000000002</c:v>
                </c:pt>
                <c:pt idx="3">
                  <c:v>14047.99</c:v>
                </c:pt>
                <c:pt idx="4">
                  <c:v>14797.210999999999</c:v>
                </c:pt>
                <c:pt idx="5">
                  <c:v>14855.262000000001</c:v>
                </c:pt>
                <c:pt idx="6">
                  <c:v>12286.994000000001</c:v>
                </c:pt>
                <c:pt idx="7">
                  <c:v>10415.623</c:v>
                </c:pt>
                <c:pt idx="8">
                  <c:v>14114.297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DB-46B0-8E7E-24E111DAA928}"/>
            </c:ext>
          </c:extLst>
        </c:ser>
        <c:ser>
          <c:idx val="3"/>
          <c:order val="3"/>
          <c:tx>
            <c:strRef>
              <c:f>G9_1!$O$6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A2DB-46B0-8E7E-24E111DAA928}"/>
              </c:ext>
            </c:extLst>
          </c:dPt>
          <c:cat>
            <c:strRef>
              <c:f>G9_1!$K$7:$K$15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G9_1!$O$7:$O$15</c:f>
              <c:numCache>
                <c:formatCode>#,##0</c:formatCode>
                <c:ptCount val="9"/>
                <c:pt idx="0">
                  <c:v>18427.120999999999</c:v>
                </c:pt>
                <c:pt idx="1">
                  <c:v>38956.589</c:v>
                </c:pt>
                <c:pt idx="2">
                  <c:v>20103.749</c:v>
                </c:pt>
                <c:pt idx="3">
                  <c:v>15449.534</c:v>
                </c:pt>
                <c:pt idx="4">
                  <c:v>15474.481</c:v>
                </c:pt>
                <c:pt idx="5">
                  <c:v>16275.816999999999</c:v>
                </c:pt>
                <c:pt idx="6">
                  <c:v>14215.949000000001</c:v>
                </c:pt>
                <c:pt idx="7">
                  <c:v>11250.936</c:v>
                </c:pt>
                <c:pt idx="8">
                  <c:v>15687.482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DB-46B0-8E7E-24E111DAA928}"/>
            </c:ext>
          </c:extLst>
        </c:ser>
        <c:ser>
          <c:idx val="4"/>
          <c:order val="4"/>
          <c:tx>
            <c:strRef>
              <c:f>G9_1!$P$6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270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2DB-46B0-8E7E-24E111DAA928}"/>
              </c:ext>
            </c:extLst>
          </c:dPt>
          <c:cat>
            <c:strRef>
              <c:f>G9_1!$K$7:$K$15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G9_1!$P$7:$P$15</c:f>
              <c:numCache>
                <c:formatCode>#,##0</c:formatCode>
                <c:ptCount val="9"/>
                <c:pt idx="0">
                  <c:v>19975.857</c:v>
                </c:pt>
                <c:pt idx="1">
                  <c:v>41139.372000000003</c:v>
                </c:pt>
                <c:pt idx="2">
                  <c:v>21209.163</c:v>
                </c:pt>
                <c:pt idx="3">
                  <c:v>17377.758000000002</c:v>
                </c:pt>
                <c:pt idx="4">
                  <c:v>16589.248</c:v>
                </c:pt>
                <c:pt idx="5">
                  <c:v>17841.597000000002</c:v>
                </c:pt>
                <c:pt idx="6">
                  <c:v>15877.324000000001</c:v>
                </c:pt>
                <c:pt idx="7">
                  <c:v>12304.68</c:v>
                </c:pt>
                <c:pt idx="8">
                  <c:v>16876.052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DB-46B0-8E7E-24E111DAA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45000"/>
          <c:min val="5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EUR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EUR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5.866557901981183E-3"/>
              <c:y val="0.3244720209973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68723155698402"/>
          <c:y val="7.1625337877541412E-2"/>
          <c:w val="0.8749388455057131"/>
          <c:h val="0.678140892388451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G9_2!$L$6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G9_2!$K$7:$K$14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G9_2!$L$7:$L$14</c:f>
              <c:numCache>
                <c:formatCode>#,##0</c:formatCode>
                <c:ptCount val="8"/>
                <c:pt idx="0">
                  <c:v>23017.530999999999</c:v>
                </c:pt>
                <c:pt idx="1">
                  <c:v>8999.6730000000007</c:v>
                </c:pt>
                <c:pt idx="2">
                  <c:v>7190.491</c:v>
                </c:pt>
                <c:pt idx="3">
                  <c:v>8173.1869999999999</c:v>
                </c:pt>
                <c:pt idx="4">
                  <c:v>8790.6579999999994</c:v>
                </c:pt>
                <c:pt idx="5">
                  <c:v>7023.8450000000003</c:v>
                </c:pt>
                <c:pt idx="6">
                  <c:v>7733.8220000000001</c:v>
                </c:pt>
                <c:pt idx="7">
                  <c:v>9588.1409999999996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17-4A6E-BA71-F064559951F2}"/>
            </c:ext>
          </c:extLst>
        </c:ser>
        <c:ser>
          <c:idx val="1"/>
          <c:order val="1"/>
          <c:tx>
            <c:strRef>
              <c:f>G9_2!$M$6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G9_2!$K$7:$K$14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G9_2!$M$7:$M$14</c:f>
              <c:numCache>
                <c:formatCode>#,##0</c:formatCode>
                <c:ptCount val="8"/>
                <c:pt idx="0">
                  <c:v>23746.054</c:v>
                </c:pt>
                <c:pt idx="1">
                  <c:v>9888.6820000000007</c:v>
                </c:pt>
                <c:pt idx="2">
                  <c:v>7296.34</c:v>
                </c:pt>
                <c:pt idx="3">
                  <c:v>8961.7630000000008</c:v>
                </c:pt>
                <c:pt idx="4">
                  <c:v>9567.26</c:v>
                </c:pt>
                <c:pt idx="5">
                  <c:v>7239.7740000000003</c:v>
                </c:pt>
                <c:pt idx="6">
                  <c:v>7807.2160000000003</c:v>
                </c:pt>
                <c:pt idx="7">
                  <c:v>9918.7430000000004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17-4A6E-BA71-F064559951F2}"/>
            </c:ext>
          </c:extLst>
        </c:ser>
        <c:ser>
          <c:idx val="2"/>
          <c:order val="2"/>
          <c:tx>
            <c:strRef>
              <c:f>G9_2!$N$6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G9_2!$K$7:$K$14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G9_2!$N$7:$N$14</c:f>
              <c:numCache>
                <c:formatCode>#,##0</c:formatCode>
                <c:ptCount val="8"/>
                <c:pt idx="0">
                  <c:v>23748.936000000002</c:v>
                </c:pt>
                <c:pt idx="1">
                  <c:v>9566.0709999999999</c:v>
                </c:pt>
                <c:pt idx="2">
                  <c:v>7354.6139999999996</c:v>
                </c:pt>
                <c:pt idx="3">
                  <c:v>8929.8950000000004</c:v>
                </c:pt>
                <c:pt idx="4">
                  <c:v>9211.6029999999992</c:v>
                </c:pt>
                <c:pt idx="5">
                  <c:v>7098.6790000000001</c:v>
                </c:pt>
                <c:pt idx="6">
                  <c:v>7722.7740000000003</c:v>
                </c:pt>
                <c:pt idx="7">
                  <c:v>10145.875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17-4A6E-BA71-F064559951F2}"/>
            </c:ext>
          </c:extLst>
        </c:ser>
        <c:ser>
          <c:idx val="3"/>
          <c:order val="3"/>
          <c:tx>
            <c:strRef>
              <c:f>G9_2!$O$6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G9_2!$K$7:$K$14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G9_2!$O$7:$O$14</c:f>
              <c:numCache>
                <c:formatCode>#,##0</c:formatCode>
                <c:ptCount val="8"/>
                <c:pt idx="0">
                  <c:v>25079.356</c:v>
                </c:pt>
                <c:pt idx="1">
                  <c:v>10142.681</c:v>
                </c:pt>
                <c:pt idx="2">
                  <c:v>7933.2870000000003</c:v>
                </c:pt>
                <c:pt idx="3">
                  <c:v>9320.4380000000001</c:v>
                </c:pt>
                <c:pt idx="4">
                  <c:v>10032.208000000001</c:v>
                </c:pt>
                <c:pt idx="5">
                  <c:v>7906.549</c:v>
                </c:pt>
                <c:pt idx="6">
                  <c:v>8116.9269999999997</c:v>
                </c:pt>
                <c:pt idx="7">
                  <c:v>10933.976000000001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617-4A6E-BA71-F064559951F2}"/>
            </c:ext>
          </c:extLst>
        </c:ser>
        <c:ser>
          <c:idx val="4"/>
          <c:order val="4"/>
          <c:tx>
            <c:strRef>
              <c:f>G9_2!$P$6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G9_2!$K$7:$K$14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G9_2!$P$7:$P$14</c:f>
              <c:numCache>
                <c:formatCode>#,##0</c:formatCode>
                <c:ptCount val="8"/>
                <c:pt idx="0">
                  <c:v>27382.985000000001</c:v>
                </c:pt>
                <c:pt idx="1">
                  <c:v>10791.092000000001</c:v>
                </c:pt>
                <c:pt idx="2">
                  <c:v>8935.0889999999999</c:v>
                </c:pt>
                <c:pt idx="3">
                  <c:v>10024.075999999999</c:v>
                </c:pt>
                <c:pt idx="4">
                  <c:v>11053.494000000001</c:v>
                </c:pt>
                <c:pt idx="5">
                  <c:v>8820.9410000000007</c:v>
                </c:pt>
                <c:pt idx="6">
                  <c:v>8912.1270000000004</c:v>
                </c:pt>
                <c:pt idx="7">
                  <c:v>11850.053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17-4A6E-BA71-F06455995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30000"/>
          <c:min val="5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 mil.EUR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Mill. EUR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5.866557901981183E-3"/>
              <c:y val="0.3244720209973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17046300025256"/>
          <c:y val="3.8805639324187589E-2"/>
          <c:w val="0.84158943222988003"/>
          <c:h val="0.716437701404628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G9_3!$M$6</c:f>
              <c:strCache>
                <c:ptCount val="1"/>
                <c:pt idx="0">
                  <c:v>A - poľnohospodárstvo, lesníctvo a rybolov / Agriculture, forestry, fishing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8.6688828062607085E-3"/>
                  <c:y val="-1.1583663097772783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F-B355-49A5-922A-042372A35C45}"/>
                </c:ext>
              </c:extLst>
            </c:dLbl>
            <c:dLbl>
              <c:idx val="4"/>
              <c:layout>
                <c:manualLayout>
                  <c:x val="4.3344414031303543E-3"/>
                  <c:y val="-5.7918315488863914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0-B355-49A5-922A-042372A35C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G9_3!$K$7:$K$14</c:f>
              <c:strCache>
                <c:ptCount val="8"/>
                <c:pt idx="0">
                  <c:v>Bratislavský</c:v>
                </c:pt>
                <c:pt idx="1">
                  <c:v>Trnavský 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G9_3!$M$7:$M$14</c:f>
              <c:numCache>
                <c:formatCode>0.0</c:formatCode>
                <c:ptCount val="8"/>
                <c:pt idx="0">
                  <c:v>0.97834603133070996</c:v>
                </c:pt>
                <c:pt idx="1">
                  <c:v>7.0185355423524038</c:v>
                </c:pt>
                <c:pt idx="2">
                  <c:v>3.0270084934580082</c:v>
                </c:pt>
                <c:pt idx="3">
                  <c:v>12.090583165543437</c:v>
                </c:pt>
                <c:pt idx="4">
                  <c:v>2.1710115328694277</c:v>
                </c:pt>
                <c:pt idx="5">
                  <c:v>6.6562659282831209</c:v>
                </c:pt>
                <c:pt idx="6">
                  <c:v>3.9640523036644053</c:v>
                </c:pt>
                <c:pt idx="7">
                  <c:v>6.2204719767489847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55-49A5-922A-042372A35C45}"/>
            </c:ext>
          </c:extLst>
        </c:ser>
        <c:ser>
          <c:idx val="1"/>
          <c:order val="1"/>
          <c:tx>
            <c:strRef>
              <c:f>G9_3!$N$6</c:f>
              <c:strCache>
                <c:ptCount val="1"/>
                <c:pt idx="0">
                  <c:v>B-E - priemysel spolu / Industry in total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G9_3!$K$7:$K$14</c:f>
              <c:strCache>
                <c:ptCount val="8"/>
                <c:pt idx="0">
                  <c:v>Bratislavský</c:v>
                </c:pt>
                <c:pt idx="1">
                  <c:v>Trnavský 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G9_3!$N$7:$N$14</c:f>
              <c:numCache>
                <c:formatCode>0.0</c:formatCode>
                <c:ptCount val="8"/>
                <c:pt idx="0">
                  <c:v>18.68290187581491</c:v>
                </c:pt>
                <c:pt idx="1">
                  <c:v>25.202852052984561</c:v>
                </c:pt>
                <c:pt idx="2">
                  <c:v>38.651678187174277</c:v>
                </c:pt>
                <c:pt idx="3">
                  <c:v>25.630163697799556</c:v>
                </c:pt>
                <c:pt idx="4">
                  <c:v>39.916933013322463</c:v>
                </c:pt>
                <c:pt idx="5">
                  <c:v>28.308330233775536</c:v>
                </c:pt>
                <c:pt idx="6">
                  <c:v>19.134907823895901</c:v>
                </c:pt>
                <c:pt idx="7">
                  <c:v>25.441350728362817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B355-49A5-922A-042372A35C45}"/>
            </c:ext>
          </c:extLst>
        </c:ser>
        <c:ser>
          <c:idx val="2"/>
          <c:order val="2"/>
          <c:tx>
            <c:strRef>
              <c:f>G9_3!$O$6</c:f>
              <c:strCache>
                <c:ptCount val="1"/>
                <c:pt idx="0">
                  <c:v>F - stavebníctvo / Construction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G9_3!$K$7:$K$14</c:f>
              <c:strCache>
                <c:ptCount val="8"/>
                <c:pt idx="0">
                  <c:v>Bratislavský</c:v>
                </c:pt>
                <c:pt idx="1">
                  <c:v>Trnavský 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G9_3!$O$7:$O$14</c:f>
              <c:numCache>
                <c:formatCode>0.0</c:formatCode>
                <c:ptCount val="8"/>
                <c:pt idx="0">
                  <c:v>3.2172996555885645</c:v>
                </c:pt>
                <c:pt idx="1">
                  <c:v>4.0085979741198612</c:v>
                </c:pt>
                <c:pt idx="2">
                  <c:v>3.3030320035569787</c:v>
                </c:pt>
                <c:pt idx="3">
                  <c:v>6.0899489706921655</c:v>
                </c:pt>
                <c:pt idx="4">
                  <c:v>6.8731652881400898</c:v>
                </c:pt>
                <c:pt idx="5">
                  <c:v>4.8280089818297034</c:v>
                </c:pt>
                <c:pt idx="6">
                  <c:v>6.2170272345200246</c:v>
                </c:pt>
                <c:pt idx="7">
                  <c:v>4.8532957606984741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B355-49A5-922A-042372A35C45}"/>
            </c:ext>
          </c:extLst>
        </c:ser>
        <c:ser>
          <c:idx val="3"/>
          <c:order val="3"/>
          <c:tx>
            <c:strRef>
              <c:f>G9_3!$P$6</c:f>
              <c:strCache>
                <c:ptCount val="1"/>
                <c:pt idx="0">
                  <c:v>G-I - obchod, doprava, ubyt., strav. / Trade,transport, accom., food serv.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G9_3!$K$7:$K$14</c:f>
              <c:strCache>
                <c:ptCount val="8"/>
                <c:pt idx="0">
                  <c:v>Bratislavský</c:v>
                </c:pt>
                <c:pt idx="1">
                  <c:v>Trnavský 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G9_3!$P$7:$P$14</c:f>
              <c:numCache>
                <c:formatCode>0.0</c:formatCode>
                <c:ptCount val="8"/>
                <c:pt idx="0">
                  <c:v>15.194027261862939</c:v>
                </c:pt>
                <c:pt idx="1">
                  <c:v>15.173301231930836</c:v>
                </c:pt>
                <c:pt idx="2">
                  <c:v>16.45743928376956</c:v>
                </c:pt>
                <c:pt idx="3">
                  <c:v>12.871218283513869</c:v>
                </c:pt>
                <c:pt idx="4">
                  <c:v>11.976359315656918</c:v>
                </c:pt>
                <c:pt idx="5">
                  <c:v>13.002162802551281</c:v>
                </c:pt>
                <c:pt idx="6">
                  <c:v>18.471884565792969</c:v>
                </c:pt>
                <c:pt idx="7">
                  <c:v>17.871506305010406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B355-49A5-922A-042372A35C45}"/>
            </c:ext>
          </c:extLst>
        </c:ser>
        <c:ser>
          <c:idx val="4"/>
          <c:order val="4"/>
          <c:tx>
            <c:strRef>
              <c:f>G9_3!$Q$6</c:f>
              <c:strCache>
                <c:ptCount val="1"/>
                <c:pt idx="0">
                  <c:v>J - informácie a komunikácia / Information, communication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-6.501662104695531E-3"/>
                  <c:y val="-1.57960866998692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9-B355-49A5-922A-042372A35C45}"/>
                </c:ext>
              </c:extLst>
            </c:dLbl>
            <c:dLbl>
              <c:idx val="2"/>
              <c:layout>
                <c:manualLayout>
                  <c:x val="-8.6688828062607085E-3"/>
                  <c:y val="-1.57960866998690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8-B355-49A5-922A-042372A35C45}"/>
                </c:ext>
              </c:extLst>
            </c:dLbl>
            <c:dLbl>
              <c:idx val="3"/>
              <c:layout>
                <c:manualLayout>
                  <c:x val="-1.0836103507825885E-2"/>
                  <c:y val="-1.26368693598953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7-B355-49A5-922A-042372A35C45}"/>
                </c:ext>
              </c:extLst>
            </c:dLbl>
            <c:dLbl>
              <c:idx val="4"/>
              <c:layout>
                <c:manualLayout>
                  <c:x val="-4.3344414031303543E-3"/>
                  <c:y val="-1.26368693598953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E-B355-49A5-922A-042372A35C45}"/>
                </c:ext>
              </c:extLst>
            </c:dLbl>
            <c:dLbl>
              <c:idx val="5"/>
              <c:layout>
                <c:manualLayout>
                  <c:x val="-8.6688828062607883E-3"/>
                  <c:y val="-1.26368693598953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6-B355-49A5-922A-042372A35C45}"/>
                </c:ext>
              </c:extLst>
            </c:dLbl>
            <c:dLbl>
              <c:idx val="6"/>
              <c:layout>
                <c:manualLayout>
                  <c:x val="-6.5016621046956108E-3"/>
                  <c:y val="-1.26368693598953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4-B355-49A5-922A-042372A35C45}"/>
                </c:ext>
              </c:extLst>
            </c:dLbl>
            <c:dLbl>
              <c:idx val="7"/>
              <c:layout>
                <c:manualLayout>
                  <c:x val="-4.3344414031303543E-3"/>
                  <c:y val="-1.26368693598953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2-B355-49A5-922A-042372A35C45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G9_3!$K$7:$K$14</c:f>
              <c:strCache>
                <c:ptCount val="8"/>
                <c:pt idx="0">
                  <c:v>Bratislavský</c:v>
                </c:pt>
                <c:pt idx="1">
                  <c:v>Trnavský 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G9_3!$Q$7:$Q$14</c:f>
              <c:numCache>
                <c:formatCode>0.0</c:formatCode>
                <c:ptCount val="8"/>
                <c:pt idx="0">
                  <c:v>12.977902103658581</c:v>
                </c:pt>
                <c:pt idx="1">
                  <c:v>1.8656245924907289</c:v>
                </c:pt>
                <c:pt idx="2">
                  <c:v>0.98217749002374799</c:v>
                </c:pt>
                <c:pt idx="3">
                  <c:v>0.90885277268430464</c:v>
                </c:pt>
                <c:pt idx="4">
                  <c:v>2.1715643650682708</c:v>
                </c:pt>
                <c:pt idx="5">
                  <c:v>0.91292308963921154</c:v>
                </c:pt>
                <c:pt idx="6">
                  <c:v>1.0540827173495801</c:v>
                </c:pt>
                <c:pt idx="7">
                  <c:v>2.2045429088529538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B355-49A5-922A-042372A35C45}"/>
            </c:ext>
          </c:extLst>
        </c:ser>
        <c:ser>
          <c:idx val="5"/>
          <c:order val="5"/>
          <c:tx>
            <c:strRef>
              <c:f>G9_3!$R$6</c:f>
              <c:strCache>
                <c:ptCount val="1"/>
                <c:pt idx="0">
                  <c:v>K - finančné a poisťovacie činnosti / Financial, insurance activities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1.0836103507825805E-2"/>
                  <c:y val="1.263686935989518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A-B355-49A5-922A-042372A35C45}"/>
                </c:ext>
              </c:extLst>
            </c:dLbl>
            <c:dLbl>
              <c:idx val="2"/>
              <c:layout>
                <c:manualLayout>
                  <c:x val="8.6688828062605489E-3"/>
                  <c:y val="1.26368693598953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B-B355-49A5-922A-042372A35C45}"/>
                </c:ext>
              </c:extLst>
            </c:dLbl>
            <c:dLbl>
              <c:idx val="3"/>
              <c:layout>
                <c:manualLayout>
                  <c:x val="1.3003324209390982E-2"/>
                  <c:y val="1.579608669986912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C-B355-49A5-922A-042372A35C45}"/>
                </c:ext>
              </c:extLst>
            </c:dLbl>
            <c:dLbl>
              <c:idx val="4"/>
              <c:layout>
                <c:manualLayout>
                  <c:x val="1.0836103507825885E-2"/>
                  <c:y val="1.579608669986912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D-B355-49A5-922A-042372A35C45}"/>
                </c:ext>
              </c:extLst>
            </c:dLbl>
            <c:dLbl>
              <c:idx val="5"/>
              <c:layout>
                <c:manualLayout>
                  <c:x val="1.0836103507825885E-2"/>
                  <c:y val="1.26368693598953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5-B355-49A5-922A-042372A35C45}"/>
                </c:ext>
              </c:extLst>
            </c:dLbl>
            <c:dLbl>
              <c:idx val="6"/>
              <c:layout>
                <c:manualLayout>
                  <c:x val="1.0836103507825885E-2"/>
                  <c:y val="1.26368693598953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3-B355-49A5-922A-042372A35C45}"/>
                </c:ext>
              </c:extLst>
            </c:dLbl>
            <c:dLbl>
              <c:idx val="7"/>
              <c:layout>
                <c:manualLayout>
                  <c:x val="8.6688828062607085E-3"/>
                  <c:y val="1.579608669986912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B355-49A5-922A-042372A35C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G9_3!$K$7:$K$14</c:f>
              <c:strCache>
                <c:ptCount val="8"/>
                <c:pt idx="0">
                  <c:v>Bratislavský</c:v>
                </c:pt>
                <c:pt idx="1">
                  <c:v>Trnavský 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G9_3!$R$7:$R$14</c:f>
              <c:numCache>
                <c:formatCode>0.0</c:formatCode>
                <c:ptCount val="8"/>
                <c:pt idx="0">
                  <c:v>3.5985188691310044</c:v>
                </c:pt>
                <c:pt idx="1">
                  <c:v>0.22594199977799162</c:v>
                </c:pt>
                <c:pt idx="2">
                  <c:v>5.7227394408365564E-2</c:v>
                </c:pt>
                <c:pt idx="3">
                  <c:v>5.9523202959735823E-2</c:v>
                </c:pt>
                <c:pt idx="4">
                  <c:v>0.15680690440030737</c:v>
                </c:pt>
                <c:pt idx="5">
                  <c:v>0.18810871871168602</c:v>
                </c:pt>
                <c:pt idx="6">
                  <c:v>9.9779525389029428E-2</c:v>
                </c:pt>
                <c:pt idx="7">
                  <c:v>0.1840508881251216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B355-49A5-922A-042372A35C45}"/>
            </c:ext>
          </c:extLst>
        </c:ser>
        <c:ser>
          <c:idx val="6"/>
          <c:order val="6"/>
          <c:tx>
            <c:strRef>
              <c:f>G9_3!$S$6</c:f>
              <c:strCache>
                <c:ptCount val="1"/>
                <c:pt idx="0">
                  <c:v>L - činnosti v oblasti nehnuteľností /  Real estate activities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G9_3!$K$7:$K$14</c:f>
              <c:strCache>
                <c:ptCount val="8"/>
                <c:pt idx="0">
                  <c:v>Bratislavský</c:v>
                </c:pt>
                <c:pt idx="1">
                  <c:v>Trnavský 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G9_3!$S$7:$S$14</c:f>
              <c:numCache>
                <c:formatCode>0.0</c:formatCode>
                <c:ptCount val="8"/>
                <c:pt idx="0">
                  <c:v>28.628292892306384</c:v>
                </c:pt>
                <c:pt idx="1">
                  <c:v>28.558626910645945</c:v>
                </c:pt>
                <c:pt idx="2">
                  <c:v>18.962926145210812</c:v>
                </c:pt>
                <c:pt idx="3">
                  <c:v>22.762559965281127</c:v>
                </c:pt>
                <c:pt idx="4">
                  <c:v>21.276063076574367</c:v>
                </c:pt>
                <c:pt idx="5">
                  <c:v>15.660756843134827</c:v>
                </c:pt>
                <c:pt idx="6">
                  <c:v>26.853180149410921</c:v>
                </c:pt>
                <c:pt idx="7">
                  <c:v>19.053629433993411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B355-49A5-922A-042372A35C45}"/>
            </c:ext>
          </c:extLst>
        </c:ser>
        <c:ser>
          <c:idx val="7"/>
          <c:order val="7"/>
          <c:tx>
            <c:strRef>
              <c:f>G9_3!$T$6</c:f>
              <c:strCache>
                <c:ptCount val="1"/>
                <c:pt idx="0">
                  <c:v>M-N - vedecké a technické čin., administr. / Profession., techn. activ., administr.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G9_3!$K$7:$K$14</c:f>
              <c:strCache>
                <c:ptCount val="8"/>
                <c:pt idx="0">
                  <c:v>Bratislavský</c:v>
                </c:pt>
                <c:pt idx="1">
                  <c:v>Trnavský 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G9_3!$T$7:$T$14</c:f>
              <c:numCache>
                <c:formatCode>0.0</c:formatCode>
                <c:ptCount val="8"/>
                <c:pt idx="0">
                  <c:v>11.733713954763477</c:v>
                </c:pt>
                <c:pt idx="1">
                  <c:v>5.5897608883782928</c:v>
                </c:pt>
                <c:pt idx="2">
                  <c:v>3.601009126166054</c:v>
                </c:pt>
                <c:pt idx="3">
                  <c:v>4.0902570766974158</c:v>
                </c:pt>
                <c:pt idx="4">
                  <c:v>3.4262960163701504</c:v>
                </c:pt>
                <c:pt idx="5">
                  <c:v>7.1600473887947551</c:v>
                </c:pt>
                <c:pt idx="6">
                  <c:v>5.6591969409147724</c:v>
                </c:pt>
                <c:pt idx="7">
                  <c:v>7.3093906040901508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B355-49A5-922A-042372A35C45}"/>
            </c:ext>
          </c:extLst>
        </c:ser>
        <c:ser>
          <c:idx val="8"/>
          <c:order val="8"/>
          <c:tx>
            <c:strRef>
              <c:f>G9_3!$U$6</c:f>
              <c:strCache>
                <c:ptCount val="1"/>
                <c:pt idx="0">
                  <c:v>O-Q - verej. správa, vzdeláv., zdravot. / Public admin., education, health 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4.3344414031303543E-3"/>
                  <c:y val="-1.1583663097772783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F-B355-49A5-922A-042372A35C45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G9_3!$K$7:$K$14</c:f>
              <c:strCache>
                <c:ptCount val="8"/>
                <c:pt idx="0">
                  <c:v>Bratislavský</c:v>
                </c:pt>
                <c:pt idx="1">
                  <c:v>Trnavský 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G9_3!$U$7:$U$14</c:f>
              <c:numCache>
                <c:formatCode>0.0</c:formatCode>
                <c:ptCount val="8"/>
                <c:pt idx="0">
                  <c:v>3.9343310436269188</c:v>
                </c:pt>
                <c:pt idx="1">
                  <c:v>11.167181991889152</c:v>
                </c:pt>
                <c:pt idx="2">
                  <c:v>13.535573794046746</c:v>
                </c:pt>
                <c:pt idx="3">
                  <c:v>14.09243300043099</c:v>
                </c:pt>
                <c:pt idx="4">
                  <c:v>10.294841206848487</c:v>
                </c:pt>
                <c:pt idx="5">
                  <c:v>21.120937857310135</c:v>
                </c:pt>
                <c:pt idx="6">
                  <c:v>17.401930629238475</c:v>
                </c:pt>
                <c:pt idx="7">
                  <c:v>15.84865616912402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B355-49A5-922A-042372A35C45}"/>
            </c:ext>
          </c:extLst>
        </c:ser>
        <c:ser>
          <c:idx val="9"/>
          <c:order val="9"/>
          <c:tx>
            <c:strRef>
              <c:f>G9_3!$V$6</c:f>
              <c:strCache>
                <c:ptCount val="1"/>
                <c:pt idx="0">
                  <c:v>R-U - umenie, zábava, domác., ostat.čin. / Arts, recreation,other activities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G9_3!$K$7:$K$14</c:f>
              <c:strCache>
                <c:ptCount val="8"/>
                <c:pt idx="0">
                  <c:v>Bratislavský</c:v>
                </c:pt>
                <c:pt idx="1">
                  <c:v>Trnavský 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G9_3!$V$7:$V$14</c:f>
              <c:numCache>
                <c:formatCode>0.0</c:formatCode>
                <c:ptCount val="8"/>
                <c:pt idx="0">
                  <c:v>1.0546663119165183</c:v>
                </c:pt>
                <c:pt idx="1">
                  <c:v>1.1895768154302273</c:v>
                </c:pt>
                <c:pt idx="2">
                  <c:v>1.421928082185445</c:v>
                </c:pt>
                <c:pt idx="3">
                  <c:v>1.404459864397392</c:v>
                </c:pt>
                <c:pt idx="4">
                  <c:v>1.736959280749514</c:v>
                </c:pt>
                <c:pt idx="5">
                  <c:v>2.1624581559697482</c:v>
                </c:pt>
                <c:pt idx="6">
                  <c:v>1.1439581098239155</c:v>
                </c:pt>
                <c:pt idx="7">
                  <c:v>1.0131052249936625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B355-49A5-922A-042372A35C4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41952191"/>
        <c:axId val="41953439"/>
      </c:barChart>
      <c:catAx>
        <c:axId val="4195219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sk-SK"/>
          </a:p>
        </c:txPr>
        <c:crossAx val="41953439"/>
        <c:crosses val="autoZero"/>
        <c:auto val="1"/>
        <c:lblAlgn val="ctr"/>
        <c:lblOffset val="100"/>
        <c:noMultiLvlLbl val="0"/>
      </c:catAx>
      <c:valAx>
        <c:axId val="419534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sk-SK"/>
          </a:p>
        </c:txPr>
        <c:crossAx val="41952191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3189989974242463E-3"/>
          <c:y val="0.82780225687521569"/>
          <c:w val="0.99868101166200396"/>
          <c:h val="0.1721977431247843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 sz="750"/>
          </a:pPr>
          <a:endParaRPr lang="sk-SK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chemeClr val="bg2">
              <a:lumMod val="25000"/>
            </a:schemeClr>
          </a:solidFill>
          <a:latin typeface="Arial Narrow" panose="020B060602020203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55564</xdr:rowOff>
    </xdr:from>
    <xdr:to>
      <xdr:col>8</xdr:col>
      <xdr:colOff>500063</xdr:colOff>
      <xdr:row>27</xdr:row>
      <xdr:rowOff>127001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Vacho%20REGIONY/&#352;R%20R%20SR/tab%20vyplnen&#233;/17dopr/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F33" sqref="F33"/>
    </sheetView>
  </sheetViews>
  <sheetFormatPr defaultColWidth="10.28515625" defaultRowHeight="15" customHeight="1" x14ac:dyDescent="0.2"/>
  <cols>
    <col min="1" max="1" width="3.5703125" style="7" customWidth="1"/>
    <col min="2" max="2" width="6.42578125" style="4" customWidth="1"/>
    <col min="3" max="3" width="17.42578125" style="4" customWidth="1"/>
    <col min="4" max="248" width="22.5703125" style="4" customWidth="1"/>
    <col min="249" max="16384" width="10.28515625" style="4"/>
  </cols>
  <sheetData>
    <row r="1" spans="1:4" s="2" customFormat="1" ht="15" customHeight="1" x14ac:dyDescent="0.2">
      <c r="A1" s="1" t="s">
        <v>48</v>
      </c>
    </row>
    <row r="2" spans="1:4" s="2" customFormat="1" ht="15" customHeight="1" x14ac:dyDescent="0.2">
      <c r="A2" s="3" t="s">
        <v>49</v>
      </c>
    </row>
    <row r="3" spans="1:4" ht="15" customHeight="1" x14ac:dyDescent="0.2">
      <c r="A3" s="4"/>
    </row>
    <row r="4" spans="1:4" ht="15" customHeight="1" x14ac:dyDescent="0.2">
      <c r="A4" s="4" t="s">
        <v>0</v>
      </c>
    </row>
    <row r="5" spans="1:4" ht="15" customHeight="1" x14ac:dyDescent="0.2">
      <c r="A5" s="5" t="s">
        <v>1</v>
      </c>
    </row>
    <row r="6" spans="1:4" s="68" customFormat="1" ht="15" customHeight="1" x14ac:dyDescent="0.2"/>
    <row r="7" spans="1:4" ht="15" customHeight="1" x14ac:dyDescent="0.2">
      <c r="A7" s="6" t="s">
        <v>2</v>
      </c>
    </row>
    <row r="8" spans="1:4" ht="15" customHeight="1" x14ac:dyDescent="0.2">
      <c r="A8" s="5" t="s">
        <v>3</v>
      </c>
    </row>
    <row r="9" spans="1:4" ht="15" customHeight="1" x14ac:dyDescent="0.2">
      <c r="A9" s="7">
        <v>9</v>
      </c>
      <c r="B9" s="4" t="s">
        <v>12</v>
      </c>
    </row>
    <row r="10" spans="1:4" ht="15" customHeight="1" x14ac:dyDescent="0.2">
      <c r="B10" s="8" t="s">
        <v>13</v>
      </c>
    </row>
    <row r="11" spans="1:4" ht="15" customHeight="1" x14ac:dyDescent="0.2">
      <c r="B11" s="9" t="s">
        <v>14</v>
      </c>
      <c r="C11" s="69" t="s">
        <v>25</v>
      </c>
    </row>
    <row r="12" spans="1:4" ht="15" customHeight="1" x14ac:dyDescent="0.2">
      <c r="C12" s="45" t="s">
        <v>26</v>
      </c>
    </row>
    <row r="13" spans="1:4" ht="15" customHeight="1" x14ac:dyDescent="0.25">
      <c r="B13" s="66" t="s">
        <v>16</v>
      </c>
      <c r="C13" s="67" t="s">
        <v>46</v>
      </c>
      <c r="D13" s="10"/>
    </row>
    <row r="14" spans="1:4" ht="15" customHeight="1" x14ac:dyDescent="0.2">
      <c r="C14" s="45" t="s">
        <v>47</v>
      </c>
    </row>
    <row r="15" spans="1:4" ht="15" customHeight="1" x14ac:dyDescent="0.2">
      <c r="B15" s="9" t="s">
        <v>15</v>
      </c>
      <c r="C15" s="31" t="s">
        <v>41</v>
      </c>
    </row>
    <row r="16" spans="1:4" ht="15" customHeight="1" x14ac:dyDescent="0.2">
      <c r="C16" s="45" t="s">
        <v>40</v>
      </c>
    </row>
  </sheetData>
  <hyperlinks>
    <hyperlink ref="B11:C11" location="G9_1!A1" display="G 9-1."/>
    <hyperlink ref="B13:C13" location="G9_2!A1" display="G 9-2. "/>
    <hyperlink ref="B15:C15" location="G9_3!A1" display="G 9-3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topLeftCell="F1" zoomScale="120" zoomScaleNormal="120" workbookViewId="0">
      <selection activeCell="T22" sqref="T22"/>
    </sheetView>
  </sheetViews>
  <sheetFormatPr defaultColWidth="10.28515625" defaultRowHeight="14.1" customHeight="1" x14ac:dyDescent="0.25"/>
  <cols>
    <col min="1" max="7" width="10.28515625" style="20"/>
    <col min="8" max="8" width="8.5703125" style="20" customWidth="1"/>
    <col min="9" max="9" width="7.5703125" style="20" customWidth="1"/>
    <col min="10" max="10" width="4.7109375" style="20" customWidth="1"/>
    <col min="11" max="11" width="12.28515625" style="20" customWidth="1"/>
    <col min="12" max="16" width="6.7109375" style="20" customWidth="1"/>
    <col min="17" max="17" width="5" style="20" bestFit="1" customWidth="1"/>
    <col min="18" max="23" width="3.5703125" style="21" bestFit="1" customWidth="1"/>
    <col min="24" max="25" width="4" style="21" bestFit="1" customWidth="1"/>
    <col min="26" max="26" width="3.5703125" style="21" bestFit="1" customWidth="1"/>
    <col min="27" max="27" width="6.42578125" style="21" customWidth="1"/>
    <col min="28" max="16384" width="10.28515625" style="20"/>
  </cols>
  <sheetData>
    <row r="1" spans="1:24" s="14" customFormat="1" ht="14.1" customHeight="1" x14ac:dyDescent="0.25">
      <c r="A1" s="11" t="s">
        <v>12</v>
      </c>
      <c r="B1" s="12"/>
      <c r="C1" s="13"/>
      <c r="D1" s="13"/>
      <c r="E1" s="13"/>
      <c r="H1" s="15"/>
      <c r="K1" s="13"/>
      <c r="L1" s="13"/>
      <c r="M1" s="13"/>
      <c r="N1" s="13"/>
      <c r="O1" s="13"/>
      <c r="Q1" s="15"/>
      <c r="R1" s="13"/>
      <c r="S1" s="13"/>
      <c r="T1" s="13"/>
      <c r="U1" s="13"/>
      <c r="V1" s="13"/>
      <c r="X1" s="16"/>
    </row>
    <row r="2" spans="1:24" s="14" customFormat="1" ht="14.1" customHeight="1" x14ac:dyDescent="0.25">
      <c r="A2" s="17" t="s">
        <v>13</v>
      </c>
      <c r="B2" s="13"/>
      <c r="C2" s="13"/>
      <c r="D2" s="13"/>
      <c r="K2" s="13"/>
      <c r="L2" s="13"/>
      <c r="M2" s="13"/>
      <c r="N2" s="13"/>
      <c r="P2" s="71" t="s">
        <v>50</v>
      </c>
      <c r="Q2" s="72"/>
      <c r="R2" s="72"/>
      <c r="S2" s="72"/>
      <c r="T2" s="72"/>
      <c r="U2" s="72"/>
      <c r="W2" s="16"/>
    </row>
    <row r="3" spans="1:24" s="14" customFormat="1" ht="14.1" customHeight="1" x14ac:dyDescent="0.25">
      <c r="A3" s="11"/>
      <c r="B3" s="13"/>
      <c r="C3" s="13"/>
      <c r="D3" s="13"/>
      <c r="K3" s="13"/>
      <c r="L3" s="13"/>
      <c r="M3" s="13"/>
      <c r="N3" s="13"/>
      <c r="P3" s="15"/>
      <c r="Q3" s="13"/>
      <c r="R3" s="13"/>
      <c r="S3" s="13"/>
      <c r="T3" s="13"/>
      <c r="U3" s="13"/>
      <c r="W3" s="16"/>
    </row>
    <row r="4" spans="1:24" ht="14.1" customHeight="1" x14ac:dyDescent="0.25">
      <c r="A4" s="18" t="s">
        <v>17</v>
      </c>
      <c r="K4" s="18" t="s">
        <v>25</v>
      </c>
      <c r="L4" s="32"/>
      <c r="M4" s="32"/>
      <c r="N4" s="33"/>
      <c r="O4" s="32"/>
      <c r="P4" s="32"/>
    </row>
    <row r="5" spans="1:24" ht="14.1" customHeight="1" x14ac:dyDescent="0.25">
      <c r="A5" s="19" t="s">
        <v>24</v>
      </c>
      <c r="K5" s="19" t="s">
        <v>26</v>
      </c>
      <c r="L5" s="32"/>
      <c r="M5" s="32"/>
      <c r="N5" s="33"/>
      <c r="O5" s="32"/>
      <c r="P5" s="32"/>
    </row>
    <row r="6" spans="1:24" ht="14.1" customHeight="1" x14ac:dyDescent="0.25">
      <c r="K6" s="34" t="s">
        <v>45</v>
      </c>
      <c r="L6" s="35" t="s">
        <v>19</v>
      </c>
      <c r="M6" s="36" t="s">
        <v>20</v>
      </c>
      <c r="N6" s="36" t="s">
        <v>21</v>
      </c>
      <c r="O6" s="36" t="s">
        <v>22</v>
      </c>
      <c r="P6" s="36" t="s">
        <v>23</v>
      </c>
      <c r="Q6" s="23"/>
    </row>
    <row r="7" spans="1:24" ht="14.1" customHeight="1" x14ac:dyDescent="0.25">
      <c r="K7" s="43" t="s">
        <v>18</v>
      </c>
      <c r="L7" s="44">
        <v>16502.848000000002</v>
      </c>
      <c r="M7" s="44">
        <v>17316.25</v>
      </c>
      <c r="N7" s="44">
        <v>17112.705000000002</v>
      </c>
      <c r="O7" s="44">
        <v>18427.120999999999</v>
      </c>
      <c r="P7" s="44">
        <v>19975.857</v>
      </c>
      <c r="Q7" s="23"/>
    </row>
    <row r="8" spans="1:24" ht="14.1" customHeight="1" x14ac:dyDescent="0.25">
      <c r="K8" s="37" t="s">
        <v>4</v>
      </c>
      <c r="L8" s="41">
        <v>39206.724999999999</v>
      </c>
      <c r="M8" s="41">
        <v>39975.745000000003</v>
      </c>
      <c r="N8" s="41">
        <v>39339.250999999997</v>
      </c>
      <c r="O8" s="41">
        <v>38956.589</v>
      </c>
      <c r="P8" s="41">
        <v>41139.372000000003</v>
      </c>
      <c r="Q8" s="23"/>
    </row>
    <row r="9" spans="1:24" ht="14.1" customHeight="1" x14ac:dyDescent="0.25">
      <c r="K9" s="37" t="s">
        <v>5</v>
      </c>
      <c r="L9" s="41">
        <v>17842.998</v>
      </c>
      <c r="M9" s="41">
        <v>19596.645</v>
      </c>
      <c r="N9" s="41">
        <v>18873.776000000002</v>
      </c>
      <c r="O9" s="41">
        <v>20103.749</v>
      </c>
      <c r="P9" s="41">
        <v>21209.163</v>
      </c>
      <c r="Q9" s="23"/>
    </row>
    <row r="10" spans="1:24" ht="14.1" customHeight="1" x14ac:dyDescent="0.25">
      <c r="K10" s="37" t="s">
        <v>6</v>
      </c>
      <c r="L10" s="41">
        <v>13684.264999999999</v>
      </c>
      <c r="M10" s="41">
        <v>13945.073</v>
      </c>
      <c r="N10" s="41">
        <v>14047.99</v>
      </c>
      <c r="O10" s="41">
        <v>15449.534</v>
      </c>
      <c r="P10" s="41">
        <v>17377.758000000002</v>
      </c>
      <c r="Q10" s="23"/>
    </row>
    <row r="11" spans="1:24" ht="14.1" customHeight="1" x14ac:dyDescent="0.25">
      <c r="K11" s="37" t="s">
        <v>7</v>
      </c>
      <c r="L11" s="41">
        <v>13465.834999999999</v>
      </c>
      <c r="M11" s="41">
        <v>14844.871999999999</v>
      </c>
      <c r="N11" s="41">
        <v>14797.210999999999</v>
      </c>
      <c r="O11" s="41">
        <v>15474.481</v>
      </c>
      <c r="P11" s="41">
        <v>16589.248</v>
      </c>
      <c r="Q11" s="23"/>
    </row>
    <row r="12" spans="1:24" ht="14.1" customHeight="1" x14ac:dyDescent="0.25">
      <c r="K12" s="37" t="s">
        <v>8</v>
      </c>
      <c r="L12" s="41">
        <v>14199.953</v>
      </c>
      <c r="M12" s="41">
        <v>15475.561</v>
      </c>
      <c r="N12" s="41">
        <v>14855.262000000001</v>
      </c>
      <c r="O12" s="41">
        <v>16275.816999999999</v>
      </c>
      <c r="P12" s="41">
        <v>17841.597000000002</v>
      </c>
      <c r="Q12" s="23"/>
    </row>
    <row r="13" spans="1:24" ht="14.1" customHeight="1" x14ac:dyDescent="0.25">
      <c r="K13" s="38" t="s">
        <v>9</v>
      </c>
      <c r="L13" s="41">
        <v>12083.031000000001</v>
      </c>
      <c r="M13" s="41">
        <v>12528.334999999999</v>
      </c>
      <c r="N13" s="41">
        <v>12286.994000000001</v>
      </c>
      <c r="O13" s="41">
        <v>14215.949000000001</v>
      </c>
      <c r="P13" s="41">
        <v>15877.324000000001</v>
      </c>
      <c r="Q13" s="23"/>
    </row>
    <row r="14" spans="1:24" ht="14.1" customHeight="1" x14ac:dyDescent="0.25">
      <c r="K14" s="37" t="s">
        <v>10</v>
      </c>
      <c r="L14" s="41">
        <v>10473.545</v>
      </c>
      <c r="M14" s="41">
        <v>10578.513000000001</v>
      </c>
      <c r="N14" s="41">
        <v>10415.623</v>
      </c>
      <c r="O14" s="41">
        <v>11250.936</v>
      </c>
      <c r="P14" s="41">
        <v>12304.68</v>
      </c>
      <c r="Q14" s="23"/>
    </row>
    <row r="15" spans="1:24" ht="14.1" customHeight="1" x14ac:dyDescent="0.25">
      <c r="K15" s="39" t="s">
        <v>11</v>
      </c>
      <c r="L15" s="42">
        <v>13384.812</v>
      </c>
      <c r="M15" s="42">
        <v>13855.419</v>
      </c>
      <c r="N15" s="42">
        <v>14114.297</v>
      </c>
      <c r="O15" s="42">
        <v>15687.482</v>
      </c>
      <c r="P15" s="42">
        <v>16876.052</v>
      </c>
      <c r="Q15" s="23"/>
    </row>
    <row r="16" spans="1:24" ht="14.1" customHeight="1" x14ac:dyDescent="0.25">
      <c r="K16" s="23"/>
      <c r="L16" s="23"/>
      <c r="M16" s="23"/>
      <c r="N16" s="23"/>
      <c r="O16" s="23"/>
      <c r="P16" s="23"/>
      <c r="Q16" s="23"/>
    </row>
    <row r="18" spans="1:1" ht="14.1" customHeight="1" x14ac:dyDescent="0.25">
      <c r="A18" s="23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topLeftCell="D1" zoomScale="120" zoomScaleNormal="120" workbookViewId="0">
      <selection activeCell="T29" sqref="T29"/>
    </sheetView>
  </sheetViews>
  <sheetFormatPr defaultColWidth="10.28515625" defaultRowHeight="14.1" customHeight="1" x14ac:dyDescent="0.25"/>
  <cols>
    <col min="1" max="7" width="10.28515625" style="20"/>
    <col min="8" max="8" width="8.5703125" style="20" customWidth="1"/>
    <col min="9" max="9" width="7.5703125" style="20" customWidth="1"/>
    <col min="10" max="10" width="4.7109375" style="20" customWidth="1"/>
    <col min="11" max="11" width="12.28515625" style="20" customWidth="1"/>
    <col min="12" max="16" width="6.7109375" style="20" customWidth="1"/>
    <col min="17" max="17" width="5" style="20" bestFit="1" customWidth="1"/>
    <col min="18" max="23" width="3.5703125" style="21" bestFit="1" customWidth="1"/>
    <col min="24" max="25" width="4" style="21" bestFit="1" customWidth="1"/>
    <col min="26" max="26" width="3.5703125" style="21" bestFit="1" customWidth="1"/>
    <col min="27" max="27" width="6.42578125" style="21" customWidth="1"/>
    <col min="28" max="16384" width="10.28515625" style="20"/>
  </cols>
  <sheetData>
    <row r="1" spans="1:24" s="14" customFormat="1" ht="14.1" customHeight="1" x14ac:dyDescent="0.25">
      <c r="A1" s="11" t="s">
        <v>12</v>
      </c>
      <c r="B1" s="12"/>
      <c r="C1" s="13"/>
      <c r="D1" s="13"/>
      <c r="E1" s="13"/>
      <c r="H1" s="15"/>
      <c r="K1" s="13"/>
      <c r="L1" s="13"/>
      <c r="M1" s="13"/>
      <c r="N1" s="13"/>
      <c r="O1" s="13"/>
      <c r="Q1" s="15"/>
      <c r="R1" s="13"/>
      <c r="S1" s="13"/>
      <c r="T1" s="13"/>
      <c r="U1" s="13"/>
      <c r="V1" s="13"/>
      <c r="X1" s="16"/>
    </row>
    <row r="2" spans="1:24" s="14" customFormat="1" ht="14.1" customHeight="1" x14ac:dyDescent="0.25">
      <c r="A2" s="17" t="s">
        <v>13</v>
      </c>
      <c r="B2" s="13"/>
      <c r="C2" s="13"/>
      <c r="D2" s="13"/>
      <c r="K2" s="13"/>
      <c r="L2" s="13"/>
      <c r="M2" s="13"/>
      <c r="N2" s="13"/>
      <c r="P2" s="71" t="s">
        <v>51</v>
      </c>
      <c r="Q2" s="72"/>
      <c r="R2" s="72"/>
      <c r="S2" s="72"/>
      <c r="T2" s="72"/>
      <c r="U2" s="72"/>
      <c r="W2" s="16"/>
    </row>
    <row r="3" spans="1:24" s="14" customFormat="1" ht="14.1" customHeight="1" x14ac:dyDescent="0.25">
      <c r="A3" s="11"/>
      <c r="B3" s="13"/>
      <c r="C3" s="13"/>
      <c r="D3" s="13"/>
      <c r="K3" s="13"/>
      <c r="L3" s="13"/>
      <c r="M3" s="13"/>
      <c r="N3" s="13"/>
      <c r="P3" s="15"/>
      <c r="Q3" s="13"/>
      <c r="R3" s="13"/>
      <c r="S3" s="13"/>
      <c r="T3" s="13"/>
      <c r="U3" s="13"/>
      <c r="W3" s="16"/>
    </row>
    <row r="4" spans="1:24" ht="14.1" customHeight="1" x14ac:dyDescent="0.25">
      <c r="A4" s="18" t="s">
        <v>43</v>
      </c>
      <c r="K4" s="18" t="s">
        <v>46</v>
      </c>
      <c r="L4" s="32"/>
      <c r="M4" s="32"/>
      <c r="N4" s="33"/>
      <c r="O4" s="32"/>
      <c r="P4" s="32"/>
    </row>
    <row r="5" spans="1:24" ht="14.1" customHeight="1" x14ac:dyDescent="0.25">
      <c r="A5" s="19" t="s">
        <v>44</v>
      </c>
      <c r="K5" s="19" t="s">
        <v>47</v>
      </c>
      <c r="L5" s="32"/>
      <c r="M5" s="32"/>
      <c r="N5" s="33"/>
      <c r="O5" s="32"/>
      <c r="P5" s="32"/>
    </row>
    <row r="6" spans="1:24" ht="14.1" customHeight="1" x14ac:dyDescent="0.25">
      <c r="K6" s="34" t="s">
        <v>45</v>
      </c>
      <c r="L6" s="35" t="s">
        <v>19</v>
      </c>
      <c r="M6" s="36" t="s">
        <v>20</v>
      </c>
      <c r="N6" s="36" t="s">
        <v>21</v>
      </c>
      <c r="O6" s="36" t="s">
        <v>22</v>
      </c>
      <c r="P6" s="36" t="s">
        <v>23</v>
      </c>
      <c r="Q6" s="23"/>
    </row>
    <row r="7" spans="1:24" ht="14.1" customHeight="1" x14ac:dyDescent="0.25">
      <c r="K7" s="37" t="s">
        <v>4</v>
      </c>
      <c r="L7" s="40">
        <v>23017.530999999999</v>
      </c>
      <c r="M7" s="40">
        <v>23746.054</v>
      </c>
      <c r="N7" s="40">
        <v>23748.936000000002</v>
      </c>
      <c r="O7" s="40">
        <v>25079.356</v>
      </c>
      <c r="P7" s="40">
        <v>27382.985000000001</v>
      </c>
      <c r="Q7" s="23"/>
    </row>
    <row r="8" spans="1:24" ht="14.1" customHeight="1" x14ac:dyDescent="0.25">
      <c r="K8" s="37" t="s">
        <v>5</v>
      </c>
      <c r="L8" s="41">
        <v>8999.6730000000007</v>
      </c>
      <c r="M8" s="41">
        <v>9888.6820000000007</v>
      </c>
      <c r="N8" s="41">
        <v>9566.0709999999999</v>
      </c>
      <c r="O8" s="41">
        <v>10142.681</v>
      </c>
      <c r="P8" s="41">
        <v>10791.092000000001</v>
      </c>
      <c r="Q8" s="23"/>
    </row>
    <row r="9" spans="1:24" ht="14.1" customHeight="1" x14ac:dyDescent="0.25">
      <c r="K9" s="37" t="s">
        <v>6</v>
      </c>
      <c r="L9" s="41">
        <v>7190.491</v>
      </c>
      <c r="M9" s="41">
        <v>7296.34</v>
      </c>
      <c r="N9" s="41">
        <v>7354.6139999999996</v>
      </c>
      <c r="O9" s="41">
        <v>7933.2870000000003</v>
      </c>
      <c r="P9" s="41">
        <v>8935.0889999999999</v>
      </c>
      <c r="Q9" s="23"/>
    </row>
    <row r="10" spans="1:24" ht="14.1" customHeight="1" x14ac:dyDescent="0.25">
      <c r="K10" s="37" t="s">
        <v>7</v>
      </c>
      <c r="L10" s="65">
        <v>8173.1869999999999</v>
      </c>
      <c r="M10" s="65">
        <v>8961.7630000000008</v>
      </c>
      <c r="N10" s="65">
        <v>8929.8950000000004</v>
      </c>
      <c r="O10" s="65">
        <v>9320.4380000000001</v>
      </c>
      <c r="P10" s="65">
        <v>10024.075999999999</v>
      </c>
      <c r="Q10" s="23"/>
    </row>
    <row r="11" spans="1:24" ht="14.1" customHeight="1" x14ac:dyDescent="0.25">
      <c r="K11" s="37" t="s">
        <v>8</v>
      </c>
      <c r="L11" s="65">
        <v>8790.6579999999994</v>
      </c>
      <c r="M11" s="65">
        <v>9567.26</v>
      </c>
      <c r="N11" s="65">
        <v>9211.6029999999992</v>
      </c>
      <c r="O11" s="65">
        <v>10032.208000000001</v>
      </c>
      <c r="P11" s="65">
        <v>11053.494000000001</v>
      </c>
      <c r="Q11" s="23"/>
    </row>
    <row r="12" spans="1:24" ht="14.1" customHeight="1" x14ac:dyDescent="0.25">
      <c r="K12" s="38" t="s">
        <v>9</v>
      </c>
      <c r="L12" s="65">
        <v>7023.8450000000003</v>
      </c>
      <c r="M12" s="65">
        <v>7239.7740000000003</v>
      </c>
      <c r="N12" s="65">
        <v>7098.6790000000001</v>
      </c>
      <c r="O12" s="65">
        <v>7906.549</v>
      </c>
      <c r="P12" s="65">
        <v>8820.9410000000007</v>
      </c>
      <c r="Q12" s="23"/>
    </row>
    <row r="13" spans="1:24" ht="14.1" customHeight="1" x14ac:dyDescent="0.25">
      <c r="K13" s="37" t="s">
        <v>10</v>
      </c>
      <c r="L13" s="65">
        <v>7733.8220000000001</v>
      </c>
      <c r="M13" s="65">
        <v>7807.2160000000003</v>
      </c>
      <c r="N13" s="65">
        <v>7722.7740000000003</v>
      </c>
      <c r="O13" s="65">
        <v>8116.9269999999997</v>
      </c>
      <c r="P13" s="65">
        <v>8912.1270000000004</v>
      </c>
      <c r="Q13" s="23"/>
    </row>
    <row r="14" spans="1:24" ht="14.1" customHeight="1" x14ac:dyDescent="0.25">
      <c r="K14" s="39" t="s">
        <v>11</v>
      </c>
      <c r="L14" s="54">
        <v>9588.1409999999996</v>
      </c>
      <c r="M14" s="54">
        <v>9918.7430000000004</v>
      </c>
      <c r="N14" s="54">
        <v>10145.875</v>
      </c>
      <c r="O14" s="54">
        <v>10933.976000000001</v>
      </c>
      <c r="P14" s="54">
        <v>11850.053</v>
      </c>
      <c r="Q14" s="23"/>
    </row>
    <row r="15" spans="1:24" ht="14.1" customHeight="1" x14ac:dyDescent="0.25">
      <c r="Q15" s="23"/>
    </row>
    <row r="16" spans="1:24" ht="14.1" customHeight="1" x14ac:dyDescent="0.25">
      <c r="K16" s="23"/>
      <c r="L16" s="23"/>
      <c r="M16" s="23"/>
      <c r="N16" s="23"/>
      <c r="O16" s="23"/>
      <c r="P16" s="23"/>
      <c r="Q16" s="23"/>
    </row>
    <row r="18" spans="1:1" ht="14.1" customHeight="1" x14ac:dyDescent="0.25">
      <c r="A18" s="23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showGridLines="0" tabSelected="1" showOutlineSymbols="0" zoomScale="110" zoomScaleNormal="110" workbookViewId="0">
      <selection activeCell="L31" sqref="L31"/>
    </sheetView>
  </sheetViews>
  <sheetFormatPr defaultColWidth="10.28515625" defaultRowHeight="14.1" customHeight="1" x14ac:dyDescent="0.25"/>
  <cols>
    <col min="1" max="7" width="10.28515625" style="20"/>
    <col min="8" max="8" width="8.5703125" style="20" customWidth="1"/>
    <col min="9" max="9" width="7.5703125" style="20" customWidth="1"/>
    <col min="10" max="10" width="4.7109375" style="20" customWidth="1"/>
    <col min="11" max="11" width="11.28515625" style="20" customWidth="1"/>
    <col min="12" max="12" width="16.28515625" style="20" customWidth="1"/>
    <col min="13" max="18" width="10.7109375" style="20" customWidth="1"/>
    <col min="19" max="22" width="10.7109375" style="21" customWidth="1"/>
    <col min="23" max="16384" width="10.28515625" style="20"/>
  </cols>
  <sheetData>
    <row r="1" spans="1:22" s="14" customFormat="1" ht="14.1" customHeight="1" x14ac:dyDescent="0.25">
      <c r="A1" s="11" t="s">
        <v>12</v>
      </c>
      <c r="B1" s="12"/>
      <c r="C1" s="13"/>
      <c r="D1" s="13"/>
      <c r="E1" s="13"/>
      <c r="H1" s="15"/>
      <c r="K1" s="13"/>
      <c r="L1" s="13"/>
      <c r="M1" s="13"/>
      <c r="N1" s="13"/>
      <c r="O1" s="13"/>
      <c r="P1" s="13"/>
      <c r="R1" s="15"/>
      <c r="S1" s="13"/>
      <c r="T1" s="13"/>
      <c r="U1" s="13"/>
      <c r="V1" s="13"/>
    </row>
    <row r="2" spans="1:22" s="14" customFormat="1" ht="14.1" customHeight="1" x14ac:dyDescent="0.25">
      <c r="A2" s="17" t="s">
        <v>13</v>
      </c>
      <c r="B2" s="13"/>
      <c r="C2" s="13"/>
      <c r="D2" s="13"/>
      <c r="K2" s="13"/>
      <c r="L2" s="13"/>
      <c r="M2" s="13"/>
      <c r="N2" s="13"/>
      <c r="O2" s="13"/>
      <c r="P2" s="70" t="s">
        <v>52</v>
      </c>
      <c r="Q2" s="15"/>
      <c r="R2" s="13"/>
      <c r="S2" s="13"/>
      <c r="T2" s="13"/>
      <c r="U2" s="13"/>
      <c r="V2" s="13"/>
    </row>
    <row r="3" spans="1:22" s="14" customFormat="1" ht="14.1" customHeight="1" x14ac:dyDescent="0.25">
      <c r="A3" s="11"/>
      <c r="B3" s="13"/>
      <c r="C3" s="13"/>
      <c r="D3" s="13"/>
      <c r="K3" s="13"/>
      <c r="L3" s="13"/>
      <c r="M3" s="13"/>
      <c r="N3" s="13"/>
      <c r="O3" s="13"/>
      <c r="Q3" s="15"/>
      <c r="R3" s="13"/>
      <c r="S3" s="13"/>
      <c r="T3" s="13"/>
      <c r="U3" s="13"/>
      <c r="V3" s="13"/>
    </row>
    <row r="4" spans="1:22" s="14" customFormat="1" ht="14.1" customHeight="1" x14ac:dyDescent="0.25">
      <c r="A4" s="18" t="s">
        <v>42</v>
      </c>
      <c r="B4" s="13"/>
      <c r="C4" s="13"/>
      <c r="D4" s="13"/>
      <c r="K4" s="13" t="s">
        <v>41</v>
      </c>
      <c r="L4" s="13"/>
      <c r="M4" s="13"/>
      <c r="N4" s="13"/>
      <c r="O4" s="13"/>
      <c r="Q4" s="15"/>
      <c r="R4" s="13"/>
      <c r="S4" s="13"/>
      <c r="T4" s="13"/>
      <c r="U4" s="13"/>
      <c r="V4" s="13"/>
    </row>
    <row r="5" spans="1:22" s="21" customFormat="1" ht="14.1" customHeight="1" x14ac:dyDescent="0.25">
      <c r="A5" s="19" t="s">
        <v>39</v>
      </c>
      <c r="B5" s="20"/>
      <c r="C5" s="20"/>
      <c r="D5" s="20"/>
      <c r="E5" s="20"/>
      <c r="F5" s="20"/>
      <c r="G5" s="20"/>
      <c r="H5" s="20"/>
      <c r="I5" s="20"/>
      <c r="J5" s="20"/>
      <c r="K5" s="28" t="s">
        <v>40</v>
      </c>
      <c r="L5" s="28"/>
      <c r="M5" s="23"/>
      <c r="N5" s="23"/>
      <c r="O5" s="23"/>
      <c r="P5" s="23"/>
      <c r="R5" s="20"/>
    </row>
    <row r="6" spans="1:22" s="21" customFormat="1" ht="24.7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9" t="s">
        <v>45</v>
      </c>
      <c r="L6" s="55" t="s">
        <v>38</v>
      </c>
      <c r="M6" s="27" t="s">
        <v>28</v>
      </c>
      <c r="N6" s="27" t="s">
        <v>29</v>
      </c>
      <c r="O6" s="26" t="s">
        <v>30</v>
      </c>
      <c r="P6" s="26" t="s">
        <v>31</v>
      </c>
      <c r="Q6" s="46" t="s">
        <v>32</v>
      </c>
      <c r="R6" s="46" t="s">
        <v>33</v>
      </c>
      <c r="S6" s="47" t="s">
        <v>34</v>
      </c>
      <c r="T6" s="47" t="s">
        <v>35</v>
      </c>
      <c r="U6" s="47" t="s">
        <v>36</v>
      </c>
      <c r="V6" s="47" t="s">
        <v>37</v>
      </c>
    </row>
    <row r="7" spans="1:22" s="21" customFormat="1" ht="14.1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53" t="s">
        <v>4</v>
      </c>
      <c r="L7" s="62">
        <f>SUM(M7:V7)</f>
        <v>100</v>
      </c>
      <c r="M7" s="59">
        <f t="shared" ref="M7:V7" si="0">M15/$L$15*100</f>
        <v>0.97834603133070996</v>
      </c>
      <c r="N7" s="59">
        <f t="shared" si="0"/>
        <v>18.68290187581491</v>
      </c>
      <c r="O7" s="59">
        <f t="shared" si="0"/>
        <v>3.2172996555885645</v>
      </c>
      <c r="P7" s="59">
        <f t="shared" si="0"/>
        <v>15.194027261862939</v>
      </c>
      <c r="Q7" s="59">
        <f t="shared" si="0"/>
        <v>12.977902103658581</v>
      </c>
      <c r="R7" s="59">
        <f t="shared" si="0"/>
        <v>3.5985188691310044</v>
      </c>
      <c r="S7" s="59">
        <f t="shared" si="0"/>
        <v>28.628292892306384</v>
      </c>
      <c r="T7" s="59">
        <f t="shared" si="0"/>
        <v>11.733713954763477</v>
      </c>
      <c r="U7" s="59">
        <f t="shared" si="0"/>
        <v>3.9343310436269188</v>
      </c>
      <c r="V7" s="59">
        <f t="shared" si="0"/>
        <v>1.0546663119165183</v>
      </c>
    </row>
    <row r="8" spans="1:22" s="21" customFormat="1" ht="14.1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5" t="s">
        <v>27</v>
      </c>
      <c r="L8" s="63">
        <f t="shared" ref="L8:L14" si="1">SUM(M8:V8)</f>
        <v>100</v>
      </c>
      <c r="M8" s="60">
        <f t="shared" ref="M8:V8" si="2">M16/$L$16*100</f>
        <v>7.0185355423524038</v>
      </c>
      <c r="N8" s="60">
        <f t="shared" si="2"/>
        <v>25.202852052984561</v>
      </c>
      <c r="O8" s="60">
        <f t="shared" si="2"/>
        <v>4.0085979741198612</v>
      </c>
      <c r="P8" s="60">
        <f t="shared" si="2"/>
        <v>15.173301231930836</v>
      </c>
      <c r="Q8" s="60">
        <f t="shared" si="2"/>
        <v>1.8656245924907289</v>
      </c>
      <c r="R8" s="60">
        <f t="shared" si="2"/>
        <v>0.22594199977799162</v>
      </c>
      <c r="S8" s="60">
        <f t="shared" si="2"/>
        <v>28.558626910645945</v>
      </c>
      <c r="T8" s="60">
        <f t="shared" si="2"/>
        <v>5.5897608883782928</v>
      </c>
      <c r="U8" s="60">
        <f t="shared" si="2"/>
        <v>11.167181991889152</v>
      </c>
      <c r="V8" s="60">
        <f t="shared" si="2"/>
        <v>1.1895768154302273</v>
      </c>
    </row>
    <row r="9" spans="1:22" s="21" customFormat="1" ht="14.1" customHeigh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5" t="s">
        <v>6</v>
      </c>
      <c r="L9" s="63">
        <f t="shared" si="1"/>
        <v>99.999999999999986</v>
      </c>
      <c r="M9" s="60">
        <f t="shared" ref="M9:V9" si="3">M17/$L$17*100</f>
        <v>3.0270084934580082</v>
      </c>
      <c r="N9" s="60">
        <f t="shared" si="3"/>
        <v>38.651678187174277</v>
      </c>
      <c r="O9" s="60">
        <f t="shared" si="3"/>
        <v>3.3030320035569787</v>
      </c>
      <c r="P9" s="60">
        <f t="shared" si="3"/>
        <v>16.45743928376956</v>
      </c>
      <c r="Q9" s="60">
        <f t="shared" si="3"/>
        <v>0.98217749002374799</v>
      </c>
      <c r="R9" s="60">
        <f t="shared" si="3"/>
        <v>5.7227394408365564E-2</v>
      </c>
      <c r="S9" s="60">
        <f t="shared" si="3"/>
        <v>18.962926145210812</v>
      </c>
      <c r="T9" s="60">
        <f t="shared" si="3"/>
        <v>3.601009126166054</v>
      </c>
      <c r="U9" s="60">
        <f t="shared" si="3"/>
        <v>13.535573794046746</v>
      </c>
      <c r="V9" s="60">
        <f t="shared" si="3"/>
        <v>1.421928082185445</v>
      </c>
    </row>
    <row r="10" spans="1:22" s="21" customFormat="1" ht="14.1" customHeight="1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5" t="s">
        <v>7</v>
      </c>
      <c r="L10" s="63">
        <f t="shared" si="1"/>
        <v>99.999999999999986</v>
      </c>
      <c r="M10" s="60">
        <f t="shared" ref="M10:V10" si="4">M18/$L$18*100</f>
        <v>12.090583165543437</v>
      </c>
      <c r="N10" s="60">
        <f t="shared" si="4"/>
        <v>25.630163697799556</v>
      </c>
      <c r="O10" s="60">
        <f t="shared" si="4"/>
        <v>6.0899489706921655</v>
      </c>
      <c r="P10" s="60">
        <f t="shared" si="4"/>
        <v>12.871218283513869</v>
      </c>
      <c r="Q10" s="60">
        <f t="shared" si="4"/>
        <v>0.90885277268430464</v>
      </c>
      <c r="R10" s="60">
        <f t="shared" si="4"/>
        <v>5.9523202959735823E-2</v>
      </c>
      <c r="S10" s="60">
        <f t="shared" si="4"/>
        <v>22.762559965281127</v>
      </c>
      <c r="T10" s="60">
        <f t="shared" si="4"/>
        <v>4.0902570766974158</v>
      </c>
      <c r="U10" s="60">
        <f t="shared" si="4"/>
        <v>14.09243300043099</v>
      </c>
      <c r="V10" s="60">
        <f t="shared" si="4"/>
        <v>1.404459864397392</v>
      </c>
    </row>
    <row r="11" spans="1:22" s="21" customFormat="1" ht="14.1" customHeight="1" x14ac:dyDescent="0.25">
      <c r="A11" s="20"/>
      <c r="B11" s="20"/>
      <c r="C11" s="20"/>
      <c r="D11" s="20"/>
      <c r="E11" s="20"/>
      <c r="F11" s="22"/>
      <c r="G11" s="20"/>
      <c r="H11" s="20"/>
      <c r="I11" s="20"/>
      <c r="J11" s="20"/>
      <c r="K11" s="25" t="s">
        <v>8</v>
      </c>
      <c r="L11" s="63">
        <f t="shared" si="1"/>
        <v>99.999999999999986</v>
      </c>
      <c r="M11" s="60">
        <f t="shared" ref="M11:V11" si="5">M19/$L$19*100</f>
        <v>2.1710115328694277</v>
      </c>
      <c r="N11" s="60">
        <f t="shared" si="5"/>
        <v>39.916933013322463</v>
      </c>
      <c r="O11" s="60">
        <f t="shared" si="5"/>
        <v>6.8731652881400898</v>
      </c>
      <c r="P11" s="60">
        <f t="shared" si="5"/>
        <v>11.976359315656918</v>
      </c>
      <c r="Q11" s="60">
        <f t="shared" si="5"/>
        <v>2.1715643650682708</v>
      </c>
      <c r="R11" s="60">
        <f t="shared" si="5"/>
        <v>0.15680690440030737</v>
      </c>
      <c r="S11" s="60">
        <f t="shared" si="5"/>
        <v>21.276063076574367</v>
      </c>
      <c r="T11" s="60">
        <f t="shared" si="5"/>
        <v>3.4262960163701504</v>
      </c>
      <c r="U11" s="60">
        <f t="shared" si="5"/>
        <v>10.294841206848487</v>
      </c>
      <c r="V11" s="60">
        <f t="shared" si="5"/>
        <v>1.736959280749514</v>
      </c>
    </row>
    <row r="12" spans="1:22" s="21" customFormat="1" ht="14.1" customHeight="1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5" t="s">
        <v>9</v>
      </c>
      <c r="L12" s="63">
        <f t="shared" si="1"/>
        <v>100.00000000000001</v>
      </c>
      <c r="M12" s="60">
        <f t="shared" ref="M12:V12" si="6">M20/$L$20*100</f>
        <v>6.6562659282831209</v>
      </c>
      <c r="N12" s="60">
        <f t="shared" si="6"/>
        <v>28.308330233775536</v>
      </c>
      <c r="O12" s="60">
        <f t="shared" si="6"/>
        <v>4.8280089818297034</v>
      </c>
      <c r="P12" s="60">
        <f t="shared" si="6"/>
        <v>13.002162802551281</v>
      </c>
      <c r="Q12" s="60">
        <f t="shared" si="6"/>
        <v>0.91292308963921154</v>
      </c>
      <c r="R12" s="60">
        <f t="shared" si="6"/>
        <v>0.18810871871168602</v>
      </c>
      <c r="S12" s="60">
        <f t="shared" si="6"/>
        <v>15.660756843134827</v>
      </c>
      <c r="T12" s="60">
        <f t="shared" si="6"/>
        <v>7.1600473887947551</v>
      </c>
      <c r="U12" s="60">
        <f t="shared" si="6"/>
        <v>21.120937857310135</v>
      </c>
      <c r="V12" s="60">
        <f t="shared" si="6"/>
        <v>2.1624581559697482</v>
      </c>
    </row>
    <row r="13" spans="1:22" s="21" customFormat="1" ht="14.1" customHeight="1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5" t="s">
        <v>10</v>
      </c>
      <c r="L13" s="63">
        <f t="shared" si="1"/>
        <v>99.999999999999986</v>
      </c>
      <c r="M13" s="60">
        <f t="shared" ref="M13:V13" si="7">M21/$L$21*100</f>
        <v>3.9640523036644053</v>
      </c>
      <c r="N13" s="60">
        <f t="shared" si="7"/>
        <v>19.134907823895901</v>
      </c>
      <c r="O13" s="60">
        <f t="shared" si="7"/>
        <v>6.2170272345200246</v>
      </c>
      <c r="P13" s="60">
        <f t="shared" si="7"/>
        <v>18.471884565792969</v>
      </c>
      <c r="Q13" s="60">
        <f t="shared" si="7"/>
        <v>1.0540827173495801</v>
      </c>
      <c r="R13" s="60">
        <f t="shared" si="7"/>
        <v>9.9779525389029428E-2</v>
      </c>
      <c r="S13" s="60">
        <f t="shared" si="7"/>
        <v>26.853180149410921</v>
      </c>
      <c r="T13" s="60">
        <f t="shared" si="7"/>
        <v>5.6591969409147724</v>
      </c>
      <c r="U13" s="60">
        <f t="shared" si="7"/>
        <v>17.401930629238475</v>
      </c>
      <c r="V13" s="60">
        <f t="shared" si="7"/>
        <v>1.1439581098239155</v>
      </c>
    </row>
    <row r="14" spans="1:22" s="21" customFormat="1" ht="14.1" customHeight="1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4" t="s">
        <v>11</v>
      </c>
      <c r="L14" s="64">
        <f t="shared" si="1"/>
        <v>100</v>
      </c>
      <c r="M14" s="61">
        <f t="shared" ref="M14:V14" si="8">M22/$L$22*100</f>
        <v>6.2204719767489847</v>
      </c>
      <c r="N14" s="61">
        <f t="shared" si="8"/>
        <v>25.441350728362817</v>
      </c>
      <c r="O14" s="61">
        <f t="shared" si="8"/>
        <v>4.8532957606984741</v>
      </c>
      <c r="P14" s="61">
        <f t="shared" si="8"/>
        <v>17.871506305010406</v>
      </c>
      <c r="Q14" s="61">
        <f t="shared" si="8"/>
        <v>2.2045429088529538</v>
      </c>
      <c r="R14" s="61">
        <f t="shared" si="8"/>
        <v>0.1840508881251216</v>
      </c>
      <c r="S14" s="61">
        <f t="shared" si="8"/>
        <v>19.053629433993411</v>
      </c>
      <c r="T14" s="61">
        <f t="shared" si="8"/>
        <v>7.3093906040901508</v>
      </c>
      <c r="U14" s="61">
        <f t="shared" si="8"/>
        <v>15.84865616912402</v>
      </c>
      <c r="V14" s="61">
        <f t="shared" si="8"/>
        <v>1.0131052249936625</v>
      </c>
    </row>
    <row r="15" spans="1:22" ht="14.1" customHeight="1" x14ac:dyDescent="0.25">
      <c r="K15" s="53" t="s">
        <v>4</v>
      </c>
      <c r="L15" s="56">
        <v>6802.91</v>
      </c>
      <c r="M15" s="48">
        <v>66.555999999999997</v>
      </c>
      <c r="N15" s="49">
        <v>1270.981</v>
      </c>
      <c r="O15" s="50">
        <v>218.87</v>
      </c>
      <c r="P15" s="44">
        <v>1033.636</v>
      </c>
      <c r="Q15" s="44">
        <v>882.875</v>
      </c>
      <c r="R15" s="44">
        <v>244.804</v>
      </c>
      <c r="S15" s="44">
        <v>1947.557</v>
      </c>
      <c r="T15" s="44">
        <v>798.23400000000004</v>
      </c>
      <c r="U15" s="44">
        <v>267.649</v>
      </c>
      <c r="V15" s="44">
        <v>71.748000000000005</v>
      </c>
    </row>
    <row r="16" spans="1:22" ht="14.1" customHeight="1" x14ac:dyDescent="0.25">
      <c r="K16" s="25" t="s">
        <v>27</v>
      </c>
      <c r="L16" s="57">
        <v>1855.7860000000001</v>
      </c>
      <c r="M16" s="30">
        <v>130.249</v>
      </c>
      <c r="N16" s="30">
        <v>467.71100000000001</v>
      </c>
      <c r="O16" s="51">
        <v>74.391000000000005</v>
      </c>
      <c r="P16" s="52">
        <v>281.584</v>
      </c>
      <c r="Q16" s="52">
        <v>34.622</v>
      </c>
      <c r="R16" s="52">
        <v>4.1929999999999996</v>
      </c>
      <c r="S16" s="52">
        <v>529.98699999999997</v>
      </c>
      <c r="T16" s="52">
        <v>103.73399999999999</v>
      </c>
      <c r="U16" s="52">
        <v>207.239</v>
      </c>
      <c r="V16" s="52">
        <v>22.076000000000001</v>
      </c>
    </row>
    <row r="17" spans="1:22" ht="14.1" customHeight="1" x14ac:dyDescent="0.25">
      <c r="K17" s="25" t="s">
        <v>6</v>
      </c>
      <c r="L17" s="57">
        <v>1621.6010000000001</v>
      </c>
      <c r="M17" s="51">
        <v>49.085999999999999</v>
      </c>
      <c r="N17" s="51">
        <v>626.77599999999995</v>
      </c>
      <c r="O17" s="51">
        <v>53.561999999999998</v>
      </c>
      <c r="P17" s="52">
        <v>266.87400000000002</v>
      </c>
      <c r="Q17" s="52">
        <v>15.927</v>
      </c>
      <c r="R17" s="52">
        <v>0.92800000000000005</v>
      </c>
      <c r="S17" s="52">
        <v>307.50299999999999</v>
      </c>
      <c r="T17" s="52">
        <v>58.393999999999998</v>
      </c>
      <c r="U17" s="52">
        <v>219.49299999999999</v>
      </c>
      <c r="V17" s="52">
        <v>23.058</v>
      </c>
    </row>
    <row r="18" spans="1:22" ht="14.1" customHeight="1" x14ac:dyDescent="0.25">
      <c r="K18" s="25" t="s">
        <v>7</v>
      </c>
      <c r="L18" s="57">
        <v>1668.2570000000001</v>
      </c>
      <c r="M18" s="51">
        <v>201.702</v>
      </c>
      <c r="N18" s="51">
        <v>427.577</v>
      </c>
      <c r="O18" s="51">
        <v>101.596</v>
      </c>
      <c r="P18" s="52">
        <v>214.72499999999999</v>
      </c>
      <c r="Q18" s="52">
        <v>15.162000000000001</v>
      </c>
      <c r="R18" s="52">
        <v>0.99299999999999999</v>
      </c>
      <c r="S18" s="52">
        <v>379.738</v>
      </c>
      <c r="T18" s="52">
        <v>68.236000000000004</v>
      </c>
      <c r="U18" s="52">
        <v>235.09800000000001</v>
      </c>
      <c r="V18" s="52">
        <v>23.43</v>
      </c>
    </row>
    <row r="19" spans="1:22" ht="14.1" customHeight="1" x14ac:dyDescent="0.25">
      <c r="K19" s="25" t="s">
        <v>8</v>
      </c>
      <c r="L19" s="57">
        <v>2532.4140000000002</v>
      </c>
      <c r="M19" s="51">
        <v>54.978999999999999</v>
      </c>
      <c r="N19" s="51">
        <v>1010.862</v>
      </c>
      <c r="O19" s="51">
        <v>174.05699999999999</v>
      </c>
      <c r="P19" s="52">
        <v>303.291</v>
      </c>
      <c r="Q19" s="52">
        <v>54.993000000000002</v>
      </c>
      <c r="R19" s="52">
        <v>3.9710000000000001</v>
      </c>
      <c r="S19" s="52">
        <v>538.798</v>
      </c>
      <c r="T19" s="52">
        <v>86.768000000000001</v>
      </c>
      <c r="U19" s="52">
        <v>260.70800000000003</v>
      </c>
      <c r="V19" s="52">
        <v>43.987000000000002</v>
      </c>
    </row>
    <row r="20" spans="1:22" ht="14.1" customHeight="1" x14ac:dyDescent="0.25">
      <c r="K20" s="25" t="s">
        <v>9</v>
      </c>
      <c r="L20" s="57">
        <v>1451.82</v>
      </c>
      <c r="M20" s="51">
        <v>96.637</v>
      </c>
      <c r="N20" s="51">
        <v>410.98599999999999</v>
      </c>
      <c r="O20" s="51">
        <v>70.093999999999994</v>
      </c>
      <c r="P20" s="52">
        <v>188.768</v>
      </c>
      <c r="Q20" s="52">
        <v>13.254</v>
      </c>
      <c r="R20" s="52">
        <v>2.7309999999999999</v>
      </c>
      <c r="S20" s="52">
        <v>227.36600000000001</v>
      </c>
      <c r="T20" s="52">
        <v>103.95099999999999</v>
      </c>
      <c r="U20" s="52">
        <v>306.63799999999998</v>
      </c>
      <c r="V20" s="52">
        <v>31.395</v>
      </c>
    </row>
    <row r="21" spans="1:22" ht="14.1" customHeight="1" x14ac:dyDescent="0.25">
      <c r="K21" s="25" t="s">
        <v>10</v>
      </c>
      <c r="L21" s="57">
        <v>1625.5840000000001</v>
      </c>
      <c r="M21" s="51">
        <v>64.438999999999993</v>
      </c>
      <c r="N21" s="51">
        <v>311.05399999999997</v>
      </c>
      <c r="O21" s="51">
        <v>101.063</v>
      </c>
      <c r="P21" s="52">
        <v>300.27600000000001</v>
      </c>
      <c r="Q21" s="52">
        <v>17.135000000000002</v>
      </c>
      <c r="R21" s="52">
        <v>1.6220000000000001</v>
      </c>
      <c r="S21" s="52">
        <v>436.52100000000002</v>
      </c>
      <c r="T21" s="52">
        <v>91.995000000000005</v>
      </c>
      <c r="U21" s="52">
        <v>282.88299999999998</v>
      </c>
      <c r="V21" s="52">
        <v>18.596</v>
      </c>
    </row>
    <row r="22" spans="1:22" ht="14.1" customHeight="1" x14ac:dyDescent="0.25">
      <c r="A22" s="18"/>
      <c r="K22" s="24" t="s">
        <v>11</v>
      </c>
      <c r="L22" s="58">
        <v>1696.27</v>
      </c>
      <c r="M22" s="54">
        <v>105.51600000000001</v>
      </c>
      <c r="N22" s="54">
        <v>431.55399999999997</v>
      </c>
      <c r="O22" s="54">
        <v>82.325000000000003</v>
      </c>
      <c r="P22" s="54">
        <v>303.149</v>
      </c>
      <c r="Q22" s="54">
        <v>37.395000000000003</v>
      </c>
      <c r="R22" s="54">
        <v>3.1219999999999999</v>
      </c>
      <c r="S22" s="54">
        <v>323.20100000000002</v>
      </c>
      <c r="T22" s="54">
        <v>123.98699999999999</v>
      </c>
      <c r="U22" s="54">
        <v>268.83600000000001</v>
      </c>
      <c r="V22" s="54">
        <v>17.184999999999999</v>
      </c>
    </row>
    <row r="23" spans="1:22" ht="14.1" customHeight="1" x14ac:dyDescent="0.25">
      <c r="A23" s="19"/>
    </row>
    <row r="40" spans="1:1" ht="14.1" customHeight="1" x14ac:dyDescent="0.25">
      <c r="A40" s="23"/>
    </row>
    <row r="41" spans="1:1" ht="14.1" customHeight="1" x14ac:dyDescent="0.25">
      <c r="A41" s="23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M16:N16 M15 N6">
    <cfRule type="cellIs" dxfId="5" priority="3" stopIfTrue="1" operator="equal">
      <formula>#REF!</formula>
    </cfRule>
    <cfRule type="cellIs" dxfId="4" priority="4" stopIfTrue="1" operator="equal">
      <formula>#REF!</formula>
    </cfRule>
  </conditionalFormatting>
  <conditionalFormatting sqref="M6">
    <cfRule type="cellIs" dxfId="3" priority="1" stopIfTrue="1" operator="equal">
      <formula>#REF!</formula>
    </cfRule>
    <cfRule type="cellIs" dxfId="2" priority="2" stopIfTrue="1" operator="equal">
      <formula>#REF!</formula>
    </cfRule>
  </conditionalFormatting>
  <conditionalFormatting sqref="O15">
    <cfRule type="cellIs" dxfId="1" priority="5" stopIfTrue="1" operator="equal">
      <formula>#REF!</formula>
    </cfRule>
    <cfRule type="cellIs" dxfId="0" priority="6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Zoznam grafov_Chart list</vt:lpstr>
      <vt:lpstr>G9_1</vt:lpstr>
      <vt:lpstr>G9_2</vt:lpstr>
      <vt:lpstr>G9_3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Kostiščová Anna</cp:lastModifiedBy>
  <dcterms:created xsi:type="dcterms:W3CDTF">2024-03-11T08:26:50Z</dcterms:created>
  <dcterms:modified xsi:type="dcterms:W3CDTF">2024-03-13T06:34:45Z</dcterms:modified>
</cp:coreProperties>
</file>