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0" yWindow="0" windowWidth="28800" windowHeight="12228" tabRatio="638" activeTab="5"/>
  </bookViews>
  <sheets>
    <sheet name="Obsah_Contents" sheetId="5" r:id="rId1"/>
    <sheet name="T5_1" sheetId="1" r:id="rId2"/>
    <sheet name="T5_2" sheetId="2" r:id="rId3"/>
    <sheet name="T5_3" sheetId="3" r:id="rId4"/>
    <sheet name="T5_4" sheetId="4" r:id="rId5"/>
    <sheet name="T5_5" sheetId="6" r:id="rId6"/>
  </sheets>
  <definedNames>
    <definedName name="_xlnm._FilterDatabase" localSheetId="1" hidden="1">T5_1!$B$1:$M$529</definedName>
    <definedName name="_xlnm._FilterDatabase" localSheetId="2" hidden="1">T5_2!$B$1:$M$534</definedName>
    <definedName name="_xlnm._FilterDatabase" localSheetId="3" hidden="1">T5_3!$B$1:$M$540</definedName>
    <definedName name="_xlnm._FilterDatabase" localSheetId="4" hidden="1">T5_4!$B$1:$M$532</definedName>
    <definedName name="_xlnm._FilterDatabase" localSheetId="5" hidden="1">T5_5!$B$1:$B$97</definedName>
    <definedName name="aa" localSheetId="0">#REF!</definedName>
    <definedName name="aa" localSheetId="1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>#REF!</definedName>
    <definedName name="aaa" localSheetId="1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>#REF!</definedName>
    <definedName name="ab" localSheetId="1">#REF!</definedName>
    <definedName name="ab" localSheetId="2">#REF!</definedName>
    <definedName name="ab" localSheetId="3">#REF!</definedName>
    <definedName name="ab" localSheetId="4">#REF!</definedName>
    <definedName name="ab" localSheetId="5">#REF!</definedName>
    <definedName name="ab">#REF!</definedName>
    <definedName name="bb" localSheetId="1">#REF!</definedName>
    <definedName name="bb" localSheetId="2">#REF!</definedName>
    <definedName name="bb" localSheetId="3">#REF!</definedName>
    <definedName name="bb" localSheetId="4">#REF!</definedName>
    <definedName name="bb" localSheetId="5">#REF!</definedName>
    <definedName name="bb">#REF!</definedName>
    <definedName name="cc" localSheetId="1">#REF!</definedName>
    <definedName name="cc" localSheetId="2">#REF!</definedName>
    <definedName name="cc" localSheetId="3">#REF!</definedName>
    <definedName name="cc" localSheetId="4">#REF!</definedName>
    <definedName name="cc" localSheetId="5">#REF!</definedName>
    <definedName name="cc">#REF!</definedName>
    <definedName name="cccccc" localSheetId="1">#REF!</definedName>
    <definedName name="cccccc" localSheetId="2">#REF!</definedName>
    <definedName name="cccccc" localSheetId="3">#REF!</definedName>
    <definedName name="cccccc" localSheetId="4">#REF!</definedName>
    <definedName name="cccccc" localSheetId="5">#REF!</definedName>
    <definedName name="cccccc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db" localSheetId="1">#REF!</definedName>
    <definedName name="db" localSheetId="2">#REF!</definedName>
    <definedName name="db" localSheetId="3">#REF!</definedName>
    <definedName name="db" localSheetId="4">#REF!</definedName>
    <definedName name="db" localSheetId="5">#REF!</definedName>
    <definedName name="db">#REF!</definedName>
    <definedName name="_xlnm.Print_Titles" localSheetId="1">T5_1!$1:$6</definedName>
    <definedName name="_xlnm.Print_Titles" localSheetId="2">T5_2!$1:$6</definedName>
    <definedName name="_xlnm.Print_Titles" localSheetId="3">T5_3!$1:$6</definedName>
    <definedName name="_xlnm.Print_Titles" localSheetId="4">T5_4!$1:$6</definedName>
    <definedName name="_xlnm.Print_Titles" localSheetId="5">T5_5!$1:$6</definedName>
    <definedName name="_xlnm.Print_Area" localSheetId="1">T5_1!$A$1:$L$467</definedName>
    <definedName name="_xlnm.Print_Area" localSheetId="2">T5_2!$A$1:$L$467</definedName>
    <definedName name="_xlnm.Print_Area" localSheetId="3">T5_3!$A$1:$L$467</definedName>
    <definedName name="_xlnm.Print_Area" localSheetId="4">T5_4!$A$1:$L$467</definedName>
    <definedName name="_xlnm.Print_Area" localSheetId="5">T5_5!$A$1:$H$73</definedName>
  </definedNames>
  <calcPr calcId="162913"/>
</workbook>
</file>

<file path=xl/calcChain.xml><?xml version="1.0" encoding="utf-8"?>
<calcChain xmlns="http://schemas.openxmlformats.org/spreadsheetml/2006/main">
  <c r="H94" i="6" l="1"/>
  <c r="G94" i="6"/>
  <c r="F94" i="6"/>
  <c r="E94" i="6"/>
  <c r="D94" i="6"/>
  <c r="C94" i="6"/>
  <c r="H93" i="6"/>
  <c r="G93" i="6"/>
  <c r="F93" i="6"/>
  <c r="E93" i="6"/>
  <c r="D93" i="6"/>
  <c r="C93" i="6"/>
  <c r="H92" i="6"/>
  <c r="G92" i="6"/>
  <c r="F92" i="6"/>
  <c r="E92" i="6"/>
  <c r="D92" i="6"/>
  <c r="C92" i="6"/>
  <c r="H91" i="6"/>
  <c r="G91" i="6"/>
  <c r="F91" i="6"/>
  <c r="E91" i="6"/>
  <c r="D91" i="6"/>
  <c r="C91" i="6"/>
  <c r="H90" i="6"/>
  <c r="G90" i="6"/>
  <c r="F90" i="6"/>
  <c r="E90" i="6"/>
  <c r="D90" i="6"/>
  <c r="C90" i="6"/>
  <c r="H87" i="6"/>
  <c r="G87" i="6"/>
  <c r="F87" i="6"/>
  <c r="E87" i="6"/>
  <c r="D87" i="6"/>
  <c r="C87" i="6"/>
  <c r="H86" i="6"/>
  <c r="G86" i="6"/>
  <c r="F86" i="6"/>
  <c r="E86" i="6"/>
  <c r="D86" i="6"/>
  <c r="C86" i="6"/>
  <c r="H85" i="6"/>
  <c r="G85" i="6"/>
  <c r="F85" i="6"/>
  <c r="E85" i="6"/>
  <c r="D85" i="6"/>
  <c r="C85" i="6"/>
  <c r="H84" i="6"/>
  <c r="G84" i="6"/>
  <c r="F84" i="6"/>
  <c r="E84" i="6"/>
  <c r="D84" i="6"/>
  <c r="C84" i="6"/>
  <c r="H83" i="6"/>
  <c r="G83" i="6"/>
  <c r="F83" i="6"/>
  <c r="E83" i="6"/>
  <c r="D83" i="6"/>
  <c r="C83" i="6"/>
  <c r="H82" i="6"/>
  <c r="G82" i="6"/>
  <c r="F82" i="6"/>
  <c r="E82" i="6"/>
  <c r="D82" i="6"/>
  <c r="C82" i="6"/>
  <c r="H81" i="6"/>
  <c r="G81" i="6"/>
  <c r="F81" i="6"/>
  <c r="E81" i="6"/>
  <c r="D81" i="6"/>
  <c r="C81" i="6"/>
  <c r="H80" i="6"/>
  <c r="G80" i="6"/>
  <c r="F80" i="6"/>
  <c r="E80" i="6"/>
  <c r="D80" i="6"/>
  <c r="C80" i="6"/>
  <c r="H79" i="6"/>
  <c r="G79" i="6"/>
  <c r="F79" i="6"/>
  <c r="E79" i="6"/>
  <c r="D79" i="6"/>
  <c r="C79" i="6"/>
  <c r="H78" i="6"/>
  <c r="G78" i="6"/>
  <c r="F78" i="6"/>
  <c r="E78" i="6"/>
  <c r="D78" i="6"/>
  <c r="C78" i="6"/>
  <c r="A91" i="6" l="1"/>
  <c r="C476" i="1"/>
  <c r="C472" i="1"/>
  <c r="C484" i="1" l="1"/>
  <c r="L527" i="4" l="1"/>
  <c r="K527" i="4"/>
  <c r="J527" i="4"/>
  <c r="I527" i="4"/>
  <c r="H527" i="4"/>
  <c r="G527" i="4"/>
  <c r="F527" i="4"/>
  <c r="E527" i="4"/>
  <c r="D527" i="4"/>
  <c r="C527" i="4"/>
  <c r="L518" i="4"/>
  <c r="K518" i="4"/>
  <c r="J518" i="4"/>
  <c r="I518" i="4"/>
  <c r="H518" i="4"/>
  <c r="G518" i="4"/>
  <c r="F518" i="4"/>
  <c r="E518" i="4"/>
  <c r="D518" i="4"/>
  <c r="C518" i="4"/>
  <c r="L517" i="4"/>
  <c r="K517" i="4"/>
  <c r="J517" i="4"/>
  <c r="I517" i="4"/>
  <c r="H517" i="4"/>
  <c r="G517" i="4"/>
  <c r="F517" i="4"/>
  <c r="E517" i="4"/>
  <c r="D517" i="4"/>
  <c r="C517" i="4"/>
  <c r="L516" i="4"/>
  <c r="K516" i="4"/>
  <c r="J516" i="4"/>
  <c r="I516" i="4"/>
  <c r="H516" i="4"/>
  <c r="G516" i="4"/>
  <c r="F516" i="4"/>
  <c r="E516" i="4"/>
  <c r="D516" i="4"/>
  <c r="C516" i="4"/>
  <c r="L515" i="4"/>
  <c r="K515" i="4"/>
  <c r="J515" i="4"/>
  <c r="I515" i="4"/>
  <c r="H515" i="4"/>
  <c r="G515" i="4"/>
  <c r="F515" i="4"/>
  <c r="E515" i="4"/>
  <c r="D515" i="4"/>
  <c r="C515" i="4"/>
  <c r="L514" i="4"/>
  <c r="K514" i="4"/>
  <c r="J514" i="4"/>
  <c r="I514" i="4"/>
  <c r="H514" i="4"/>
  <c r="G514" i="4"/>
  <c r="F514" i="4"/>
  <c r="E514" i="4"/>
  <c r="D514" i="4"/>
  <c r="C514" i="4"/>
  <c r="L513" i="4"/>
  <c r="K513" i="4"/>
  <c r="J513" i="4"/>
  <c r="I513" i="4"/>
  <c r="H513" i="4"/>
  <c r="G513" i="4"/>
  <c r="F513" i="4"/>
  <c r="E513" i="4"/>
  <c r="D513" i="4"/>
  <c r="C513" i="4"/>
  <c r="L512" i="4"/>
  <c r="K512" i="4"/>
  <c r="J512" i="4"/>
  <c r="I512" i="4"/>
  <c r="H512" i="4"/>
  <c r="G512" i="4"/>
  <c r="F512" i="4"/>
  <c r="E512" i="4"/>
  <c r="D512" i="4"/>
  <c r="C512" i="4"/>
  <c r="L511" i="4"/>
  <c r="K511" i="4"/>
  <c r="J511" i="4"/>
  <c r="I511" i="4"/>
  <c r="H511" i="4"/>
  <c r="G511" i="4"/>
  <c r="F511" i="4"/>
  <c r="E511" i="4"/>
  <c r="D511" i="4"/>
  <c r="C511" i="4"/>
  <c r="L510" i="4"/>
  <c r="K510" i="4"/>
  <c r="J510" i="4"/>
  <c r="I510" i="4"/>
  <c r="H510" i="4"/>
  <c r="G510" i="4"/>
  <c r="F510" i="4"/>
  <c r="E510" i="4"/>
  <c r="D510" i="4"/>
  <c r="C510" i="4"/>
  <c r="L509" i="4"/>
  <c r="K509" i="4"/>
  <c r="J509" i="4"/>
  <c r="I509" i="4"/>
  <c r="H509" i="4"/>
  <c r="G509" i="4"/>
  <c r="F509" i="4"/>
  <c r="E509" i="4"/>
  <c r="D509" i="4"/>
  <c r="C509" i="4"/>
  <c r="L508" i="4"/>
  <c r="K508" i="4"/>
  <c r="J508" i="4"/>
  <c r="I508" i="4"/>
  <c r="H508" i="4"/>
  <c r="G508" i="4"/>
  <c r="F508" i="4"/>
  <c r="E508" i="4"/>
  <c r="D508" i="4"/>
  <c r="C508" i="4"/>
  <c r="L507" i="4"/>
  <c r="K507" i="4"/>
  <c r="J507" i="4"/>
  <c r="I507" i="4"/>
  <c r="H507" i="4"/>
  <c r="G507" i="4"/>
  <c r="F507" i="4"/>
  <c r="E507" i="4"/>
  <c r="D507" i="4"/>
  <c r="C507" i="4"/>
  <c r="L506" i="4"/>
  <c r="K506" i="4"/>
  <c r="J506" i="4"/>
  <c r="I506" i="4"/>
  <c r="H506" i="4"/>
  <c r="G506" i="4"/>
  <c r="F506" i="4"/>
  <c r="E506" i="4"/>
  <c r="D506" i="4"/>
  <c r="C506" i="4"/>
  <c r="L505" i="4"/>
  <c r="K505" i="4"/>
  <c r="J505" i="4"/>
  <c r="I505" i="4"/>
  <c r="H505" i="4"/>
  <c r="G505" i="4"/>
  <c r="F505" i="4"/>
  <c r="E505" i="4"/>
  <c r="D505" i="4"/>
  <c r="C505" i="4"/>
  <c r="L504" i="4"/>
  <c r="K504" i="4"/>
  <c r="J504" i="4"/>
  <c r="I504" i="4"/>
  <c r="H504" i="4"/>
  <c r="G504" i="4"/>
  <c r="F504" i="4"/>
  <c r="E504" i="4"/>
  <c r="D504" i="4"/>
  <c r="C504" i="4"/>
  <c r="L498" i="4"/>
  <c r="K498" i="4"/>
  <c r="J498" i="4"/>
  <c r="I498" i="4"/>
  <c r="H498" i="4"/>
  <c r="G498" i="4"/>
  <c r="F498" i="4"/>
  <c r="E498" i="4"/>
  <c r="D498" i="4"/>
  <c r="C498" i="4"/>
  <c r="L497" i="4"/>
  <c r="K497" i="4"/>
  <c r="J497" i="4"/>
  <c r="I497" i="4"/>
  <c r="H497" i="4"/>
  <c r="G497" i="4"/>
  <c r="F497" i="4"/>
  <c r="E497" i="4"/>
  <c r="D497" i="4"/>
  <c r="C497" i="4"/>
  <c r="L496" i="4"/>
  <c r="K496" i="4"/>
  <c r="J496" i="4"/>
  <c r="I496" i="4"/>
  <c r="H496" i="4"/>
  <c r="G496" i="4"/>
  <c r="F496" i="4"/>
  <c r="E496" i="4"/>
  <c r="D496" i="4"/>
  <c r="C496" i="4"/>
  <c r="L495" i="4"/>
  <c r="K495" i="4"/>
  <c r="J495" i="4"/>
  <c r="I495" i="4"/>
  <c r="H495" i="4"/>
  <c r="G495" i="4"/>
  <c r="F495" i="4"/>
  <c r="E495" i="4"/>
  <c r="D495" i="4"/>
  <c r="C495" i="4"/>
  <c r="L494" i="4"/>
  <c r="K494" i="4"/>
  <c r="J494" i="4"/>
  <c r="I494" i="4"/>
  <c r="H494" i="4"/>
  <c r="G494" i="4"/>
  <c r="F494" i="4"/>
  <c r="E494" i="4"/>
  <c r="D494" i="4"/>
  <c r="C494" i="4"/>
  <c r="L493" i="4"/>
  <c r="K493" i="4"/>
  <c r="J493" i="4"/>
  <c r="I493" i="4"/>
  <c r="H493" i="4"/>
  <c r="G493" i="4"/>
  <c r="F493" i="4"/>
  <c r="E493" i="4"/>
  <c r="D493" i="4"/>
  <c r="C493" i="4"/>
  <c r="L492" i="4"/>
  <c r="K492" i="4"/>
  <c r="J492" i="4"/>
  <c r="I492" i="4"/>
  <c r="H492" i="4"/>
  <c r="G492" i="4"/>
  <c r="F492" i="4"/>
  <c r="E492" i="4"/>
  <c r="D492" i="4"/>
  <c r="C492" i="4"/>
  <c r="L491" i="4"/>
  <c r="K491" i="4"/>
  <c r="J491" i="4"/>
  <c r="I491" i="4"/>
  <c r="H491" i="4"/>
  <c r="G491" i="4"/>
  <c r="F491" i="4"/>
  <c r="E491" i="4"/>
  <c r="D491" i="4"/>
  <c r="C491" i="4"/>
  <c r="L490" i="4"/>
  <c r="K490" i="4"/>
  <c r="J490" i="4"/>
  <c r="I490" i="4"/>
  <c r="H490" i="4"/>
  <c r="G490" i="4"/>
  <c r="F490" i="4"/>
  <c r="E490" i="4"/>
  <c r="D490" i="4"/>
  <c r="C490" i="4"/>
  <c r="L489" i="4"/>
  <c r="K489" i="4"/>
  <c r="J489" i="4"/>
  <c r="I489" i="4"/>
  <c r="H489" i="4"/>
  <c r="G489" i="4"/>
  <c r="F489" i="4"/>
  <c r="E489" i="4"/>
  <c r="D489" i="4"/>
  <c r="C489" i="4"/>
  <c r="L488" i="4"/>
  <c r="K488" i="4"/>
  <c r="J488" i="4"/>
  <c r="I488" i="4"/>
  <c r="H488" i="4"/>
  <c r="G488" i="4"/>
  <c r="F488" i="4"/>
  <c r="E488" i="4"/>
  <c r="D488" i="4"/>
  <c r="C488" i="4"/>
  <c r="L487" i="4"/>
  <c r="K487" i="4"/>
  <c r="J487" i="4"/>
  <c r="I487" i="4"/>
  <c r="H487" i="4"/>
  <c r="G487" i="4"/>
  <c r="F487" i="4"/>
  <c r="E487" i="4"/>
  <c r="D487" i="4"/>
  <c r="C487" i="4"/>
  <c r="L486" i="4"/>
  <c r="K486" i="4"/>
  <c r="J486" i="4"/>
  <c r="I486" i="4"/>
  <c r="H486" i="4"/>
  <c r="G486" i="4"/>
  <c r="F486" i="4"/>
  <c r="E486" i="4"/>
  <c r="D486" i="4"/>
  <c r="C486" i="4"/>
  <c r="L485" i="4"/>
  <c r="K485" i="4"/>
  <c r="J485" i="4"/>
  <c r="I485" i="4"/>
  <c r="H485" i="4"/>
  <c r="G485" i="4"/>
  <c r="F485" i="4"/>
  <c r="E485" i="4"/>
  <c r="D485" i="4"/>
  <c r="C485" i="4"/>
  <c r="L484" i="4"/>
  <c r="K484" i="4"/>
  <c r="J484" i="4"/>
  <c r="I484" i="4"/>
  <c r="H484" i="4"/>
  <c r="G484" i="4"/>
  <c r="F484" i="4"/>
  <c r="E484" i="4"/>
  <c r="D484" i="4"/>
  <c r="C484" i="4"/>
  <c r="L481" i="4"/>
  <c r="K481" i="4"/>
  <c r="J481" i="4"/>
  <c r="I481" i="4"/>
  <c r="H481" i="4"/>
  <c r="G481" i="4"/>
  <c r="F481" i="4"/>
  <c r="E481" i="4"/>
  <c r="D481" i="4"/>
  <c r="C481" i="4"/>
  <c r="L480" i="4"/>
  <c r="K480" i="4"/>
  <c r="J480" i="4"/>
  <c r="I480" i="4"/>
  <c r="H480" i="4"/>
  <c r="G480" i="4"/>
  <c r="F480" i="4"/>
  <c r="E480" i="4"/>
  <c r="D480" i="4"/>
  <c r="C480" i="4"/>
  <c r="L479" i="4"/>
  <c r="K479" i="4"/>
  <c r="J479" i="4"/>
  <c r="I479" i="4"/>
  <c r="H479" i="4"/>
  <c r="G479" i="4"/>
  <c r="F479" i="4"/>
  <c r="E479" i="4"/>
  <c r="D479" i="4"/>
  <c r="C479" i="4"/>
  <c r="L478" i="4"/>
  <c r="K478" i="4"/>
  <c r="J478" i="4"/>
  <c r="I478" i="4"/>
  <c r="H478" i="4"/>
  <c r="G478" i="4"/>
  <c r="F478" i="4"/>
  <c r="E478" i="4"/>
  <c r="D478" i="4"/>
  <c r="C478" i="4"/>
  <c r="L477" i="4"/>
  <c r="K477" i="4"/>
  <c r="J477" i="4"/>
  <c r="I477" i="4"/>
  <c r="H477" i="4"/>
  <c r="G477" i="4"/>
  <c r="F477" i="4"/>
  <c r="E477" i="4"/>
  <c r="D477" i="4"/>
  <c r="C477" i="4"/>
  <c r="L476" i="4"/>
  <c r="K476" i="4"/>
  <c r="J476" i="4"/>
  <c r="I476" i="4"/>
  <c r="H476" i="4"/>
  <c r="G476" i="4"/>
  <c r="F476" i="4"/>
  <c r="E476" i="4"/>
  <c r="D476" i="4"/>
  <c r="C476" i="4"/>
  <c r="L475" i="4"/>
  <c r="K475" i="4"/>
  <c r="J475" i="4"/>
  <c r="I475" i="4"/>
  <c r="H475" i="4"/>
  <c r="G475" i="4"/>
  <c r="F475" i="4"/>
  <c r="E475" i="4"/>
  <c r="D475" i="4"/>
  <c r="C475" i="4"/>
  <c r="L474" i="4"/>
  <c r="K474" i="4"/>
  <c r="J474" i="4"/>
  <c r="I474" i="4"/>
  <c r="H474" i="4"/>
  <c r="G474" i="4"/>
  <c r="F474" i="4"/>
  <c r="E474" i="4"/>
  <c r="D474" i="4"/>
  <c r="C474" i="4"/>
  <c r="L473" i="4"/>
  <c r="K473" i="4"/>
  <c r="J473" i="4"/>
  <c r="I473" i="4"/>
  <c r="H473" i="4"/>
  <c r="G473" i="4"/>
  <c r="F473" i="4"/>
  <c r="E473" i="4"/>
  <c r="D473" i="4"/>
  <c r="C473" i="4"/>
  <c r="L472" i="4"/>
  <c r="K472" i="4"/>
  <c r="J472" i="4"/>
  <c r="I472" i="4"/>
  <c r="H472" i="4"/>
  <c r="G472" i="4"/>
  <c r="F472" i="4"/>
  <c r="E472" i="4"/>
  <c r="D472" i="4"/>
  <c r="C472" i="4"/>
  <c r="L527" i="3"/>
  <c r="K527" i="3"/>
  <c r="J527" i="3"/>
  <c r="I527" i="3"/>
  <c r="H527" i="3"/>
  <c r="G527" i="3"/>
  <c r="F527" i="3"/>
  <c r="E527" i="3"/>
  <c r="D527" i="3"/>
  <c r="C527" i="3"/>
  <c r="L518" i="3"/>
  <c r="K518" i="3"/>
  <c r="J518" i="3"/>
  <c r="I518" i="3"/>
  <c r="H518" i="3"/>
  <c r="G518" i="3"/>
  <c r="F518" i="3"/>
  <c r="E518" i="3"/>
  <c r="D518" i="3"/>
  <c r="C518" i="3"/>
  <c r="L517" i="3"/>
  <c r="K517" i="3"/>
  <c r="J517" i="3"/>
  <c r="I517" i="3"/>
  <c r="H517" i="3"/>
  <c r="G517" i="3"/>
  <c r="F517" i="3"/>
  <c r="E517" i="3"/>
  <c r="D517" i="3"/>
  <c r="C517" i="3"/>
  <c r="L516" i="3"/>
  <c r="K516" i="3"/>
  <c r="J516" i="3"/>
  <c r="I516" i="3"/>
  <c r="H516" i="3"/>
  <c r="G516" i="3"/>
  <c r="F516" i="3"/>
  <c r="E516" i="3"/>
  <c r="D516" i="3"/>
  <c r="C516" i="3"/>
  <c r="L515" i="3"/>
  <c r="K515" i="3"/>
  <c r="J515" i="3"/>
  <c r="I515" i="3"/>
  <c r="H515" i="3"/>
  <c r="G515" i="3"/>
  <c r="F515" i="3"/>
  <c r="E515" i="3"/>
  <c r="D515" i="3"/>
  <c r="C515" i="3"/>
  <c r="L514" i="3"/>
  <c r="K514" i="3"/>
  <c r="J514" i="3"/>
  <c r="I514" i="3"/>
  <c r="H514" i="3"/>
  <c r="G514" i="3"/>
  <c r="F514" i="3"/>
  <c r="E514" i="3"/>
  <c r="D514" i="3"/>
  <c r="C514" i="3"/>
  <c r="L513" i="3"/>
  <c r="K513" i="3"/>
  <c r="J513" i="3"/>
  <c r="I513" i="3"/>
  <c r="H513" i="3"/>
  <c r="G513" i="3"/>
  <c r="F513" i="3"/>
  <c r="E513" i="3"/>
  <c r="D513" i="3"/>
  <c r="C513" i="3"/>
  <c r="L512" i="3"/>
  <c r="K512" i="3"/>
  <c r="J512" i="3"/>
  <c r="I512" i="3"/>
  <c r="H512" i="3"/>
  <c r="G512" i="3"/>
  <c r="F512" i="3"/>
  <c r="E512" i="3"/>
  <c r="D512" i="3"/>
  <c r="C512" i="3"/>
  <c r="L511" i="3"/>
  <c r="K511" i="3"/>
  <c r="J511" i="3"/>
  <c r="I511" i="3"/>
  <c r="H511" i="3"/>
  <c r="G511" i="3"/>
  <c r="F511" i="3"/>
  <c r="E511" i="3"/>
  <c r="D511" i="3"/>
  <c r="C511" i="3"/>
  <c r="L510" i="3"/>
  <c r="K510" i="3"/>
  <c r="J510" i="3"/>
  <c r="I510" i="3"/>
  <c r="H510" i="3"/>
  <c r="G510" i="3"/>
  <c r="F510" i="3"/>
  <c r="E510" i="3"/>
  <c r="D510" i="3"/>
  <c r="C510" i="3"/>
  <c r="L509" i="3"/>
  <c r="K509" i="3"/>
  <c r="J509" i="3"/>
  <c r="I509" i="3"/>
  <c r="H509" i="3"/>
  <c r="G509" i="3"/>
  <c r="F509" i="3"/>
  <c r="E509" i="3"/>
  <c r="D509" i="3"/>
  <c r="C509" i="3"/>
  <c r="L508" i="3"/>
  <c r="K508" i="3"/>
  <c r="J508" i="3"/>
  <c r="I508" i="3"/>
  <c r="H508" i="3"/>
  <c r="G508" i="3"/>
  <c r="F508" i="3"/>
  <c r="E508" i="3"/>
  <c r="D508" i="3"/>
  <c r="C508" i="3"/>
  <c r="L507" i="3"/>
  <c r="K507" i="3"/>
  <c r="J507" i="3"/>
  <c r="I507" i="3"/>
  <c r="H507" i="3"/>
  <c r="G507" i="3"/>
  <c r="F507" i="3"/>
  <c r="E507" i="3"/>
  <c r="D507" i="3"/>
  <c r="C507" i="3"/>
  <c r="L506" i="3"/>
  <c r="K506" i="3"/>
  <c r="J506" i="3"/>
  <c r="I506" i="3"/>
  <c r="H506" i="3"/>
  <c r="G506" i="3"/>
  <c r="F506" i="3"/>
  <c r="E506" i="3"/>
  <c r="D506" i="3"/>
  <c r="C506" i="3"/>
  <c r="L505" i="3"/>
  <c r="K505" i="3"/>
  <c r="J505" i="3"/>
  <c r="I505" i="3"/>
  <c r="H505" i="3"/>
  <c r="G505" i="3"/>
  <c r="F505" i="3"/>
  <c r="E505" i="3"/>
  <c r="D505" i="3"/>
  <c r="C505" i="3"/>
  <c r="L504" i="3"/>
  <c r="K504" i="3"/>
  <c r="J504" i="3"/>
  <c r="I504" i="3"/>
  <c r="H504" i="3"/>
  <c r="G504" i="3"/>
  <c r="F504" i="3"/>
  <c r="E504" i="3"/>
  <c r="D504" i="3"/>
  <c r="C504" i="3"/>
  <c r="L498" i="3"/>
  <c r="K498" i="3"/>
  <c r="J498" i="3"/>
  <c r="I498" i="3"/>
  <c r="H498" i="3"/>
  <c r="G498" i="3"/>
  <c r="F498" i="3"/>
  <c r="E498" i="3"/>
  <c r="D498" i="3"/>
  <c r="C498" i="3"/>
  <c r="L497" i="3"/>
  <c r="K497" i="3"/>
  <c r="J497" i="3"/>
  <c r="I497" i="3"/>
  <c r="H497" i="3"/>
  <c r="G497" i="3"/>
  <c r="F497" i="3"/>
  <c r="E497" i="3"/>
  <c r="D497" i="3"/>
  <c r="C497" i="3"/>
  <c r="L496" i="3"/>
  <c r="K496" i="3"/>
  <c r="J496" i="3"/>
  <c r="I496" i="3"/>
  <c r="H496" i="3"/>
  <c r="G496" i="3"/>
  <c r="F496" i="3"/>
  <c r="E496" i="3"/>
  <c r="D496" i="3"/>
  <c r="C496" i="3"/>
  <c r="L495" i="3"/>
  <c r="K495" i="3"/>
  <c r="J495" i="3"/>
  <c r="I495" i="3"/>
  <c r="H495" i="3"/>
  <c r="G495" i="3"/>
  <c r="F495" i="3"/>
  <c r="E495" i="3"/>
  <c r="D495" i="3"/>
  <c r="C495" i="3"/>
  <c r="L494" i="3"/>
  <c r="K494" i="3"/>
  <c r="J494" i="3"/>
  <c r="I494" i="3"/>
  <c r="H494" i="3"/>
  <c r="G494" i="3"/>
  <c r="F494" i="3"/>
  <c r="E494" i="3"/>
  <c r="D494" i="3"/>
  <c r="C494" i="3"/>
  <c r="L493" i="3"/>
  <c r="K493" i="3"/>
  <c r="J493" i="3"/>
  <c r="I493" i="3"/>
  <c r="H493" i="3"/>
  <c r="G493" i="3"/>
  <c r="F493" i="3"/>
  <c r="E493" i="3"/>
  <c r="D493" i="3"/>
  <c r="C493" i="3"/>
  <c r="L492" i="3"/>
  <c r="K492" i="3"/>
  <c r="J492" i="3"/>
  <c r="I492" i="3"/>
  <c r="H492" i="3"/>
  <c r="G492" i="3"/>
  <c r="F492" i="3"/>
  <c r="E492" i="3"/>
  <c r="D492" i="3"/>
  <c r="C492" i="3"/>
  <c r="L491" i="3"/>
  <c r="K491" i="3"/>
  <c r="J491" i="3"/>
  <c r="I491" i="3"/>
  <c r="H491" i="3"/>
  <c r="G491" i="3"/>
  <c r="F491" i="3"/>
  <c r="E491" i="3"/>
  <c r="D491" i="3"/>
  <c r="C491" i="3"/>
  <c r="L490" i="3"/>
  <c r="K490" i="3"/>
  <c r="J490" i="3"/>
  <c r="I490" i="3"/>
  <c r="H490" i="3"/>
  <c r="G490" i="3"/>
  <c r="F490" i="3"/>
  <c r="E490" i="3"/>
  <c r="D490" i="3"/>
  <c r="C490" i="3"/>
  <c r="L489" i="3"/>
  <c r="K489" i="3"/>
  <c r="J489" i="3"/>
  <c r="I489" i="3"/>
  <c r="H489" i="3"/>
  <c r="G489" i="3"/>
  <c r="F489" i="3"/>
  <c r="E489" i="3"/>
  <c r="D489" i="3"/>
  <c r="C489" i="3"/>
  <c r="L488" i="3"/>
  <c r="K488" i="3"/>
  <c r="J488" i="3"/>
  <c r="I488" i="3"/>
  <c r="H488" i="3"/>
  <c r="G488" i="3"/>
  <c r="F488" i="3"/>
  <c r="E488" i="3"/>
  <c r="D488" i="3"/>
  <c r="C488" i="3"/>
  <c r="L487" i="3"/>
  <c r="K487" i="3"/>
  <c r="J487" i="3"/>
  <c r="I487" i="3"/>
  <c r="H487" i="3"/>
  <c r="G487" i="3"/>
  <c r="F487" i="3"/>
  <c r="E487" i="3"/>
  <c r="D487" i="3"/>
  <c r="C487" i="3"/>
  <c r="L486" i="3"/>
  <c r="K486" i="3"/>
  <c r="J486" i="3"/>
  <c r="I486" i="3"/>
  <c r="H486" i="3"/>
  <c r="G486" i="3"/>
  <c r="F486" i="3"/>
  <c r="E486" i="3"/>
  <c r="D486" i="3"/>
  <c r="C486" i="3"/>
  <c r="L485" i="3"/>
  <c r="K485" i="3"/>
  <c r="J485" i="3"/>
  <c r="I485" i="3"/>
  <c r="H485" i="3"/>
  <c r="G485" i="3"/>
  <c r="F485" i="3"/>
  <c r="E485" i="3"/>
  <c r="D485" i="3"/>
  <c r="C485" i="3"/>
  <c r="L484" i="3"/>
  <c r="K484" i="3"/>
  <c r="J484" i="3"/>
  <c r="I484" i="3"/>
  <c r="H484" i="3"/>
  <c r="G484" i="3"/>
  <c r="F484" i="3"/>
  <c r="E484" i="3"/>
  <c r="D484" i="3"/>
  <c r="C484" i="3"/>
  <c r="L481" i="3"/>
  <c r="K481" i="3"/>
  <c r="J481" i="3"/>
  <c r="I481" i="3"/>
  <c r="H481" i="3"/>
  <c r="G481" i="3"/>
  <c r="F481" i="3"/>
  <c r="E481" i="3"/>
  <c r="D481" i="3"/>
  <c r="C481" i="3"/>
  <c r="L480" i="3"/>
  <c r="K480" i="3"/>
  <c r="J480" i="3"/>
  <c r="I480" i="3"/>
  <c r="H480" i="3"/>
  <c r="G480" i="3"/>
  <c r="F480" i="3"/>
  <c r="E480" i="3"/>
  <c r="D480" i="3"/>
  <c r="C480" i="3"/>
  <c r="L479" i="3"/>
  <c r="K479" i="3"/>
  <c r="J479" i="3"/>
  <c r="I479" i="3"/>
  <c r="H479" i="3"/>
  <c r="G479" i="3"/>
  <c r="F479" i="3"/>
  <c r="E479" i="3"/>
  <c r="D479" i="3"/>
  <c r="C479" i="3"/>
  <c r="L478" i="3"/>
  <c r="K478" i="3"/>
  <c r="J478" i="3"/>
  <c r="I478" i="3"/>
  <c r="H478" i="3"/>
  <c r="G478" i="3"/>
  <c r="F478" i="3"/>
  <c r="E478" i="3"/>
  <c r="D478" i="3"/>
  <c r="C478" i="3"/>
  <c r="L477" i="3"/>
  <c r="K477" i="3"/>
  <c r="J477" i="3"/>
  <c r="I477" i="3"/>
  <c r="H477" i="3"/>
  <c r="G477" i="3"/>
  <c r="F477" i="3"/>
  <c r="E477" i="3"/>
  <c r="D477" i="3"/>
  <c r="C477" i="3"/>
  <c r="L476" i="3"/>
  <c r="K476" i="3"/>
  <c r="J476" i="3"/>
  <c r="I476" i="3"/>
  <c r="H476" i="3"/>
  <c r="G476" i="3"/>
  <c r="F476" i="3"/>
  <c r="E476" i="3"/>
  <c r="D476" i="3"/>
  <c r="C476" i="3"/>
  <c r="L475" i="3"/>
  <c r="K475" i="3"/>
  <c r="J475" i="3"/>
  <c r="I475" i="3"/>
  <c r="H475" i="3"/>
  <c r="G475" i="3"/>
  <c r="F475" i="3"/>
  <c r="E475" i="3"/>
  <c r="D475" i="3"/>
  <c r="C475" i="3"/>
  <c r="L474" i="3"/>
  <c r="K474" i="3"/>
  <c r="J474" i="3"/>
  <c r="I474" i="3"/>
  <c r="H474" i="3"/>
  <c r="G474" i="3"/>
  <c r="F474" i="3"/>
  <c r="E474" i="3"/>
  <c r="D474" i="3"/>
  <c r="C474" i="3"/>
  <c r="L473" i="3"/>
  <c r="K473" i="3"/>
  <c r="J473" i="3"/>
  <c r="I473" i="3"/>
  <c r="H473" i="3"/>
  <c r="G473" i="3"/>
  <c r="F473" i="3"/>
  <c r="E473" i="3"/>
  <c r="D473" i="3"/>
  <c r="C473" i="3"/>
  <c r="L472" i="3"/>
  <c r="K472" i="3"/>
  <c r="J472" i="3"/>
  <c r="I472" i="3"/>
  <c r="H472" i="3"/>
  <c r="G472" i="3"/>
  <c r="F472" i="3"/>
  <c r="E472" i="3"/>
  <c r="D472" i="3"/>
  <c r="C472" i="3"/>
  <c r="L527" i="2"/>
  <c r="K527" i="2"/>
  <c r="J527" i="2"/>
  <c r="I527" i="2"/>
  <c r="H527" i="2"/>
  <c r="G527" i="2"/>
  <c r="F527" i="2"/>
  <c r="E527" i="2"/>
  <c r="D527" i="2"/>
  <c r="C527" i="2"/>
  <c r="L518" i="2"/>
  <c r="K518" i="2"/>
  <c r="J518" i="2"/>
  <c r="I518" i="2"/>
  <c r="H518" i="2"/>
  <c r="G518" i="2"/>
  <c r="F518" i="2"/>
  <c r="E518" i="2"/>
  <c r="D518" i="2"/>
  <c r="C518" i="2"/>
  <c r="L517" i="2"/>
  <c r="K517" i="2"/>
  <c r="J517" i="2"/>
  <c r="I517" i="2"/>
  <c r="H517" i="2"/>
  <c r="G517" i="2"/>
  <c r="F517" i="2"/>
  <c r="E517" i="2"/>
  <c r="D517" i="2"/>
  <c r="C517" i="2"/>
  <c r="L516" i="2"/>
  <c r="K516" i="2"/>
  <c r="J516" i="2"/>
  <c r="I516" i="2"/>
  <c r="H516" i="2"/>
  <c r="G516" i="2"/>
  <c r="F516" i="2"/>
  <c r="E516" i="2"/>
  <c r="D516" i="2"/>
  <c r="C516" i="2"/>
  <c r="L515" i="2"/>
  <c r="K515" i="2"/>
  <c r="J515" i="2"/>
  <c r="I515" i="2"/>
  <c r="H515" i="2"/>
  <c r="G515" i="2"/>
  <c r="F515" i="2"/>
  <c r="E515" i="2"/>
  <c r="D515" i="2"/>
  <c r="C515" i="2"/>
  <c r="L514" i="2"/>
  <c r="K514" i="2"/>
  <c r="J514" i="2"/>
  <c r="I514" i="2"/>
  <c r="H514" i="2"/>
  <c r="G514" i="2"/>
  <c r="F514" i="2"/>
  <c r="E514" i="2"/>
  <c r="D514" i="2"/>
  <c r="C514" i="2"/>
  <c r="L513" i="2"/>
  <c r="K513" i="2"/>
  <c r="J513" i="2"/>
  <c r="I513" i="2"/>
  <c r="H513" i="2"/>
  <c r="G513" i="2"/>
  <c r="F513" i="2"/>
  <c r="E513" i="2"/>
  <c r="D513" i="2"/>
  <c r="C513" i="2"/>
  <c r="L512" i="2"/>
  <c r="K512" i="2"/>
  <c r="J512" i="2"/>
  <c r="I512" i="2"/>
  <c r="H512" i="2"/>
  <c r="G512" i="2"/>
  <c r="F512" i="2"/>
  <c r="E512" i="2"/>
  <c r="D512" i="2"/>
  <c r="C512" i="2"/>
  <c r="L511" i="2"/>
  <c r="K511" i="2"/>
  <c r="J511" i="2"/>
  <c r="I511" i="2"/>
  <c r="H511" i="2"/>
  <c r="G511" i="2"/>
  <c r="F511" i="2"/>
  <c r="E511" i="2"/>
  <c r="D511" i="2"/>
  <c r="C511" i="2"/>
  <c r="L510" i="2"/>
  <c r="K510" i="2"/>
  <c r="J510" i="2"/>
  <c r="I510" i="2"/>
  <c r="H510" i="2"/>
  <c r="G510" i="2"/>
  <c r="F510" i="2"/>
  <c r="E510" i="2"/>
  <c r="D510" i="2"/>
  <c r="C510" i="2"/>
  <c r="L509" i="2"/>
  <c r="K509" i="2"/>
  <c r="J509" i="2"/>
  <c r="I509" i="2"/>
  <c r="H509" i="2"/>
  <c r="G509" i="2"/>
  <c r="F509" i="2"/>
  <c r="E509" i="2"/>
  <c r="D509" i="2"/>
  <c r="C509" i="2"/>
  <c r="L508" i="2"/>
  <c r="K508" i="2"/>
  <c r="J508" i="2"/>
  <c r="I508" i="2"/>
  <c r="H508" i="2"/>
  <c r="G508" i="2"/>
  <c r="F508" i="2"/>
  <c r="E508" i="2"/>
  <c r="D508" i="2"/>
  <c r="C508" i="2"/>
  <c r="L507" i="2"/>
  <c r="K507" i="2"/>
  <c r="J507" i="2"/>
  <c r="I507" i="2"/>
  <c r="H507" i="2"/>
  <c r="G507" i="2"/>
  <c r="F507" i="2"/>
  <c r="E507" i="2"/>
  <c r="D507" i="2"/>
  <c r="C507" i="2"/>
  <c r="L506" i="2"/>
  <c r="K506" i="2"/>
  <c r="J506" i="2"/>
  <c r="I506" i="2"/>
  <c r="H506" i="2"/>
  <c r="G506" i="2"/>
  <c r="F506" i="2"/>
  <c r="E506" i="2"/>
  <c r="D506" i="2"/>
  <c r="C506" i="2"/>
  <c r="L505" i="2"/>
  <c r="K505" i="2"/>
  <c r="J505" i="2"/>
  <c r="I505" i="2"/>
  <c r="H505" i="2"/>
  <c r="G505" i="2"/>
  <c r="F505" i="2"/>
  <c r="E505" i="2"/>
  <c r="D505" i="2"/>
  <c r="C505" i="2"/>
  <c r="L504" i="2"/>
  <c r="K504" i="2"/>
  <c r="J504" i="2"/>
  <c r="I504" i="2"/>
  <c r="H504" i="2"/>
  <c r="G504" i="2"/>
  <c r="F504" i="2"/>
  <c r="E504" i="2"/>
  <c r="D504" i="2"/>
  <c r="C504" i="2"/>
  <c r="L498" i="2"/>
  <c r="K498" i="2"/>
  <c r="J498" i="2"/>
  <c r="I498" i="2"/>
  <c r="H498" i="2"/>
  <c r="G498" i="2"/>
  <c r="F498" i="2"/>
  <c r="E498" i="2"/>
  <c r="D498" i="2"/>
  <c r="C498" i="2"/>
  <c r="L497" i="2"/>
  <c r="K497" i="2"/>
  <c r="J497" i="2"/>
  <c r="I497" i="2"/>
  <c r="H497" i="2"/>
  <c r="G497" i="2"/>
  <c r="F497" i="2"/>
  <c r="E497" i="2"/>
  <c r="D497" i="2"/>
  <c r="C497" i="2"/>
  <c r="L496" i="2"/>
  <c r="K496" i="2"/>
  <c r="J496" i="2"/>
  <c r="I496" i="2"/>
  <c r="H496" i="2"/>
  <c r="G496" i="2"/>
  <c r="F496" i="2"/>
  <c r="E496" i="2"/>
  <c r="D496" i="2"/>
  <c r="C496" i="2"/>
  <c r="L495" i="2"/>
  <c r="K495" i="2"/>
  <c r="J495" i="2"/>
  <c r="I495" i="2"/>
  <c r="H495" i="2"/>
  <c r="G495" i="2"/>
  <c r="F495" i="2"/>
  <c r="E495" i="2"/>
  <c r="D495" i="2"/>
  <c r="C495" i="2"/>
  <c r="L494" i="2"/>
  <c r="K494" i="2"/>
  <c r="J494" i="2"/>
  <c r="I494" i="2"/>
  <c r="H494" i="2"/>
  <c r="G494" i="2"/>
  <c r="F494" i="2"/>
  <c r="E494" i="2"/>
  <c r="D494" i="2"/>
  <c r="C494" i="2"/>
  <c r="L493" i="2"/>
  <c r="K493" i="2"/>
  <c r="J493" i="2"/>
  <c r="I493" i="2"/>
  <c r="H493" i="2"/>
  <c r="G493" i="2"/>
  <c r="F493" i="2"/>
  <c r="E493" i="2"/>
  <c r="D493" i="2"/>
  <c r="C493" i="2"/>
  <c r="L492" i="2"/>
  <c r="K492" i="2"/>
  <c r="J492" i="2"/>
  <c r="I492" i="2"/>
  <c r="H492" i="2"/>
  <c r="G492" i="2"/>
  <c r="F492" i="2"/>
  <c r="E492" i="2"/>
  <c r="D492" i="2"/>
  <c r="C492" i="2"/>
  <c r="L491" i="2"/>
  <c r="K491" i="2"/>
  <c r="J491" i="2"/>
  <c r="I491" i="2"/>
  <c r="H491" i="2"/>
  <c r="G491" i="2"/>
  <c r="F491" i="2"/>
  <c r="E491" i="2"/>
  <c r="D491" i="2"/>
  <c r="C491" i="2"/>
  <c r="L490" i="2"/>
  <c r="K490" i="2"/>
  <c r="J490" i="2"/>
  <c r="I490" i="2"/>
  <c r="H490" i="2"/>
  <c r="G490" i="2"/>
  <c r="F490" i="2"/>
  <c r="E490" i="2"/>
  <c r="D490" i="2"/>
  <c r="C490" i="2"/>
  <c r="L489" i="2"/>
  <c r="K489" i="2"/>
  <c r="J489" i="2"/>
  <c r="I489" i="2"/>
  <c r="H489" i="2"/>
  <c r="G489" i="2"/>
  <c r="F489" i="2"/>
  <c r="E489" i="2"/>
  <c r="D489" i="2"/>
  <c r="C489" i="2"/>
  <c r="L488" i="2"/>
  <c r="K488" i="2"/>
  <c r="J488" i="2"/>
  <c r="I488" i="2"/>
  <c r="H488" i="2"/>
  <c r="G488" i="2"/>
  <c r="F488" i="2"/>
  <c r="E488" i="2"/>
  <c r="D488" i="2"/>
  <c r="C488" i="2"/>
  <c r="L487" i="2"/>
  <c r="K487" i="2"/>
  <c r="J487" i="2"/>
  <c r="I487" i="2"/>
  <c r="H487" i="2"/>
  <c r="G487" i="2"/>
  <c r="F487" i="2"/>
  <c r="E487" i="2"/>
  <c r="D487" i="2"/>
  <c r="C487" i="2"/>
  <c r="L486" i="2"/>
  <c r="K486" i="2"/>
  <c r="J486" i="2"/>
  <c r="I486" i="2"/>
  <c r="H486" i="2"/>
  <c r="G486" i="2"/>
  <c r="F486" i="2"/>
  <c r="E486" i="2"/>
  <c r="D486" i="2"/>
  <c r="C486" i="2"/>
  <c r="L485" i="2"/>
  <c r="K485" i="2"/>
  <c r="J485" i="2"/>
  <c r="I485" i="2"/>
  <c r="H485" i="2"/>
  <c r="G485" i="2"/>
  <c r="F485" i="2"/>
  <c r="E485" i="2"/>
  <c r="D485" i="2"/>
  <c r="C485" i="2"/>
  <c r="L484" i="2"/>
  <c r="K484" i="2"/>
  <c r="J484" i="2"/>
  <c r="I484" i="2"/>
  <c r="H484" i="2"/>
  <c r="G484" i="2"/>
  <c r="F484" i="2"/>
  <c r="E484" i="2"/>
  <c r="D484" i="2"/>
  <c r="C484" i="2"/>
  <c r="L481" i="2"/>
  <c r="K481" i="2"/>
  <c r="J481" i="2"/>
  <c r="I481" i="2"/>
  <c r="H481" i="2"/>
  <c r="G481" i="2"/>
  <c r="F481" i="2"/>
  <c r="E481" i="2"/>
  <c r="D481" i="2"/>
  <c r="C481" i="2"/>
  <c r="L480" i="2"/>
  <c r="K480" i="2"/>
  <c r="J480" i="2"/>
  <c r="I480" i="2"/>
  <c r="H480" i="2"/>
  <c r="G480" i="2"/>
  <c r="F480" i="2"/>
  <c r="E480" i="2"/>
  <c r="D480" i="2"/>
  <c r="C480" i="2"/>
  <c r="L479" i="2"/>
  <c r="K479" i="2"/>
  <c r="J479" i="2"/>
  <c r="I479" i="2"/>
  <c r="H479" i="2"/>
  <c r="G479" i="2"/>
  <c r="F479" i="2"/>
  <c r="E479" i="2"/>
  <c r="D479" i="2"/>
  <c r="C479" i="2"/>
  <c r="L478" i="2"/>
  <c r="K478" i="2"/>
  <c r="J478" i="2"/>
  <c r="I478" i="2"/>
  <c r="H478" i="2"/>
  <c r="G478" i="2"/>
  <c r="F478" i="2"/>
  <c r="E478" i="2"/>
  <c r="D478" i="2"/>
  <c r="C478" i="2"/>
  <c r="L477" i="2"/>
  <c r="K477" i="2"/>
  <c r="J477" i="2"/>
  <c r="I477" i="2"/>
  <c r="H477" i="2"/>
  <c r="G477" i="2"/>
  <c r="F477" i="2"/>
  <c r="E477" i="2"/>
  <c r="D477" i="2"/>
  <c r="C477" i="2"/>
  <c r="L476" i="2"/>
  <c r="K476" i="2"/>
  <c r="J476" i="2"/>
  <c r="I476" i="2"/>
  <c r="H476" i="2"/>
  <c r="G476" i="2"/>
  <c r="F476" i="2"/>
  <c r="E476" i="2"/>
  <c r="D476" i="2"/>
  <c r="C476" i="2"/>
  <c r="L475" i="2"/>
  <c r="K475" i="2"/>
  <c r="J475" i="2"/>
  <c r="I475" i="2"/>
  <c r="H475" i="2"/>
  <c r="G475" i="2"/>
  <c r="F475" i="2"/>
  <c r="E475" i="2"/>
  <c r="D475" i="2"/>
  <c r="C475" i="2"/>
  <c r="L474" i="2"/>
  <c r="K474" i="2"/>
  <c r="J474" i="2"/>
  <c r="I474" i="2"/>
  <c r="H474" i="2"/>
  <c r="G474" i="2"/>
  <c r="F474" i="2"/>
  <c r="E474" i="2"/>
  <c r="D474" i="2"/>
  <c r="C474" i="2"/>
  <c r="L473" i="2"/>
  <c r="K473" i="2"/>
  <c r="J473" i="2"/>
  <c r="I473" i="2"/>
  <c r="H473" i="2"/>
  <c r="G473" i="2"/>
  <c r="F473" i="2"/>
  <c r="E473" i="2"/>
  <c r="D473" i="2"/>
  <c r="C473" i="2"/>
  <c r="L472" i="2"/>
  <c r="K472" i="2"/>
  <c r="J472" i="2"/>
  <c r="I472" i="2"/>
  <c r="H472" i="2"/>
  <c r="G472" i="2"/>
  <c r="F472" i="2"/>
  <c r="E472" i="2"/>
  <c r="D472" i="2"/>
  <c r="C472" i="2"/>
  <c r="L527" i="1"/>
  <c r="K527" i="1"/>
  <c r="J527" i="1"/>
  <c r="I527" i="1"/>
  <c r="H527" i="1"/>
  <c r="G527" i="1"/>
  <c r="F527" i="1"/>
  <c r="E527" i="1"/>
  <c r="D527" i="1"/>
  <c r="C527" i="1"/>
  <c r="L518" i="1"/>
  <c r="K518" i="1"/>
  <c r="J518" i="1"/>
  <c r="I518" i="1"/>
  <c r="H518" i="1"/>
  <c r="G518" i="1"/>
  <c r="F518" i="1"/>
  <c r="E518" i="1"/>
  <c r="D518" i="1"/>
  <c r="C518" i="1"/>
  <c r="L517" i="1"/>
  <c r="K517" i="1"/>
  <c r="J517" i="1"/>
  <c r="I517" i="1"/>
  <c r="H517" i="1"/>
  <c r="G517" i="1"/>
  <c r="F517" i="1"/>
  <c r="E517" i="1"/>
  <c r="D517" i="1"/>
  <c r="C517" i="1"/>
  <c r="L516" i="1"/>
  <c r="K516" i="1"/>
  <c r="J516" i="1"/>
  <c r="I516" i="1"/>
  <c r="H516" i="1"/>
  <c r="G516" i="1"/>
  <c r="F516" i="1"/>
  <c r="E516" i="1"/>
  <c r="D516" i="1"/>
  <c r="C516" i="1"/>
  <c r="L515" i="1"/>
  <c r="K515" i="1"/>
  <c r="J515" i="1"/>
  <c r="I515" i="1"/>
  <c r="H515" i="1"/>
  <c r="G515" i="1"/>
  <c r="F515" i="1"/>
  <c r="E515" i="1"/>
  <c r="D515" i="1"/>
  <c r="C515" i="1"/>
  <c r="L514" i="1"/>
  <c r="K514" i="1"/>
  <c r="J514" i="1"/>
  <c r="I514" i="1"/>
  <c r="H514" i="1"/>
  <c r="G514" i="1"/>
  <c r="F514" i="1"/>
  <c r="E514" i="1"/>
  <c r="D514" i="1"/>
  <c r="C514" i="1"/>
  <c r="L513" i="1"/>
  <c r="K513" i="1"/>
  <c r="J513" i="1"/>
  <c r="I513" i="1"/>
  <c r="H513" i="1"/>
  <c r="G513" i="1"/>
  <c r="F513" i="1"/>
  <c r="E513" i="1"/>
  <c r="D513" i="1"/>
  <c r="C513" i="1"/>
  <c r="L512" i="1"/>
  <c r="K512" i="1"/>
  <c r="J512" i="1"/>
  <c r="I512" i="1"/>
  <c r="H512" i="1"/>
  <c r="G512" i="1"/>
  <c r="F512" i="1"/>
  <c r="E512" i="1"/>
  <c r="D512" i="1"/>
  <c r="C512" i="1"/>
  <c r="L511" i="1"/>
  <c r="K511" i="1"/>
  <c r="J511" i="1"/>
  <c r="I511" i="1"/>
  <c r="H511" i="1"/>
  <c r="G511" i="1"/>
  <c r="F511" i="1"/>
  <c r="E511" i="1"/>
  <c r="D511" i="1"/>
  <c r="C511" i="1"/>
  <c r="L510" i="1"/>
  <c r="K510" i="1"/>
  <c r="J510" i="1"/>
  <c r="I510" i="1"/>
  <c r="H510" i="1"/>
  <c r="G510" i="1"/>
  <c r="F510" i="1"/>
  <c r="E510" i="1"/>
  <c r="D510" i="1"/>
  <c r="C510" i="1"/>
  <c r="L509" i="1"/>
  <c r="K509" i="1"/>
  <c r="J509" i="1"/>
  <c r="I509" i="1"/>
  <c r="H509" i="1"/>
  <c r="G509" i="1"/>
  <c r="F509" i="1"/>
  <c r="E509" i="1"/>
  <c r="D509" i="1"/>
  <c r="C509" i="1"/>
  <c r="L508" i="1"/>
  <c r="K508" i="1"/>
  <c r="J508" i="1"/>
  <c r="I508" i="1"/>
  <c r="H508" i="1"/>
  <c r="G508" i="1"/>
  <c r="F508" i="1"/>
  <c r="E508" i="1"/>
  <c r="D508" i="1"/>
  <c r="C508" i="1"/>
  <c r="L507" i="1"/>
  <c r="K507" i="1"/>
  <c r="J507" i="1"/>
  <c r="I507" i="1"/>
  <c r="H507" i="1"/>
  <c r="G507" i="1"/>
  <c r="F507" i="1"/>
  <c r="E507" i="1"/>
  <c r="D507" i="1"/>
  <c r="C507" i="1"/>
  <c r="L506" i="1"/>
  <c r="K506" i="1"/>
  <c r="J506" i="1"/>
  <c r="I506" i="1"/>
  <c r="H506" i="1"/>
  <c r="G506" i="1"/>
  <c r="F506" i="1"/>
  <c r="E506" i="1"/>
  <c r="D506" i="1"/>
  <c r="C506" i="1"/>
  <c r="L505" i="1"/>
  <c r="K505" i="1"/>
  <c r="J505" i="1"/>
  <c r="I505" i="1"/>
  <c r="H505" i="1"/>
  <c r="G505" i="1"/>
  <c r="F505" i="1"/>
  <c r="E505" i="1"/>
  <c r="D505" i="1"/>
  <c r="C505" i="1"/>
  <c r="L504" i="1"/>
  <c r="K504" i="1"/>
  <c r="J504" i="1"/>
  <c r="I504" i="1"/>
  <c r="H504" i="1"/>
  <c r="G504" i="1"/>
  <c r="F504" i="1"/>
  <c r="E504" i="1"/>
  <c r="D504" i="1"/>
  <c r="C504" i="1"/>
  <c r="L498" i="1"/>
  <c r="K498" i="1"/>
  <c r="J498" i="1"/>
  <c r="I498" i="1"/>
  <c r="H498" i="1"/>
  <c r="G498" i="1"/>
  <c r="F498" i="1"/>
  <c r="E498" i="1"/>
  <c r="D498" i="1"/>
  <c r="C498" i="1"/>
  <c r="L497" i="1"/>
  <c r="K497" i="1"/>
  <c r="J497" i="1"/>
  <c r="I497" i="1"/>
  <c r="H497" i="1"/>
  <c r="G497" i="1"/>
  <c r="F497" i="1"/>
  <c r="E497" i="1"/>
  <c r="D497" i="1"/>
  <c r="C497" i="1"/>
  <c r="L496" i="1"/>
  <c r="K496" i="1"/>
  <c r="J496" i="1"/>
  <c r="I496" i="1"/>
  <c r="H496" i="1"/>
  <c r="G496" i="1"/>
  <c r="F496" i="1"/>
  <c r="E496" i="1"/>
  <c r="D496" i="1"/>
  <c r="C496" i="1"/>
  <c r="L495" i="1"/>
  <c r="K495" i="1"/>
  <c r="J495" i="1"/>
  <c r="I495" i="1"/>
  <c r="H495" i="1"/>
  <c r="G495" i="1"/>
  <c r="F495" i="1"/>
  <c r="E495" i="1"/>
  <c r="D495" i="1"/>
  <c r="C495" i="1"/>
  <c r="L494" i="1"/>
  <c r="K494" i="1"/>
  <c r="J494" i="1"/>
  <c r="I494" i="1"/>
  <c r="H494" i="1"/>
  <c r="G494" i="1"/>
  <c r="F494" i="1"/>
  <c r="E494" i="1"/>
  <c r="D494" i="1"/>
  <c r="C494" i="1"/>
  <c r="L493" i="1"/>
  <c r="K493" i="1"/>
  <c r="J493" i="1"/>
  <c r="I493" i="1"/>
  <c r="H493" i="1"/>
  <c r="G493" i="1"/>
  <c r="F493" i="1"/>
  <c r="E493" i="1"/>
  <c r="D493" i="1"/>
  <c r="C493" i="1"/>
  <c r="L492" i="1"/>
  <c r="K492" i="1"/>
  <c r="J492" i="1"/>
  <c r="I492" i="1"/>
  <c r="H492" i="1"/>
  <c r="G492" i="1"/>
  <c r="F492" i="1"/>
  <c r="E492" i="1"/>
  <c r="D492" i="1"/>
  <c r="C492" i="1"/>
  <c r="L491" i="1"/>
  <c r="K491" i="1"/>
  <c r="J491" i="1"/>
  <c r="I491" i="1"/>
  <c r="H491" i="1"/>
  <c r="G491" i="1"/>
  <c r="F491" i="1"/>
  <c r="E491" i="1"/>
  <c r="D491" i="1"/>
  <c r="C491" i="1"/>
  <c r="L490" i="1"/>
  <c r="K490" i="1"/>
  <c r="J490" i="1"/>
  <c r="I490" i="1"/>
  <c r="H490" i="1"/>
  <c r="G490" i="1"/>
  <c r="F490" i="1"/>
  <c r="E490" i="1"/>
  <c r="D490" i="1"/>
  <c r="C490" i="1"/>
  <c r="L489" i="1"/>
  <c r="K489" i="1"/>
  <c r="J489" i="1"/>
  <c r="I489" i="1"/>
  <c r="H489" i="1"/>
  <c r="G489" i="1"/>
  <c r="F489" i="1"/>
  <c r="E489" i="1"/>
  <c r="D489" i="1"/>
  <c r="C489" i="1"/>
  <c r="L488" i="1"/>
  <c r="K488" i="1"/>
  <c r="J488" i="1"/>
  <c r="I488" i="1"/>
  <c r="H488" i="1"/>
  <c r="G488" i="1"/>
  <c r="F488" i="1"/>
  <c r="E488" i="1"/>
  <c r="D488" i="1"/>
  <c r="C488" i="1"/>
  <c r="L487" i="1"/>
  <c r="K487" i="1"/>
  <c r="J487" i="1"/>
  <c r="I487" i="1"/>
  <c r="H487" i="1"/>
  <c r="G487" i="1"/>
  <c r="F487" i="1"/>
  <c r="E487" i="1"/>
  <c r="D487" i="1"/>
  <c r="C487" i="1"/>
  <c r="L486" i="1"/>
  <c r="K486" i="1"/>
  <c r="J486" i="1"/>
  <c r="I486" i="1"/>
  <c r="H486" i="1"/>
  <c r="G486" i="1"/>
  <c r="F486" i="1"/>
  <c r="E486" i="1"/>
  <c r="D486" i="1"/>
  <c r="C486" i="1"/>
  <c r="L485" i="1"/>
  <c r="K485" i="1"/>
  <c r="J485" i="1"/>
  <c r="I485" i="1"/>
  <c r="H485" i="1"/>
  <c r="G485" i="1"/>
  <c r="F485" i="1"/>
  <c r="E485" i="1"/>
  <c r="D485" i="1"/>
  <c r="C485" i="1"/>
  <c r="L484" i="1"/>
  <c r="K484" i="1"/>
  <c r="J484" i="1"/>
  <c r="I484" i="1"/>
  <c r="H484" i="1"/>
  <c r="G484" i="1"/>
  <c r="F484" i="1"/>
  <c r="E484" i="1"/>
  <c r="D484" i="1"/>
  <c r="L481" i="1"/>
  <c r="K481" i="1"/>
  <c r="J481" i="1"/>
  <c r="I481" i="1"/>
  <c r="H481" i="1"/>
  <c r="G481" i="1"/>
  <c r="F481" i="1"/>
  <c r="E481" i="1"/>
  <c r="D481" i="1"/>
  <c r="C481" i="1"/>
  <c r="L480" i="1"/>
  <c r="K480" i="1"/>
  <c r="J480" i="1"/>
  <c r="I480" i="1"/>
  <c r="H480" i="1"/>
  <c r="G480" i="1"/>
  <c r="F480" i="1"/>
  <c r="E480" i="1"/>
  <c r="D480" i="1"/>
  <c r="C480" i="1"/>
  <c r="L479" i="1"/>
  <c r="K479" i="1"/>
  <c r="J479" i="1"/>
  <c r="I479" i="1"/>
  <c r="H479" i="1"/>
  <c r="G479" i="1"/>
  <c r="F479" i="1"/>
  <c r="E479" i="1"/>
  <c r="D479" i="1"/>
  <c r="C479" i="1"/>
  <c r="L478" i="1"/>
  <c r="K478" i="1"/>
  <c r="J478" i="1"/>
  <c r="I478" i="1"/>
  <c r="H478" i="1"/>
  <c r="G478" i="1"/>
  <c r="F478" i="1"/>
  <c r="E478" i="1"/>
  <c r="D478" i="1"/>
  <c r="C478" i="1"/>
  <c r="L477" i="1"/>
  <c r="K477" i="1"/>
  <c r="J477" i="1"/>
  <c r="I477" i="1"/>
  <c r="H477" i="1"/>
  <c r="G477" i="1"/>
  <c r="F477" i="1"/>
  <c r="E477" i="1"/>
  <c r="D477" i="1"/>
  <c r="C477" i="1"/>
  <c r="L476" i="1"/>
  <c r="K476" i="1"/>
  <c r="J476" i="1"/>
  <c r="I476" i="1"/>
  <c r="H476" i="1"/>
  <c r="G476" i="1"/>
  <c r="F476" i="1"/>
  <c r="E476" i="1"/>
  <c r="D476" i="1"/>
  <c r="L475" i="1"/>
  <c r="K475" i="1"/>
  <c r="J475" i="1"/>
  <c r="I475" i="1"/>
  <c r="H475" i="1"/>
  <c r="G475" i="1"/>
  <c r="F475" i="1"/>
  <c r="E475" i="1"/>
  <c r="D475" i="1"/>
  <c r="C475" i="1"/>
  <c r="L474" i="1"/>
  <c r="K474" i="1"/>
  <c r="J474" i="1"/>
  <c r="I474" i="1"/>
  <c r="H474" i="1"/>
  <c r="G474" i="1"/>
  <c r="F474" i="1"/>
  <c r="E474" i="1"/>
  <c r="D474" i="1"/>
  <c r="C474" i="1"/>
  <c r="L473" i="1"/>
  <c r="K473" i="1"/>
  <c r="J473" i="1"/>
  <c r="I473" i="1"/>
  <c r="H473" i="1"/>
  <c r="G473" i="1"/>
  <c r="F473" i="1"/>
  <c r="E473" i="1"/>
  <c r="D473" i="1"/>
  <c r="C473" i="1"/>
  <c r="L472" i="1"/>
  <c r="K472" i="1"/>
  <c r="J472" i="1"/>
  <c r="I472" i="1"/>
  <c r="H472" i="1"/>
  <c r="G472" i="1"/>
  <c r="F472" i="1"/>
  <c r="E472" i="1"/>
  <c r="D472" i="1"/>
  <c r="C500" i="4" l="1"/>
  <c r="E501" i="4"/>
  <c r="G502" i="4"/>
  <c r="I503" i="4"/>
  <c r="K499" i="4"/>
  <c r="C501" i="4"/>
  <c r="E502" i="4"/>
  <c r="G503" i="4"/>
  <c r="C520" i="4"/>
  <c r="E521" i="4"/>
  <c r="G522" i="4"/>
  <c r="I523" i="4"/>
  <c r="K519" i="4"/>
  <c r="C521" i="4"/>
  <c r="E522" i="4"/>
  <c r="G523" i="4"/>
  <c r="I499" i="3"/>
  <c r="K500" i="3"/>
  <c r="C502" i="3"/>
  <c r="E503" i="3"/>
  <c r="G499" i="3"/>
  <c r="I500" i="3"/>
  <c r="K501" i="3"/>
  <c r="C503" i="3"/>
  <c r="I519" i="3"/>
  <c r="K520" i="3"/>
  <c r="C522" i="3"/>
  <c r="E523" i="3"/>
  <c r="G519" i="3"/>
  <c r="I520" i="3"/>
  <c r="K521" i="3"/>
  <c r="C523" i="3"/>
  <c r="F519" i="3"/>
  <c r="L519" i="3"/>
  <c r="H520" i="3"/>
  <c r="D521" i="3"/>
  <c r="J521" i="3"/>
  <c r="F522" i="3"/>
  <c r="L522" i="3"/>
  <c r="H523" i="3"/>
  <c r="D521" i="2"/>
  <c r="J521" i="2"/>
  <c r="F522" i="2"/>
  <c r="L522" i="2"/>
  <c r="F499" i="2"/>
  <c r="L499" i="2"/>
  <c r="H500" i="2"/>
  <c r="D501" i="2"/>
  <c r="J501" i="2"/>
  <c r="F502" i="2"/>
  <c r="L502" i="2"/>
  <c r="H503" i="2"/>
  <c r="F519" i="2"/>
  <c r="L519" i="2"/>
  <c r="H520" i="2"/>
  <c r="E499" i="2"/>
  <c r="K499" i="2"/>
  <c r="G500" i="2"/>
  <c r="C501" i="2"/>
  <c r="I501" i="2"/>
  <c r="E502" i="2"/>
  <c r="K502" i="2"/>
  <c r="G503" i="2"/>
  <c r="E519" i="2"/>
  <c r="K519" i="2"/>
  <c r="G520" i="2"/>
  <c r="C521" i="2"/>
  <c r="I521" i="2"/>
  <c r="E522" i="2"/>
  <c r="K522" i="2"/>
  <c r="G523" i="2"/>
  <c r="H499" i="2"/>
  <c r="D500" i="2"/>
  <c r="J500" i="2"/>
  <c r="F501" i="2"/>
  <c r="L501" i="2"/>
  <c r="H502" i="2"/>
  <c r="D503" i="2"/>
  <c r="J503" i="2"/>
  <c r="H519" i="2"/>
  <c r="D520" i="2"/>
  <c r="J520" i="2"/>
  <c r="F521" i="2"/>
  <c r="L521" i="2"/>
  <c r="H522" i="2"/>
  <c r="D523" i="2"/>
  <c r="J523" i="2"/>
  <c r="D499" i="2"/>
  <c r="J499" i="2"/>
  <c r="F500" i="2"/>
  <c r="L500" i="2"/>
  <c r="H501" i="2"/>
  <c r="D502" i="2"/>
  <c r="J502" i="2"/>
  <c r="F503" i="2"/>
  <c r="L503" i="2"/>
  <c r="D519" i="2"/>
  <c r="J519" i="2"/>
  <c r="F520" i="2"/>
  <c r="L520" i="2"/>
  <c r="H521" i="2"/>
  <c r="D522" i="2"/>
  <c r="J522" i="2"/>
  <c r="F523" i="2"/>
  <c r="L523" i="2"/>
  <c r="L520" i="1"/>
  <c r="C503" i="1"/>
  <c r="E500" i="1"/>
  <c r="C502" i="1"/>
  <c r="E503" i="1"/>
  <c r="F521" i="1"/>
  <c r="J523" i="1"/>
  <c r="D519" i="1"/>
  <c r="J522" i="1"/>
  <c r="D501" i="1"/>
  <c r="C522" i="1"/>
  <c r="F519" i="1"/>
  <c r="D499" i="4"/>
  <c r="J499" i="4"/>
  <c r="F500" i="4"/>
  <c r="L500" i="4"/>
  <c r="H501" i="4"/>
  <c r="D502" i="4"/>
  <c r="J502" i="4"/>
  <c r="F503" i="4"/>
  <c r="L503" i="4"/>
  <c r="D519" i="4"/>
  <c r="J519" i="4"/>
  <c r="F520" i="4"/>
  <c r="L520" i="4"/>
  <c r="H521" i="4"/>
  <c r="D522" i="4"/>
  <c r="J522" i="4"/>
  <c r="F523" i="4"/>
  <c r="L523" i="4"/>
  <c r="F499" i="4"/>
  <c r="L499" i="4"/>
  <c r="H500" i="4"/>
  <c r="D501" i="4"/>
  <c r="J501" i="4"/>
  <c r="F502" i="4"/>
  <c r="L502" i="4"/>
  <c r="H503" i="4"/>
  <c r="F519" i="4"/>
  <c r="L519" i="4"/>
  <c r="H520" i="4"/>
  <c r="D521" i="4"/>
  <c r="J521" i="4"/>
  <c r="F522" i="4"/>
  <c r="L522" i="4"/>
  <c r="H523" i="4"/>
  <c r="L499" i="3"/>
  <c r="D501" i="3"/>
  <c r="F502" i="3"/>
  <c r="H503" i="3"/>
  <c r="F499" i="3"/>
  <c r="H500" i="3"/>
  <c r="J501" i="3"/>
  <c r="L502" i="3"/>
  <c r="H499" i="3"/>
  <c r="D500" i="3"/>
  <c r="J500" i="3"/>
  <c r="F501" i="3"/>
  <c r="L501" i="3"/>
  <c r="H502" i="3"/>
  <c r="D503" i="3"/>
  <c r="J503" i="3"/>
  <c r="H519" i="3"/>
  <c r="D520" i="3"/>
  <c r="J520" i="3"/>
  <c r="F521" i="3"/>
  <c r="L521" i="3"/>
  <c r="H522" i="3"/>
  <c r="D523" i="3"/>
  <c r="J523" i="3"/>
  <c r="H523" i="2"/>
  <c r="I499" i="1"/>
  <c r="I503" i="1"/>
  <c r="K500" i="1"/>
  <c r="I523" i="1"/>
  <c r="C499" i="1"/>
  <c r="C501" i="1"/>
  <c r="I502" i="1"/>
  <c r="G501" i="1"/>
  <c r="E522" i="1"/>
  <c r="G520" i="1"/>
  <c r="J503" i="1"/>
  <c r="E519" i="1"/>
  <c r="H500" i="1"/>
  <c r="J502" i="1"/>
  <c r="L501" i="1"/>
  <c r="D503" i="1"/>
  <c r="C521" i="1"/>
  <c r="F501" i="1"/>
  <c r="D502" i="1"/>
  <c r="H502" i="1"/>
  <c r="L499" i="1"/>
  <c r="F520" i="1"/>
  <c r="I520" i="1"/>
  <c r="E501" i="1"/>
  <c r="J499" i="1"/>
  <c r="H499" i="1"/>
  <c r="J500" i="1"/>
  <c r="G499" i="1"/>
  <c r="F503" i="1"/>
  <c r="G500" i="1"/>
  <c r="L500" i="1"/>
  <c r="K503" i="1"/>
  <c r="I500" i="1"/>
  <c r="C519" i="1"/>
  <c r="I519" i="1"/>
  <c r="E520" i="1"/>
  <c r="J520" i="1"/>
  <c r="L521" i="1"/>
  <c r="D523" i="1"/>
  <c r="H520" i="1"/>
  <c r="H523" i="1"/>
  <c r="F523" i="1"/>
  <c r="L523" i="1"/>
  <c r="D499" i="1"/>
  <c r="F500" i="1"/>
  <c r="H501" i="1"/>
  <c r="J501" i="1"/>
  <c r="F502" i="1"/>
  <c r="L502" i="1"/>
  <c r="J519" i="1"/>
  <c r="K520" i="1"/>
  <c r="G521" i="1"/>
  <c r="I522" i="1"/>
  <c r="E523" i="1"/>
  <c r="K523" i="1"/>
  <c r="C520" i="1"/>
  <c r="C523" i="1"/>
  <c r="K522" i="1"/>
  <c r="E499" i="1"/>
  <c r="K499" i="1"/>
  <c r="I501" i="1"/>
  <c r="C500" i="1"/>
  <c r="K519" i="1"/>
  <c r="H521" i="1"/>
  <c r="D522" i="1"/>
  <c r="H522" i="1"/>
  <c r="J521" i="1"/>
  <c r="F522" i="1"/>
  <c r="H503" i="1"/>
  <c r="L503" i="1"/>
  <c r="L519" i="1"/>
  <c r="I521" i="1"/>
  <c r="G523" i="1"/>
  <c r="K501" i="1"/>
  <c r="G502" i="1"/>
  <c r="E502" i="1"/>
  <c r="K502" i="1"/>
  <c r="G503" i="1"/>
  <c r="G519" i="1"/>
  <c r="D521" i="1"/>
  <c r="L522" i="1"/>
  <c r="F499" i="1"/>
  <c r="D500" i="1"/>
  <c r="H519" i="1"/>
  <c r="D520" i="1"/>
  <c r="E521" i="1"/>
  <c r="K521" i="1"/>
  <c r="G522" i="1"/>
  <c r="D499" i="3"/>
  <c r="J499" i="3"/>
  <c r="F500" i="3"/>
  <c r="L500" i="3"/>
  <c r="H501" i="3"/>
  <c r="D502" i="3"/>
  <c r="J502" i="3"/>
  <c r="F503" i="3"/>
  <c r="L503" i="3"/>
  <c r="D519" i="3"/>
  <c r="J519" i="3"/>
  <c r="F520" i="3"/>
  <c r="L520" i="3"/>
  <c r="H521" i="3"/>
  <c r="D522" i="3"/>
  <c r="J522" i="3"/>
  <c r="F523" i="3"/>
  <c r="L523" i="3"/>
  <c r="H499" i="4"/>
  <c r="D500" i="4"/>
  <c r="J500" i="4"/>
  <c r="F501" i="4"/>
  <c r="L501" i="4"/>
  <c r="H502" i="4"/>
  <c r="D503" i="4"/>
  <c r="J503" i="4"/>
  <c r="H519" i="4"/>
  <c r="D520" i="4"/>
  <c r="J520" i="4"/>
  <c r="F521" i="4"/>
  <c r="L521" i="4"/>
  <c r="H522" i="4"/>
  <c r="D523" i="4"/>
  <c r="J523" i="4"/>
  <c r="G499" i="2"/>
  <c r="C500" i="2"/>
  <c r="I500" i="2"/>
  <c r="E501" i="2"/>
  <c r="K501" i="2"/>
  <c r="G502" i="2"/>
  <c r="C503" i="2"/>
  <c r="I503" i="2"/>
  <c r="G519" i="2"/>
  <c r="C520" i="2"/>
  <c r="I520" i="2"/>
  <c r="E521" i="2"/>
  <c r="K521" i="2"/>
  <c r="G522" i="2"/>
  <c r="C523" i="2"/>
  <c r="I523" i="2"/>
  <c r="E499" i="3"/>
  <c r="G500" i="3"/>
  <c r="I501" i="3"/>
  <c r="K502" i="3"/>
  <c r="C499" i="3"/>
  <c r="E500" i="3"/>
  <c r="G501" i="3"/>
  <c r="I502" i="3"/>
  <c r="K503" i="3"/>
  <c r="E519" i="3"/>
  <c r="G520" i="3"/>
  <c r="I521" i="3"/>
  <c r="K522" i="3"/>
  <c r="C519" i="3"/>
  <c r="E520" i="3"/>
  <c r="G521" i="3"/>
  <c r="I522" i="3"/>
  <c r="K523" i="3"/>
  <c r="I499" i="4"/>
  <c r="K500" i="4"/>
  <c r="C502" i="4"/>
  <c r="E503" i="4"/>
  <c r="G499" i="4"/>
  <c r="I500" i="4"/>
  <c r="K501" i="4"/>
  <c r="C503" i="4"/>
  <c r="I519" i="4"/>
  <c r="K520" i="4"/>
  <c r="C522" i="4"/>
  <c r="E523" i="4"/>
  <c r="G519" i="4"/>
  <c r="I520" i="4"/>
  <c r="K521" i="4"/>
  <c r="C523" i="4"/>
  <c r="C499" i="2"/>
  <c r="I499" i="2"/>
  <c r="E500" i="2"/>
  <c r="K500" i="2"/>
  <c r="G501" i="2"/>
  <c r="C502" i="2"/>
  <c r="I502" i="2"/>
  <c r="E503" i="2"/>
  <c r="K503" i="2"/>
  <c r="C519" i="2"/>
  <c r="I519" i="2"/>
  <c r="E520" i="2"/>
  <c r="K520" i="2"/>
  <c r="G521" i="2"/>
  <c r="C522" i="2"/>
  <c r="I522" i="2"/>
  <c r="E523" i="2"/>
  <c r="K523" i="2"/>
  <c r="C500" i="3"/>
  <c r="E501" i="3"/>
  <c r="G502" i="3"/>
  <c r="I503" i="3"/>
  <c r="K499" i="3"/>
  <c r="C501" i="3"/>
  <c r="E502" i="3"/>
  <c r="G503" i="3"/>
  <c r="C520" i="3"/>
  <c r="E521" i="3"/>
  <c r="G522" i="3"/>
  <c r="I523" i="3"/>
  <c r="K519" i="3"/>
  <c r="C521" i="3"/>
  <c r="E522" i="3"/>
  <c r="G523" i="3"/>
  <c r="E499" i="4"/>
  <c r="G500" i="4"/>
  <c r="I501" i="4"/>
  <c r="K502" i="4"/>
  <c r="C499" i="4"/>
  <c r="E500" i="4"/>
  <c r="G501" i="4"/>
  <c r="I502" i="4"/>
  <c r="K503" i="4"/>
  <c r="E519" i="4"/>
  <c r="G520" i="4"/>
  <c r="I521" i="4"/>
  <c r="K522" i="4"/>
  <c r="C519" i="4"/>
  <c r="E520" i="4"/>
  <c r="G521" i="4"/>
  <c r="I522" i="4"/>
  <c r="K523" i="4"/>
</calcChain>
</file>

<file path=xl/sharedStrings.xml><?xml version="1.0" encoding="utf-8"?>
<sst xmlns="http://schemas.openxmlformats.org/spreadsheetml/2006/main" count="6179" uniqueCount="202">
  <si>
    <t>VZDELÁVANIE</t>
  </si>
  <si>
    <t>EDUCATION</t>
  </si>
  <si>
    <t>T 5-1. Materské školy</t>
  </si>
  <si>
    <t xml:space="preserve">          Kindergartens</t>
  </si>
  <si>
    <t>SR / oblasť / kraj 
(okres)
SR / Area / Region
(District)</t>
  </si>
  <si>
    <r>
      <t xml:space="preserve">Rok
</t>
    </r>
    <r>
      <rPr>
        <i/>
        <sz val="8"/>
        <rFont val="Arial Narrow"/>
        <family val="2"/>
      </rPr>
      <t>Year</t>
    </r>
  </si>
  <si>
    <t xml:space="preserve">Školy
</t>
  </si>
  <si>
    <t xml:space="preserve">Triedy
</t>
  </si>
  <si>
    <t>Učitelia
(osoby)</t>
  </si>
  <si>
    <t>Deti 
(osoby)</t>
  </si>
  <si>
    <t>Schools</t>
  </si>
  <si>
    <t>Classes</t>
  </si>
  <si>
    <t>Teachers
(persons)</t>
  </si>
  <si>
    <t>štátnych</t>
  </si>
  <si>
    <t>cirkevných</t>
  </si>
  <si>
    <t>súkrom.</t>
  </si>
  <si>
    <t>Children
(persons)</t>
  </si>
  <si>
    <t>State</t>
  </si>
  <si>
    <t>Church</t>
  </si>
  <si>
    <t>Private</t>
  </si>
  <si>
    <r>
      <t xml:space="preserve">SR spolu / </t>
    </r>
    <r>
      <rPr>
        <b/>
        <i/>
        <sz val="8"/>
        <rFont val="Arial Narrow"/>
        <family val="2"/>
      </rPr>
      <t>SR in total</t>
    </r>
  </si>
  <si>
    <t>Bratislavský kraj</t>
  </si>
  <si>
    <t xml:space="preserve">  Bratislavský kraj</t>
  </si>
  <si>
    <t xml:space="preserve">    Bratislava I</t>
  </si>
  <si>
    <t xml:space="preserve">    Bratislava II</t>
  </si>
  <si>
    <t xml:space="preserve">    Bratislava III</t>
  </si>
  <si>
    <t xml:space="preserve">    Bratislava IV</t>
  </si>
  <si>
    <t xml:space="preserve">    Bratislava V</t>
  </si>
  <si>
    <t xml:space="preserve">    Malacky</t>
  </si>
  <si>
    <t xml:space="preserve">    Pezinok</t>
  </si>
  <si>
    <t xml:space="preserve">    Senec</t>
  </si>
  <si>
    <t>Západné Slovensko</t>
  </si>
  <si>
    <t xml:space="preserve">  Trnavský kraj</t>
  </si>
  <si>
    <t xml:space="preserve">    Dunajská Streda</t>
  </si>
  <si>
    <t xml:space="preserve">    Galanta</t>
  </si>
  <si>
    <t xml:space="preserve">    Hlohovec</t>
  </si>
  <si>
    <t xml:space="preserve">    Piešťany</t>
  </si>
  <si>
    <t xml:space="preserve">    Senica</t>
  </si>
  <si>
    <t xml:space="preserve">    Skalica</t>
  </si>
  <si>
    <t xml:space="preserve">    Trnava</t>
  </si>
  <si>
    <t xml:space="preserve">  Trenčiansky kraj</t>
  </si>
  <si>
    <t xml:space="preserve">    Bánovce n. Bebravou    </t>
  </si>
  <si>
    <t xml:space="preserve">    Ilava</t>
  </si>
  <si>
    <t xml:space="preserve">    Myjava</t>
  </si>
  <si>
    <t xml:space="preserve">    Nové Mesto n.Váhom</t>
  </si>
  <si>
    <t xml:space="preserve">    Partizánske</t>
  </si>
  <si>
    <t xml:space="preserve">    Považská Bystrica</t>
  </si>
  <si>
    <t xml:space="preserve">    Prievidza</t>
  </si>
  <si>
    <t xml:space="preserve">    Púchov</t>
  </si>
  <si>
    <t xml:space="preserve">    Trenčín</t>
  </si>
  <si>
    <t xml:space="preserve">  Nitriansky kraj</t>
  </si>
  <si>
    <t xml:space="preserve">    Komárno</t>
  </si>
  <si>
    <t xml:space="preserve">    Levice</t>
  </si>
  <si>
    <t xml:space="preserve">    Nitra</t>
  </si>
  <si>
    <t xml:space="preserve">    Nové Zámky</t>
  </si>
  <si>
    <t xml:space="preserve">    Šaľa</t>
  </si>
  <si>
    <t xml:space="preserve">    Topoľčany</t>
  </si>
  <si>
    <t xml:space="preserve">    Zlaté Moravce</t>
  </si>
  <si>
    <t>Stredné Slovensko</t>
  </si>
  <si>
    <t xml:space="preserve">  Žilinský kraj</t>
  </si>
  <si>
    <t xml:space="preserve">    Bytča</t>
  </si>
  <si>
    <t xml:space="preserve">    Čadca</t>
  </si>
  <si>
    <t xml:space="preserve">    Dolný Kubín</t>
  </si>
  <si>
    <t xml:space="preserve">    Kysucké Nové Mesto</t>
  </si>
  <si>
    <t xml:space="preserve">    Liptovský Mikuláš</t>
  </si>
  <si>
    <t xml:space="preserve">    Martin</t>
  </si>
  <si>
    <t xml:space="preserve">    Námestovo</t>
  </si>
  <si>
    <t xml:space="preserve">    Ružomberok</t>
  </si>
  <si>
    <t xml:space="preserve">    Turčianske Teplice</t>
  </si>
  <si>
    <t xml:space="preserve">    Tvrdošín</t>
  </si>
  <si>
    <t xml:space="preserve">    Žilina</t>
  </si>
  <si>
    <t xml:space="preserve">  Banskobystrický kraj</t>
  </si>
  <si>
    <t xml:space="preserve">    Banská Bystrica</t>
  </si>
  <si>
    <t xml:space="preserve">    Banská Štiavnica</t>
  </si>
  <si>
    <t xml:space="preserve">    Brezno</t>
  </si>
  <si>
    <t xml:space="preserve">    Detva</t>
  </si>
  <si>
    <t xml:space="preserve">    Krupina</t>
  </si>
  <si>
    <t xml:space="preserve">    Lučenec</t>
  </si>
  <si>
    <t xml:space="preserve">    Poltár</t>
  </si>
  <si>
    <t xml:space="preserve">    Revúca</t>
  </si>
  <si>
    <t xml:space="preserve">    Rimavská Sobota</t>
  </si>
  <si>
    <t xml:space="preserve">    Veľký Krtíš</t>
  </si>
  <si>
    <t xml:space="preserve">    Zvolen</t>
  </si>
  <si>
    <t xml:space="preserve">    Žarnovica</t>
  </si>
  <si>
    <t xml:space="preserve">    Žiar nad Hronom</t>
  </si>
  <si>
    <t>Východné Slovensko</t>
  </si>
  <si>
    <t xml:space="preserve">  Prešovský kraj</t>
  </si>
  <si>
    <t xml:space="preserve">    Bardejov</t>
  </si>
  <si>
    <t xml:space="preserve">    Humenné</t>
  </si>
  <si>
    <t xml:space="preserve">    Kežmarok</t>
  </si>
  <si>
    <t xml:space="preserve">    Levoča</t>
  </si>
  <si>
    <t xml:space="preserve">    Medzilaborce </t>
  </si>
  <si>
    <t xml:space="preserve">    Poprad</t>
  </si>
  <si>
    <t xml:space="preserve">    Prešov</t>
  </si>
  <si>
    <t xml:space="preserve">    Sabinov</t>
  </si>
  <si>
    <t xml:space="preserve">    Snina</t>
  </si>
  <si>
    <t xml:space="preserve">    Stará Ľubovňa</t>
  </si>
  <si>
    <t xml:space="preserve">    Stropkov</t>
  </si>
  <si>
    <t xml:space="preserve">    Svidník</t>
  </si>
  <si>
    <t xml:space="preserve">    Vranov nad Topľou</t>
  </si>
  <si>
    <t xml:space="preserve">  Košický kraj</t>
  </si>
  <si>
    <t xml:space="preserve">    Gelnica</t>
  </si>
  <si>
    <t xml:space="preserve">    Košice I</t>
  </si>
  <si>
    <t xml:space="preserve">    Košice II</t>
  </si>
  <si>
    <t xml:space="preserve">    Košice III</t>
  </si>
  <si>
    <t xml:space="preserve">    Košice IV</t>
  </si>
  <si>
    <t xml:space="preserve">    Košice - okolie</t>
  </si>
  <si>
    <t xml:space="preserve">    Michalovce</t>
  </si>
  <si>
    <t xml:space="preserve">    Rožňava</t>
  </si>
  <si>
    <t xml:space="preserve">    Sobrance</t>
  </si>
  <si>
    <t xml:space="preserve">    Spišská Nová Ves</t>
  </si>
  <si>
    <t xml:space="preserve">    Trebišov</t>
  </si>
  <si>
    <t>kraje</t>
  </si>
  <si>
    <t>min</t>
  </si>
  <si>
    <t>max</t>
  </si>
  <si>
    <t>okresy</t>
  </si>
  <si>
    <t>2018</t>
  </si>
  <si>
    <t>2019</t>
  </si>
  <si>
    <t>2020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</si>
  <si>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</rPr>
      <t xml:space="preserve"> ŠÚ SR, DATAcube. </t>
    </r>
  </si>
  <si>
    <t>sv5001rr</t>
  </si>
  <si>
    <t>T 5-2. Základné školy k 15. 9.</t>
  </si>
  <si>
    <t>Žiaci 
(osoby)</t>
  </si>
  <si>
    <t>Pupils
(persons)</t>
  </si>
  <si>
    <t>sv5002rr</t>
  </si>
  <si>
    <t>T 5-3. Gymnáziá k 15. 9.</t>
  </si>
  <si>
    <t>Students
(persons)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</si>
  <si>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</rPr>
      <t xml:space="preserve"> ŠÚ SR, DATAcube.</t>
    </r>
  </si>
  <si>
    <t>sv5003rr</t>
  </si>
  <si>
    <t>T 5-4. Stredné odborné školy k 15. 9.</t>
  </si>
  <si>
    <t>sv5004rr</t>
  </si>
  <si>
    <t>2021</t>
  </si>
  <si>
    <t>2022</t>
  </si>
  <si>
    <t>Kapitola</t>
  </si>
  <si>
    <t>Chapter</t>
  </si>
  <si>
    <t xml:space="preserve">VZDELÁVANIE </t>
  </si>
  <si>
    <t xml:space="preserve">T 5-1. </t>
  </si>
  <si>
    <t xml:space="preserve">Materské školy </t>
  </si>
  <si>
    <t>Kindergartens</t>
  </si>
  <si>
    <t>T 5-2.</t>
  </si>
  <si>
    <t xml:space="preserve">Základné školy k 15. 9. </t>
  </si>
  <si>
    <t>T 5-3.</t>
  </si>
  <si>
    <t xml:space="preserve">Gymnáziá k 15. 9.  </t>
  </si>
  <si>
    <t xml:space="preserve">T 5-4. </t>
  </si>
  <si>
    <t xml:space="preserve">Stredné odborné školy k 15. 9.  </t>
  </si>
  <si>
    <t xml:space="preserve">T 5-5. </t>
  </si>
  <si>
    <t>T 5-5. Vysoké školy k 31. 10.</t>
  </si>
  <si>
    <r>
      <t xml:space="preserve">SR / oblasť / kraj
</t>
    </r>
    <r>
      <rPr>
        <i/>
        <sz val="8"/>
        <rFont val="Arial Narrow"/>
        <family val="2"/>
      </rPr>
      <t>SR / Area / Region</t>
    </r>
  </si>
  <si>
    <r>
      <t xml:space="preserve">denné štúdium
</t>
    </r>
    <r>
      <rPr>
        <i/>
        <sz val="8"/>
        <color indexed="8"/>
        <rFont val="Arial Narrow"/>
        <family val="2"/>
      </rPr>
      <t>Full-time study</t>
    </r>
  </si>
  <si>
    <r>
      <t xml:space="preserve">externé štúdium
</t>
    </r>
    <r>
      <rPr>
        <i/>
        <sz val="8"/>
        <color indexed="8"/>
        <rFont val="Arial Narrow"/>
        <family val="2"/>
      </rPr>
      <t>Part-time study</t>
    </r>
  </si>
  <si>
    <r>
      <t xml:space="preserve">SR spolu / </t>
    </r>
    <r>
      <rPr>
        <b/>
        <i/>
        <sz val="8"/>
        <rFont val="Arial Narrow"/>
        <family val="2"/>
        <charset val="238"/>
      </rPr>
      <t>SR in total</t>
    </r>
  </si>
  <si>
    <t>34</t>
  </si>
  <si>
    <t>128</t>
  </si>
  <si>
    <t>33</t>
  </si>
  <si>
    <t>130</t>
  </si>
  <si>
    <t>11</t>
  </si>
  <si>
    <t>44</t>
  </si>
  <si>
    <t>12</t>
  </si>
  <si>
    <t>45</t>
  </si>
  <si>
    <t>10</t>
  </si>
  <si>
    <t>8</t>
  </si>
  <si>
    <t>9</t>
  </si>
  <si>
    <t>32</t>
  </si>
  <si>
    <t>4</t>
  </si>
  <si>
    <t>13</t>
  </si>
  <si>
    <t>3</t>
  </si>
  <si>
    <t>15</t>
  </si>
  <si>
    <t>6</t>
  </si>
  <si>
    <t>2</t>
  </si>
  <si>
    <t>5</t>
  </si>
  <si>
    <t>14</t>
  </si>
  <si>
    <t>7</t>
  </si>
  <si>
    <t>26</t>
  </si>
  <si>
    <t>25</t>
  </si>
  <si>
    <t>16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</si>
  <si>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  <charset val="238"/>
      </rPr>
      <t xml:space="preserve"> ŠÚ SR, DATAcube. </t>
    </r>
  </si>
  <si>
    <t>sv3811rr</t>
  </si>
  <si>
    <t>sv3812rr</t>
  </si>
  <si>
    <t>skuska</t>
  </si>
  <si>
    <t>Vysoké školy k 31. 10.</t>
  </si>
  <si>
    <t>-</t>
  </si>
  <si>
    <r>
      <t xml:space="preserve">Študenti (osoby)
</t>
    </r>
    <r>
      <rPr>
        <i/>
        <sz val="8"/>
        <rFont val="Arial Narrow"/>
        <family val="2"/>
        <charset val="238"/>
      </rPr>
      <t>Students (persons)</t>
    </r>
  </si>
  <si>
    <r>
      <t xml:space="preserve">Absolventi (osoby)
</t>
    </r>
    <r>
      <rPr>
        <i/>
        <sz val="8"/>
        <color indexed="8"/>
        <rFont val="Arial Narrow"/>
        <family val="2"/>
        <charset val="238"/>
      </rPr>
      <t>Graduates (persons)</t>
    </r>
  </si>
  <si>
    <r>
      <t xml:space="preserve">Školy
</t>
    </r>
    <r>
      <rPr>
        <i/>
        <sz val="8"/>
        <color indexed="8"/>
        <rFont val="Arial Narrow"/>
        <family val="2"/>
      </rPr>
      <t xml:space="preserve">
</t>
    </r>
  </si>
  <si>
    <r>
      <t xml:space="preserve">Fakulty
</t>
    </r>
    <r>
      <rPr>
        <i/>
        <sz val="8"/>
        <color indexed="8"/>
        <rFont val="Arial Narrow"/>
        <family val="2"/>
      </rPr>
      <t xml:space="preserve">
</t>
    </r>
  </si>
  <si>
    <t>Faculties</t>
  </si>
  <si>
    <t>Obsah</t>
  </si>
  <si>
    <t>Contents</t>
  </si>
  <si>
    <t xml:space="preserve"> </t>
  </si>
  <si>
    <r>
      <t xml:space="preserve">Obsah / </t>
    </r>
    <r>
      <rPr>
        <i/>
        <u/>
        <sz val="10"/>
        <color rgb="FF0000FF"/>
        <rFont val="Arial CE"/>
        <charset val="238"/>
      </rPr>
      <t>Contents</t>
    </r>
  </si>
  <si>
    <r>
      <t>Obsah /</t>
    </r>
    <r>
      <rPr>
        <i/>
        <u/>
        <sz val="10"/>
        <color rgb="FF0000FF"/>
        <rFont val="Arial CE"/>
        <charset val="238"/>
      </rPr>
      <t xml:space="preserve"> Contents</t>
    </r>
  </si>
  <si>
    <t>SLOVENSKÁ REPUBLIKA - REGIONÁLNE ÚDAJE 2022</t>
  </si>
  <si>
    <t>SLOVAK REPUBLIC - REGIONAL DATA 2022</t>
  </si>
  <si>
    <r>
      <t xml:space="preserve"> v tom na školách
</t>
    </r>
    <r>
      <rPr>
        <i/>
        <sz val="8"/>
        <color indexed="8"/>
        <rFont val="Arial Narrow"/>
        <family val="2"/>
      </rPr>
      <t xml:space="preserve">Of which: schools </t>
    </r>
  </si>
  <si>
    <t xml:space="preserve">          Grammar schools as at September, 15</t>
  </si>
  <si>
    <t xml:space="preserve">          Basic schools as at September, 15 </t>
  </si>
  <si>
    <r>
      <t xml:space="preserve">           Secondary vocational schools as at September, 15</t>
    </r>
    <r>
      <rPr>
        <b/>
        <i/>
        <vertAlign val="superscript"/>
        <sz val="10"/>
        <color indexed="8"/>
        <rFont val="Arial Narrow"/>
        <family val="2"/>
        <charset val="238"/>
      </rPr>
      <t/>
    </r>
  </si>
  <si>
    <t xml:space="preserve">           Universities and colleges as at October, 31</t>
  </si>
  <si>
    <t>Universities and colleges as at October, 31</t>
  </si>
  <si>
    <t>Grammar schools as at September, 15</t>
  </si>
  <si>
    <t>Basic schools as at September, 15</t>
  </si>
  <si>
    <t>Secondary vocational schools as at September,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</si>
</sst>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E+00_)"/>
    <numFmt numFmtId="165" formatCode="#,##0.00_)"/>
    <numFmt numFmtId="166" formatCode="#,##0_)"/>
    <numFmt numFmtId="167" formatCode="General_)"/>
    <numFmt numFmtId="168" formatCode="#,##0__"/>
    <numFmt numFmtId="169" formatCode="#,##0_);[Red]\-#,##0_ "/>
    <numFmt numFmtId="170" formatCode="0.0"/>
  </numFmts>
  <fonts count="57" x14ac:knownFonts="1">
    <font>
      <sz val="10"/>
      <name val="Arial CE"/>
      <charset val="238"/>
    </font>
    <font>
      <sz val="8"/>
      <color indexed="8"/>
      <name val="Arial Narrow"/>
      <family val="2"/>
      <charset val="238"/>
    </font>
    <font>
      <sz val="10"/>
      <name val="Arial CE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Courier"/>
      <family val="1"/>
      <charset val="238"/>
    </font>
    <font>
      <b/>
      <i/>
      <sz val="10"/>
      <color indexed="8"/>
      <name val="Arial Narrow"/>
      <family val="2"/>
    </font>
    <font>
      <b/>
      <i/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10"/>
      <name val="Courier"/>
    </font>
    <font>
      <sz val="8"/>
      <color indexed="8"/>
      <name val="Arial Narrow"/>
      <family val="2"/>
    </font>
    <font>
      <i/>
      <sz val="8"/>
      <color indexed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8"/>
      <name val="Arial Narrow"/>
      <family val="2"/>
      <charset val="238"/>
    </font>
    <font>
      <sz val="10"/>
      <name val="Arial CE"/>
    </font>
    <font>
      <b/>
      <sz val="8"/>
      <color indexed="8"/>
      <name val="Arial Narrow"/>
      <family val="2"/>
      <charset val="238"/>
    </font>
    <font>
      <b/>
      <sz val="8"/>
      <color indexed="8"/>
      <name val="Arial Narrow"/>
      <family val="2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i/>
      <sz val="8"/>
      <name val="Arial Narrow"/>
      <family val="2"/>
      <charset val="238"/>
    </font>
    <font>
      <sz val="12"/>
      <name val="Times New Roman"/>
      <family val="1"/>
    </font>
    <font>
      <sz val="8"/>
      <color indexed="12"/>
      <name val="Arial Narrow"/>
      <family val="2"/>
    </font>
    <font>
      <b/>
      <sz val="8"/>
      <color indexed="12"/>
      <name val="Arial Narrow"/>
      <family val="2"/>
      <charset val="238"/>
    </font>
    <font>
      <sz val="8"/>
      <color indexed="10"/>
      <name val="Arial Narrow"/>
      <family val="2"/>
    </font>
    <font>
      <b/>
      <sz val="8"/>
      <color indexed="10"/>
      <name val="Arial Narrow"/>
      <family val="2"/>
      <charset val="238"/>
    </font>
    <font>
      <sz val="8"/>
      <color indexed="50"/>
      <name val="Arial Narrow"/>
      <family val="2"/>
    </font>
    <font>
      <b/>
      <sz val="8"/>
      <color indexed="50"/>
      <name val="Arial Narrow"/>
      <family val="2"/>
      <charset val="238"/>
    </font>
    <font>
      <sz val="8"/>
      <color indexed="57"/>
      <name val="Arial Narrow"/>
      <family val="2"/>
    </font>
    <font>
      <b/>
      <sz val="8"/>
      <color indexed="57"/>
      <name val="Arial Narrow"/>
      <family val="2"/>
      <charset val="238"/>
    </font>
    <font>
      <sz val="8"/>
      <color indexed="52"/>
      <name val="Arial Narrow"/>
      <family val="2"/>
    </font>
    <font>
      <b/>
      <sz val="8"/>
      <color indexed="52"/>
      <name val="Arial Narrow"/>
      <family val="2"/>
      <charset val="238"/>
    </font>
    <font>
      <sz val="8"/>
      <color indexed="14"/>
      <name val="Arial Narrow"/>
      <family val="2"/>
    </font>
    <font>
      <b/>
      <sz val="8"/>
      <color indexed="14"/>
      <name val="Arial Narrow"/>
      <family val="2"/>
      <charset val="238"/>
    </font>
    <font>
      <b/>
      <sz val="8"/>
      <color theme="0"/>
      <name val="Arial Narrow"/>
      <family val="2"/>
      <charset val="238"/>
    </font>
    <font>
      <u/>
      <sz val="10"/>
      <color theme="10"/>
      <name val="Arial CE"/>
      <charset val="238"/>
    </font>
    <font>
      <u/>
      <sz val="8"/>
      <color theme="10"/>
      <name val="Arial Narrow"/>
      <family val="2"/>
      <charset val="238"/>
    </font>
    <font>
      <sz val="8"/>
      <color theme="0"/>
      <name val="Arial Narrow"/>
      <family val="2"/>
    </font>
    <font>
      <b/>
      <i/>
      <vertAlign val="superscript"/>
      <sz val="10"/>
      <color indexed="8"/>
      <name val="Arial Narrow"/>
      <family val="2"/>
      <charset val="238"/>
    </font>
    <font>
      <sz val="10"/>
      <name val="Arial"/>
      <family val="2"/>
    </font>
    <font>
      <sz val="11"/>
      <name val="Calibri"/>
      <family val="2"/>
    </font>
    <font>
      <b/>
      <sz val="8"/>
      <color theme="0"/>
      <name val="Arial Narrow"/>
      <family val="2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i/>
      <sz val="8"/>
      <color indexed="8"/>
      <name val="Arial Narrow"/>
      <family val="2"/>
      <charset val="238"/>
    </font>
    <font>
      <b/>
      <i/>
      <sz val="8"/>
      <name val="Arial Narrow"/>
      <family val="2"/>
      <charset val="238"/>
    </font>
    <font>
      <sz val="7"/>
      <name val="Arial Narrow"/>
      <family val="2"/>
    </font>
    <font>
      <i/>
      <sz val="7"/>
      <name val="Arial Narrow"/>
      <family val="2"/>
    </font>
    <font>
      <u/>
      <sz val="10"/>
      <color rgb="FF0000FF"/>
      <name val="Arial CE"/>
      <charset val="238"/>
    </font>
    <font>
      <i/>
      <u/>
      <sz val="10"/>
      <color rgb="FF0000FF"/>
      <name val="Arial CE"/>
      <charset val="238"/>
    </font>
    <font>
      <sz val="10"/>
      <name val="Arial Narrow"/>
      <family val="2"/>
      <charset val="238"/>
    </font>
    <font>
      <b/>
      <sz val="10"/>
      <color rgb="FF0000FF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7DEE8"/>
        <bgColor indexed="64"/>
      </patternFill>
    </fill>
    <fill>
      <patternFill patternType="solid">
        <fgColor rgb="FFDAEEF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/>
      <top style="thin">
        <color indexed="22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/>
      <top style="thin">
        <color theme="0" tint="-0.2499465926084170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22"/>
      </bottom>
      <diagonal/>
    </border>
    <border>
      <left style="thin">
        <color theme="0" tint="-0.34998626667073579"/>
      </left>
      <right/>
      <top/>
      <bottom style="thin">
        <color indexed="22"/>
      </bottom>
      <diagonal/>
    </border>
  </borders>
  <cellStyleXfs count="14">
    <xf numFmtId="0" fontId="0" fillId="0" borderId="0"/>
    <xf numFmtId="40" fontId="19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64" fontId="13" fillId="0" borderId="0" applyFill="0"/>
    <xf numFmtId="0" fontId="2" fillId="0" borderId="0"/>
    <xf numFmtId="0" fontId="2" fillId="0" borderId="0"/>
    <xf numFmtId="0" fontId="2" fillId="0" borderId="0"/>
    <xf numFmtId="164" fontId="5" fillId="0" borderId="0" applyFill="0"/>
    <xf numFmtId="0" fontId="2" fillId="0" borderId="0"/>
    <xf numFmtId="164" fontId="5" fillId="0" borderId="0" applyFill="0"/>
    <xf numFmtId="0" fontId="43" fillId="0" borderId="0"/>
    <xf numFmtId="40" fontId="19" fillId="0" borderId="0" applyFont="0" applyFill="0" applyBorder="0" applyAlignment="0" applyProtection="0"/>
    <xf numFmtId="164" fontId="5" fillId="0" borderId="0" applyFill="0"/>
    <xf numFmtId="164" fontId="5" fillId="0" borderId="0" applyFill="0"/>
  </cellStyleXfs>
  <cellXfs count="394">
    <xf numFmtId="0" fontId="0" fillId="0" borderId="0" xfId="0"/>
    <xf numFmtId="1" fontId="3" fillId="0" borderId="0" xfId="4" applyNumberFormat="1" applyFont="1" applyAlignment="1" applyProtection="1">
      <alignment horizontal="left" vertical="center"/>
      <protection locked="0"/>
    </xf>
    <xf numFmtId="1" fontId="4" fillId="0" borderId="0" xfId="6" applyNumberFormat="1" applyFont="1" applyFill="1" applyBorder="1" applyAlignment="1">
      <alignment vertical="center"/>
    </xf>
    <xf numFmtId="165" fontId="6" fillId="0" borderId="0" xfId="9" applyNumberFormat="1" applyFont="1" applyFill="1" applyBorder="1" applyAlignment="1" applyProtection="1">
      <alignment horizontal="right" vertical="center"/>
    </xf>
    <xf numFmtId="165" fontId="3" fillId="0" borderId="0" xfId="7" quotePrefix="1" applyNumberFormat="1" applyFont="1" applyFill="1" applyBorder="1" applyAlignment="1" applyProtection="1">
      <alignment horizontal="left" vertical="center"/>
      <protection locked="0"/>
    </xf>
    <xf numFmtId="165" fontId="7" fillId="0" borderId="0" xfId="7" quotePrefix="1" applyNumberFormat="1" applyFont="1" applyFill="1" applyBorder="1" applyAlignment="1" applyProtection="1">
      <alignment horizontal="right" vertical="center"/>
      <protection locked="0"/>
    </xf>
    <xf numFmtId="1" fontId="4" fillId="0" borderId="0" xfId="7" applyNumberFormat="1" applyFont="1" applyFill="1" applyBorder="1"/>
    <xf numFmtId="1" fontId="3" fillId="0" borderId="0" xfId="8" applyNumberFormat="1" applyFont="1" applyAlignment="1" applyProtection="1">
      <alignment horizontal="left" vertical="center"/>
      <protection locked="0"/>
    </xf>
    <xf numFmtId="1" fontId="8" fillId="0" borderId="0" xfId="6" applyNumberFormat="1" applyFont="1" applyFill="1" applyBorder="1" applyAlignment="1">
      <alignment horizontal="center" vertical="center"/>
    </xf>
    <xf numFmtId="1" fontId="3" fillId="0" borderId="0" xfId="7" applyNumberFormat="1" applyFont="1" applyFill="1" applyBorder="1" applyAlignment="1" applyProtection="1">
      <alignment vertical="center"/>
    </xf>
    <xf numFmtId="1" fontId="4" fillId="0" borderId="0" xfId="7" applyNumberFormat="1" applyFont="1" applyFill="1" applyBorder="1" applyAlignment="1">
      <alignment vertical="center"/>
    </xf>
    <xf numFmtId="1" fontId="6" fillId="0" borderId="0" xfId="8" applyNumberFormat="1" applyFont="1" applyAlignment="1" applyProtection="1">
      <alignment horizontal="left" vertical="center"/>
      <protection locked="0"/>
    </xf>
    <xf numFmtId="1" fontId="9" fillId="0" borderId="0" xfId="6" applyNumberFormat="1" applyFont="1" applyFill="1" applyBorder="1" applyAlignment="1">
      <alignment horizontal="center" vertical="center"/>
    </xf>
    <xf numFmtId="1" fontId="6" fillId="0" borderId="0" xfId="7" applyNumberFormat="1" applyFont="1" applyFill="1" applyBorder="1" applyAlignment="1" applyProtection="1">
      <alignment horizontal="center" vertical="center"/>
      <protection locked="0"/>
    </xf>
    <xf numFmtId="1" fontId="6" fillId="0" borderId="0" xfId="7" applyNumberFormat="1" applyFont="1" applyFill="1" applyBorder="1" applyAlignment="1" applyProtection="1">
      <alignment horizontal="left" vertical="center"/>
      <protection locked="0"/>
    </xf>
    <xf numFmtId="1" fontId="10" fillId="0" borderId="0" xfId="7" applyNumberFormat="1" applyFont="1" applyFill="1" applyBorder="1" applyAlignment="1">
      <alignment vertical="center"/>
    </xf>
    <xf numFmtId="166" fontId="14" fillId="0" borderId="1" xfId="3" applyNumberFormat="1" applyFont="1" applyBorder="1" applyAlignment="1" applyProtection="1">
      <alignment horizontal="center" vertical="center" wrapText="1"/>
      <protection locked="0"/>
    </xf>
    <xf numFmtId="166" fontId="14" fillId="0" borderId="1" xfId="3" applyNumberFormat="1" applyFont="1" applyFill="1" applyBorder="1" applyAlignment="1" applyProtection="1">
      <alignment horizontal="center" vertical="center" wrapText="1"/>
      <protection locked="0"/>
    </xf>
    <xf numFmtId="166" fontId="14" fillId="0" borderId="2" xfId="0" applyNumberFormat="1" applyFont="1" applyBorder="1" applyAlignment="1" applyProtection="1">
      <alignment horizontal="center" vertical="center" wrapText="1"/>
      <protection locked="0"/>
    </xf>
    <xf numFmtId="1" fontId="11" fillId="0" borderId="0" xfId="9" applyNumberFormat="1" applyFont="1" applyFill="1" applyBorder="1" applyAlignment="1">
      <alignment vertical="center"/>
    </xf>
    <xf numFmtId="166" fontId="12" fillId="0" borderId="3" xfId="3" applyNumberFormat="1" applyFont="1" applyBorder="1" applyAlignment="1">
      <alignment horizontal="center"/>
    </xf>
    <xf numFmtId="166" fontId="12" fillId="0" borderId="3" xfId="3" applyNumberFormat="1" applyFont="1" applyFill="1" applyBorder="1" applyAlignment="1">
      <alignment horizontal="center"/>
    </xf>
    <xf numFmtId="166" fontId="14" fillId="0" borderId="4" xfId="3" applyNumberFormat="1" applyFont="1" applyFill="1" applyBorder="1" applyAlignment="1" applyProtection="1">
      <alignment horizontal="centerContinuous"/>
      <protection locked="0"/>
    </xf>
    <xf numFmtId="166" fontId="14" fillId="0" borderId="3" xfId="3" applyNumberFormat="1" applyFont="1" applyFill="1" applyBorder="1" applyAlignment="1" applyProtection="1">
      <alignment horizontal="center"/>
      <protection locked="0"/>
    </xf>
    <xf numFmtId="166" fontId="14" fillId="0" borderId="4" xfId="3" applyNumberFormat="1" applyFont="1" applyBorder="1" applyAlignment="1" applyProtection="1">
      <alignment horizontal="centerContinuous"/>
      <protection locked="0"/>
    </xf>
    <xf numFmtId="166" fontId="14" fillId="0" borderId="5" xfId="3" applyNumberFormat="1" applyFont="1" applyBorder="1" applyAlignment="1" applyProtection="1">
      <alignment horizontal="center"/>
      <protection locked="0"/>
    </xf>
    <xf numFmtId="1" fontId="11" fillId="0" borderId="0" xfId="9" applyNumberFormat="1" applyFont="1" applyFill="1" applyBorder="1" applyAlignment="1">
      <alignment wrapText="1"/>
    </xf>
    <xf numFmtId="1" fontId="15" fillId="0" borderId="6" xfId="9" applyNumberFormat="1" applyFont="1" applyFill="1" applyBorder="1" applyAlignment="1" applyProtection="1">
      <alignment horizontal="center" vertical="top" wrapText="1"/>
      <protection locked="0"/>
    </xf>
    <xf numFmtId="166" fontId="15" fillId="0" borderId="6" xfId="3" applyNumberFormat="1" applyFont="1" applyFill="1" applyBorder="1" applyAlignment="1" applyProtection="1">
      <alignment horizontal="centerContinuous"/>
      <protection locked="0"/>
    </xf>
    <xf numFmtId="166" fontId="15" fillId="0" borderId="7" xfId="3" applyNumberFormat="1" applyFont="1" applyFill="1" applyBorder="1" applyAlignment="1" applyProtection="1">
      <alignment horizontal="center"/>
      <protection locked="0"/>
    </xf>
    <xf numFmtId="166" fontId="15" fillId="0" borderId="6" xfId="3" applyNumberFormat="1" applyFont="1" applyBorder="1" applyAlignment="1" applyProtection="1">
      <alignment horizontal="centerContinuous"/>
      <protection locked="0"/>
    </xf>
    <xf numFmtId="166" fontId="15" fillId="0" borderId="7" xfId="3" applyNumberFormat="1" applyFont="1" applyBorder="1" applyAlignment="1" applyProtection="1">
      <alignment horizontal="center"/>
      <protection locked="0"/>
    </xf>
    <xf numFmtId="1" fontId="12" fillId="0" borderId="0" xfId="9" applyNumberFormat="1" applyFont="1" applyFill="1" applyBorder="1" applyAlignment="1">
      <alignment vertical="top"/>
    </xf>
    <xf numFmtId="1" fontId="16" fillId="2" borderId="8" xfId="7" applyNumberFormat="1" applyFont="1" applyFill="1" applyBorder="1"/>
    <xf numFmtId="167" fontId="18" fillId="2" borderId="9" xfId="5" applyNumberFormat="1" applyFont="1" applyFill="1" applyBorder="1" applyAlignment="1">
      <alignment horizontal="center"/>
    </xf>
    <xf numFmtId="166" fontId="16" fillId="2" borderId="18" xfId="1" applyNumberFormat="1" applyFont="1" applyFill="1" applyBorder="1" applyAlignment="1"/>
    <xf numFmtId="166" fontId="16" fillId="2" borderId="19" xfId="1" applyNumberFormat="1" applyFont="1" applyFill="1" applyBorder="1" applyAlignment="1"/>
    <xf numFmtId="166" fontId="16" fillId="2" borderId="20" xfId="1" applyNumberFormat="1" applyFont="1" applyFill="1" applyBorder="1" applyAlignment="1"/>
    <xf numFmtId="1" fontId="16" fillId="0" borderId="0" xfId="6" applyNumberFormat="1" applyFont="1" applyFill="1" applyBorder="1"/>
    <xf numFmtId="1" fontId="16" fillId="2" borderId="0" xfId="7" applyNumberFormat="1" applyFont="1" applyFill="1" applyBorder="1"/>
    <xf numFmtId="167" fontId="18" fillId="2" borderId="10" xfId="5" applyNumberFormat="1" applyFont="1" applyFill="1" applyBorder="1" applyAlignment="1">
      <alignment horizontal="center"/>
    </xf>
    <xf numFmtId="166" fontId="16" fillId="2" borderId="21" xfId="1" applyNumberFormat="1" applyFont="1" applyFill="1" applyBorder="1" applyAlignment="1"/>
    <xf numFmtId="166" fontId="16" fillId="2" borderId="22" xfId="1" applyNumberFormat="1" applyFont="1" applyFill="1" applyBorder="1" applyAlignment="1"/>
    <xf numFmtId="166" fontId="16" fillId="2" borderId="23" xfId="1" applyNumberFormat="1" applyFont="1" applyFill="1" applyBorder="1" applyAlignment="1"/>
    <xf numFmtId="167" fontId="20" fillId="2" borderId="10" xfId="7" applyNumberFormat="1" applyFont="1" applyFill="1" applyBorder="1" applyAlignment="1" applyProtection="1">
      <alignment horizontal="center"/>
      <protection locked="0"/>
    </xf>
    <xf numFmtId="166" fontId="21" fillId="2" borderId="21" xfId="1" applyNumberFormat="1" applyFont="1" applyFill="1" applyBorder="1" applyAlignment="1" applyProtection="1">
      <alignment horizontal="right"/>
      <protection locked="0"/>
    </xf>
    <xf numFmtId="166" fontId="21" fillId="2" borderId="22" xfId="1" applyNumberFormat="1" applyFont="1" applyFill="1" applyBorder="1" applyAlignment="1" applyProtection="1">
      <alignment horizontal="right"/>
      <protection locked="0"/>
    </xf>
    <xf numFmtId="166" fontId="21" fillId="2" borderId="23" xfId="1" applyNumberFormat="1" applyFont="1" applyFill="1" applyBorder="1" applyAlignment="1" applyProtection="1">
      <alignment horizontal="right"/>
      <protection locked="0"/>
    </xf>
    <xf numFmtId="167" fontId="18" fillId="2" borderId="10" xfId="7" applyNumberFormat="1" applyFont="1" applyFill="1" applyBorder="1" applyAlignment="1">
      <alignment horizontal="center"/>
    </xf>
    <xf numFmtId="1" fontId="16" fillId="2" borderId="24" xfId="7" applyNumberFormat="1" applyFont="1" applyFill="1" applyBorder="1"/>
    <xf numFmtId="167" fontId="18" fillId="2" borderId="25" xfId="7" applyNumberFormat="1" applyFont="1" applyFill="1" applyBorder="1" applyAlignment="1">
      <alignment horizontal="center"/>
    </xf>
    <xf numFmtId="166" fontId="21" fillId="2" borderId="26" xfId="1" applyNumberFormat="1" applyFont="1" applyFill="1" applyBorder="1" applyAlignment="1" applyProtection="1">
      <alignment horizontal="right"/>
      <protection locked="0"/>
    </xf>
    <xf numFmtId="166" fontId="21" fillId="2" borderId="27" xfId="1" applyNumberFormat="1" applyFont="1" applyFill="1" applyBorder="1" applyAlignment="1" applyProtection="1">
      <alignment horizontal="right"/>
      <protection locked="0"/>
    </xf>
    <xf numFmtId="166" fontId="21" fillId="2" borderId="28" xfId="1" applyNumberFormat="1" applyFont="1" applyFill="1" applyBorder="1" applyAlignment="1" applyProtection="1">
      <alignment horizontal="right"/>
      <protection locked="0"/>
    </xf>
    <xf numFmtId="1" fontId="16" fillId="3" borderId="0" xfId="7" applyNumberFormat="1" applyFont="1" applyFill="1" applyBorder="1"/>
    <xf numFmtId="167" fontId="18" fillId="3" borderId="10" xfId="6" applyNumberFormat="1" applyFont="1" applyFill="1" applyBorder="1" applyAlignment="1">
      <alignment horizontal="center"/>
    </xf>
    <xf numFmtId="166" fontId="16" fillId="3" borderId="21" xfId="1" applyNumberFormat="1" applyFont="1" applyFill="1" applyBorder="1"/>
    <xf numFmtId="166" fontId="16" fillId="3" borderId="22" xfId="1" applyNumberFormat="1" applyFont="1" applyFill="1" applyBorder="1"/>
    <xf numFmtId="166" fontId="16" fillId="3" borderId="23" xfId="1" applyNumberFormat="1" applyFont="1" applyFill="1" applyBorder="1"/>
    <xf numFmtId="167" fontId="18" fillId="3" borderId="10" xfId="5" applyNumberFormat="1" applyFont="1" applyFill="1" applyBorder="1" applyAlignment="1">
      <alignment horizontal="center"/>
    </xf>
    <xf numFmtId="167" fontId="20" fillId="3" borderId="10" xfId="7" applyNumberFormat="1" applyFont="1" applyFill="1" applyBorder="1" applyAlignment="1" applyProtection="1">
      <alignment horizontal="center"/>
      <protection locked="0"/>
    </xf>
    <xf numFmtId="167" fontId="18" fillId="3" borderId="10" xfId="7" applyNumberFormat="1" applyFont="1" applyFill="1" applyBorder="1" applyAlignment="1">
      <alignment horizontal="center"/>
    </xf>
    <xf numFmtId="1" fontId="16" fillId="0" borderId="11" xfId="7" applyNumberFormat="1" applyFont="1" applyFill="1" applyBorder="1"/>
    <xf numFmtId="167" fontId="18" fillId="0" borderId="12" xfId="6" applyNumberFormat="1" applyFont="1" applyFill="1" applyBorder="1" applyAlignment="1">
      <alignment horizontal="center"/>
    </xf>
    <xf numFmtId="1" fontId="11" fillId="0" borderId="0" xfId="6" applyNumberFormat="1" applyFont="1" applyFill="1" applyBorder="1"/>
    <xf numFmtId="1" fontId="16" fillId="0" borderId="0" xfId="7" applyNumberFormat="1" applyFont="1" applyFill="1" applyBorder="1"/>
    <xf numFmtId="167" fontId="18" fillId="0" borderId="10" xfId="5" applyNumberFormat="1" applyFont="1" applyFill="1" applyBorder="1" applyAlignment="1">
      <alignment horizontal="center"/>
    </xf>
    <xf numFmtId="167" fontId="20" fillId="0" borderId="10" xfId="7" applyNumberFormat="1" applyFont="1" applyFill="1" applyBorder="1" applyAlignment="1" applyProtection="1">
      <alignment horizontal="center"/>
      <protection locked="0"/>
    </xf>
    <xf numFmtId="167" fontId="18" fillId="0" borderId="10" xfId="7" applyNumberFormat="1" applyFont="1" applyFill="1" applyBorder="1" applyAlignment="1">
      <alignment horizontal="center"/>
    </xf>
    <xf numFmtId="1" fontId="22" fillId="0" borderId="11" xfId="7" applyNumberFormat="1" applyFont="1" applyFill="1" applyBorder="1"/>
    <xf numFmtId="167" fontId="22" fillId="0" borderId="12" xfId="6" applyNumberFormat="1" applyFont="1" applyFill="1" applyBorder="1" applyAlignment="1">
      <alignment horizontal="center"/>
    </xf>
    <xf numFmtId="166" fontId="22" fillId="0" borderId="29" xfId="1" applyNumberFormat="1" applyFont="1" applyFill="1" applyBorder="1" applyAlignment="1"/>
    <xf numFmtId="166" fontId="22" fillId="0" borderId="30" xfId="1" applyNumberFormat="1" applyFont="1" applyFill="1" applyBorder="1" applyAlignment="1"/>
    <xf numFmtId="166" fontId="22" fillId="0" borderId="31" xfId="1" applyNumberFormat="1" applyFont="1" applyFill="1" applyBorder="1" applyAlignment="1"/>
    <xf numFmtId="1" fontId="22" fillId="0" borderId="0" xfId="6" applyNumberFormat="1" applyFont="1" applyFill="1" applyBorder="1"/>
    <xf numFmtId="1" fontId="22" fillId="0" borderId="0" xfId="7" applyNumberFormat="1" applyFont="1" applyFill="1" applyBorder="1"/>
    <xf numFmtId="167" fontId="22" fillId="0" borderId="10" xfId="5" applyNumberFormat="1" applyFont="1" applyFill="1" applyBorder="1" applyAlignment="1">
      <alignment horizontal="center"/>
    </xf>
    <xf numFmtId="166" fontId="22" fillId="0" borderId="21" xfId="1" applyNumberFormat="1" applyFont="1" applyFill="1" applyBorder="1" applyAlignment="1"/>
    <xf numFmtId="166" fontId="22" fillId="0" borderId="22" xfId="1" applyNumberFormat="1" applyFont="1" applyFill="1" applyBorder="1" applyAlignment="1"/>
    <xf numFmtId="166" fontId="22" fillId="0" borderId="23" xfId="1" applyNumberFormat="1" applyFont="1" applyFill="1" applyBorder="1" applyAlignment="1"/>
    <xf numFmtId="167" fontId="23" fillId="0" borderId="10" xfId="7" applyNumberFormat="1" applyFont="1" applyFill="1" applyBorder="1" applyAlignment="1" applyProtection="1">
      <alignment horizontal="center"/>
      <protection locked="0"/>
    </xf>
    <xf numFmtId="167" fontId="22" fillId="0" borderId="10" xfId="7" applyNumberFormat="1" applyFont="1" applyFill="1" applyBorder="1" applyAlignment="1">
      <alignment horizontal="center"/>
    </xf>
    <xf numFmtId="1" fontId="16" fillId="3" borderId="11" xfId="7" applyNumberFormat="1" applyFont="1" applyFill="1" applyBorder="1"/>
    <xf numFmtId="167" fontId="18" fillId="3" borderId="12" xfId="6" applyNumberFormat="1" applyFont="1" applyFill="1" applyBorder="1" applyAlignment="1">
      <alignment horizontal="center"/>
    </xf>
    <xf numFmtId="166" fontId="16" fillId="3" borderId="29" xfId="1" applyNumberFormat="1" applyFont="1" applyFill="1" applyBorder="1"/>
    <xf numFmtId="166" fontId="16" fillId="3" borderId="30" xfId="1" applyNumberFormat="1" applyFont="1" applyFill="1" applyBorder="1"/>
    <xf numFmtId="166" fontId="16" fillId="3" borderId="31" xfId="1" applyNumberFormat="1" applyFont="1" applyFill="1" applyBorder="1"/>
    <xf numFmtId="1" fontId="22" fillId="0" borderId="0" xfId="7" applyNumberFormat="1" applyFont="1" applyFill="1" applyBorder="1" applyAlignment="1">
      <alignment horizontal="left" wrapText="1"/>
    </xf>
    <xf numFmtId="1" fontId="18" fillId="0" borderId="11" xfId="7" applyNumberFormat="1" applyFont="1" applyFill="1" applyBorder="1"/>
    <xf numFmtId="1" fontId="18" fillId="0" borderId="0" xfId="7" applyNumberFormat="1" applyFont="1" applyFill="1" applyBorder="1"/>
    <xf numFmtId="1" fontId="16" fillId="3" borderId="33" xfId="7" applyNumberFormat="1" applyFont="1" applyFill="1" applyBorder="1" applyAlignment="1">
      <alignment vertical="center"/>
    </xf>
    <xf numFmtId="167" fontId="18" fillId="3" borderId="34" xfId="6" applyNumberFormat="1" applyFont="1" applyFill="1" applyBorder="1" applyAlignment="1">
      <alignment horizontal="center" vertical="center"/>
    </xf>
    <xf numFmtId="166" fontId="16" fillId="3" borderId="35" xfId="1" applyNumberFormat="1" applyFont="1" applyFill="1" applyBorder="1" applyAlignment="1">
      <alignment horizontal="right" vertical="center"/>
    </xf>
    <xf numFmtId="166" fontId="16" fillId="3" borderId="36" xfId="1" applyNumberFormat="1" applyFont="1" applyFill="1" applyBorder="1" applyAlignment="1">
      <alignment horizontal="right" vertical="center"/>
    </xf>
    <xf numFmtId="166" fontId="16" fillId="3" borderId="37" xfId="1" applyNumberFormat="1" applyFont="1" applyFill="1" applyBorder="1" applyAlignment="1">
      <alignment horizontal="right" vertical="center"/>
    </xf>
    <xf numFmtId="166" fontId="16" fillId="0" borderId="0" xfId="1" applyNumberFormat="1" applyFont="1" applyFill="1" applyBorder="1" applyAlignment="1">
      <alignment horizontal="right" vertical="center"/>
    </xf>
    <xf numFmtId="1" fontId="16" fillId="0" borderId="0" xfId="6" applyNumberFormat="1" applyFont="1" applyFill="1" applyBorder="1" applyAlignment="1">
      <alignment vertical="center"/>
    </xf>
    <xf numFmtId="1" fontId="16" fillId="3" borderId="0" xfId="7" applyNumberFormat="1" applyFont="1" applyFill="1" applyBorder="1" applyAlignment="1">
      <alignment vertical="center"/>
    </xf>
    <xf numFmtId="167" fontId="18" fillId="3" borderId="10" xfId="5" applyNumberFormat="1" applyFont="1" applyFill="1" applyBorder="1" applyAlignment="1">
      <alignment horizontal="center" vertical="center"/>
    </xf>
    <xf numFmtId="166" fontId="16" fillId="3" borderId="21" xfId="1" applyNumberFormat="1" applyFont="1" applyFill="1" applyBorder="1" applyAlignment="1">
      <alignment horizontal="right" vertical="center"/>
    </xf>
    <xf numFmtId="166" fontId="16" fillId="3" borderId="22" xfId="1" applyNumberFormat="1" applyFont="1" applyFill="1" applyBorder="1" applyAlignment="1">
      <alignment horizontal="right" vertical="center"/>
    </xf>
    <xf numFmtId="166" fontId="16" fillId="3" borderId="23" xfId="1" applyNumberFormat="1" applyFont="1" applyFill="1" applyBorder="1" applyAlignment="1">
      <alignment horizontal="right" vertical="center"/>
    </xf>
    <xf numFmtId="167" fontId="20" fillId="3" borderId="10" xfId="7" applyNumberFormat="1" applyFont="1" applyFill="1" applyBorder="1" applyAlignment="1" applyProtection="1">
      <alignment horizontal="center" vertical="center"/>
      <protection locked="0"/>
    </xf>
    <xf numFmtId="167" fontId="18" fillId="3" borderId="10" xfId="7" applyNumberFormat="1" applyFont="1" applyFill="1" applyBorder="1" applyAlignment="1">
      <alignment horizontal="center" vertical="center"/>
    </xf>
    <xf numFmtId="1" fontId="16" fillId="0" borderId="11" xfId="7" applyNumberFormat="1" applyFont="1" applyFill="1" applyBorder="1" applyAlignment="1">
      <alignment vertical="center"/>
    </xf>
    <xf numFmtId="167" fontId="18" fillId="0" borderId="12" xfId="6" applyNumberFormat="1" applyFont="1" applyFill="1" applyBorder="1" applyAlignment="1">
      <alignment horizontal="center" vertical="center"/>
    </xf>
    <xf numFmtId="166" fontId="11" fillId="0" borderId="0" xfId="1" applyNumberFormat="1" applyFont="1" applyFill="1" applyBorder="1" applyAlignment="1">
      <alignment horizontal="right" vertical="center"/>
    </xf>
    <xf numFmtId="1" fontId="11" fillId="0" borderId="0" xfId="6" applyNumberFormat="1" applyFont="1" applyFill="1" applyBorder="1" applyAlignment="1">
      <alignment vertical="center"/>
    </xf>
    <xf numFmtId="1" fontId="16" fillId="0" borderId="0" xfId="7" applyNumberFormat="1" applyFont="1" applyFill="1" applyBorder="1" applyAlignment="1">
      <alignment vertical="center"/>
    </xf>
    <xf numFmtId="167" fontId="18" fillId="0" borderId="10" xfId="5" applyNumberFormat="1" applyFont="1" applyFill="1" applyBorder="1" applyAlignment="1">
      <alignment horizontal="center" vertical="center"/>
    </xf>
    <xf numFmtId="167" fontId="20" fillId="0" borderId="10" xfId="7" applyNumberFormat="1" applyFont="1" applyFill="1" applyBorder="1" applyAlignment="1" applyProtection="1">
      <alignment horizontal="center" vertical="center"/>
      <protection locked="0"/>
    </xf>
    <xf numFmtId="167" fontId="18" fillId="0" borderId="10" xfId="7" applyNumberFormat="1" applyFont="1" applyFill="1" applyBorder="1" applyAlignment="1">
      <alignment horizontal="center" vertical="center"/>
    </xf>
    <xf numFmtId="1" fontId="22" fillId="0" borderId="11" xfId="7" applyNumberFormat="1" applyFont="1" applyFill="1" applyBorder="1" applyAlignment="1">
      <alignment vertical="center"/>
    </xf>
    <xf numFmtId="167" fontId="22" fillId="0" borderId="12" xfId="6" applyNumberFormat="1" applyFont="1" applyFill="1" applyBorder="1" applyAlignment="1">
      <alignment horizontal="center" vertical="center"/>
    </xf>
    <xf numFmtId="166" fontId="22" fillId="0" borderId="29" xfId="1" applyNumberFormat="1" applyFont="1" applyFill="1" applyBorder="1" applyAlignment="1">
      <alignment horizontal="right" vertical="center"/>
    </xf>
    <xf numFmtId="166" fontId="22" fillId="0" borderId="30" xfId="1" applyNumberFormat="1" applyFont="1" applyFill="1" applyBorder="1" applyAlignment="1">
      <alignment horizontal="right" vertical="center"/>
    </xf>
    <xf numFmtId="166" fontId="22" fillId="0" borderId="31" xfId="1" applyNumberFormat="1" applyFont="1" applyFill="1" applyBorder="1" applyAlignment="1">
      <alignment horizontal="right" vertical="center"/>
    </xf>
    <xf numFmtId="1" fontId="22" fillId="0" borderId="0" xfId="6" applyNumberFormat="1" applyFont="1" applyFill="1" applyBorder="1" applyAlignment="1">
      <alignment vertical="center"/>
    </xf>
    <xf numFmtId="1" fontId="22" fillId="0" borderId="0" xfId="7" applyNumberFormat="1" applyFont="1" applyFill="1" applyBorder="1" applyAlignment="1">
      <alignment vertical="center"/>
    </xf>
    <xf numFmtId="167" fontId="22" fillId="0" borderId="10" xfId="5" applyNumberFormat="1" applyFont="1" applyFill="1" applyBorder="1" applyAlignment="1">
      <alignment horizontal="center" vertical="center"/>
    </xf>
    <xf numFmtId="166" fontId="22" fillId="0" borderId="21" xfId="1" applyNumberFormat="1" applyFont="1" applyFill="1" applyBorder="1" applyAlignment="1">
      <alignment horizontal="right" vertical="center"/>
    </xf>
    <xf numFmtId="166" fontId="22" fillId="0" borderId="22" xfId="1" applyNumberFormat="1" applyFont="1" applyFill="1" applyBorder="1" applyAlignment="1">
      <alignment horizontal="right" vertical="center"/>
    </xf>
    <xf numFmtId="166" fontId="22" fillId="0" borderId="23" xfId="1" applyNumberFormat="1" applyFont="1" applyFill="1" applyBorder="1" applyAlignment="1">
      <alignment horizontal="right" vertical="center"/>
    </xf>
    <xf numFmtId="167" fontId="23" fillId="0" borderId="10" xfId="7" applyNumberFormat="1" applyFont="1" applyFill="1" applyBorder="1" applyAlignment="1" applyProtection="1">
      <alignment horizontal="center" vertical="center"/>
      <protection locked="0"/>
    </xf>
    <xf numFmtId="167" fontId="22" fillId="0" borderId="10" xfId="7" applyNumberFormat="1" applyFont="1" applyFill="1" applyBorder="1" applyAlignment="1">
      <alignment horizontal="center" vertical="center"/>
    </xf>
    <xf numFmtId="1" fontId="16" fillId="3" borderId="11" xfId="7" applyNumberFormat="1" applyFont="1" applyFill="1" applyBorder="1" applyAlignment="1">
      <alignment vertical="center"/>
    </xf>
    <xf numFmtId="167" fontId="18" fillId="3" borderId="12" xfId="6" applyNumberFormat="1" applyFont="1" applyFill="1" applyBorder="1" applyAlignment="1">
      <alignment horizontal="center" vertical="center"/>
    </xf>
    <xf numFmtId="166" fontId="16" fillId="3" borderId="29" xfId="1" applyNumberFormat="1" applyFont="1" applyFill="1" applyBorder="1" applyAlignment="1">
      <alignment horizontal="right" vertical="center"/>
    </xf>
    <xf numFmtId="166" fontId="16" fillId="3" borderId="30" xfId="1" applyNumberFormat="1" applyFont="1" applyFill="1" applyBorder="1" applyAlignment="1">
      <alignment horizontal="right" vertical="center"/>
    </xf>
    <xf numFmtId="166" fontId="16" fillId="3" borderId="31" xfId="1" applyNumberFormat="1" applyFont="1" applyFill="1" applyBorder="1" applyAlignment="1">
      <alignment horizontal="right" vertical="center"/>
    </xf>
    <xf numFmtId="168" fontId="11" fillId="0" borderId="0" xfId="7" applyNumberFormat="1" applyFont="1" applyBorder="1" applyAlignment="1">
      <alignment horizontal="justify" vertical="center" wrapText="1"/>
    </xf>
    <xf numFmtId="164" fontId="25" fillId="0" borderId="0" xfId="7" applyFont="1" applyAlignment="1">
      <alignment horizontal="justify"/>
    </xf>
    <xf numFmtId="1" fontId="18" fillId="0" borderId="0" xfId="6" applyNumberFormat="1" applyFont="1" applyFill="1" applyBorder="1" applyAlignment="1">
      <alignment horizontal="center"/>
    </xf>
    <xf numFmtId="1" fontId="11" fillId="0" borderId="0" xfId="7" applyNumberFormat="1" applyFont="1" applyFill="1" applyBorder="1"/>
    <xf numFmtId="1" fontId="26" fillId="0" borderId="0" xfId="7" applyNumberFormat="1" applyFont="1" applyFill="1" applyBorder="1"/>
    <xf numFmtId="167" fontId="27" fillId="0" borderId="12" xfId="6" applyNumberFormat="1" applyFont="1" applyFill="1" applyBorder="1" applyAlignment="1">
      <alignment horizontal="center"/>
    </xf>
    <xf numFmtId="1" fontId="26" fillId="0" borderId="0" xfId="6" applyNumberFormat="1" applyFont="1" applyFill="1" applyBorder="1"/>
    <xf numFmtId="167" fontId="27" fillId="0" borderId="10" xfId="5" applyNumberFormat="1" applyFont="1" applyFill="1" applyBorder="1" applyAlignment="1">
      <alignment horizontal="center"/>
    </xf>
    <xf numFmtId="167" fontId="27" fillId="0" borderId="10" xfId="7" applyNumberFormat="1" applyFont="1" applyFill="1" applyBorder="1" applyAlignment="1" applyProtection="1">
      <alignment horizontal="center"/>
      <protection locked="0"/>
    </xf>
    <xf numFmtId="167" fontId="27" fillId="0" borderId="10" xfId="7" applyNumberFormat="1" applyFont="1" applyFill="1" applyBorder="1" applyAlignment="1">
      <alignment horizontal="center"/>
    </xf>
    <xf numFmtId="1" fontId="28" fillId="0" borderId="0" xfId="7" applyNumberFormat="1" applyFont="1" applyFill="1" applyBorder="1"/>
    <xf numFmtId="167" fontId="29" fillId="0" borderId="12" xfId="6" applyNumberFormat="1" applyFont="1" applyFill="1" applyBorder="1" applyAlignment="1">
      <alignment horizontal="center"/>
    </xf>
    <xf numFmtId="1" fontId="28" fillId="0" borderId="0" xfId="6" applyNumberFormat="1" applyFont="1" applyFill="1" applyBorder="1"/>
    <xf numFmtId="167" fontId="29" fillId="0" borderId="10" xfId="5" applyNumberFormat="1" applyFont="1" applyFill="1" applyBorder="1" applyAlignment="1">
      <alignment horizontal="center"/>
    </xf>
    <xf numFmtId="167" fontId="29" fillId="0" borderId="10" xfId="7" applyNumberFormat="1" applyFont="1" applyFill="1" applyBorder="1" applyAlignment="1" applyProtection="1">
      <alignment horizontal="center"/>
      <protection locked="0"/>
    </xf>
    <xf numFmtId="167" fontId="29" fillId="0" borderId="10" xfId="7" applyNumberFormat="1" applyFont="1" applyFill="1" applyBorder="1" applyAlignment="1">
      <alignment horizontal="center"/>
    </xf>
    <xf numFmtId="1" fontId="30" fillId="0" borderId="0" xfId="7" applyNumberFormat="1" applyFont="1" applyFill="1" applyBorder="1"/>
    <xf numFmtId="167" fontId="31" fillId="0" borderId="12" xfId="6" applyNumberFormat="1" applyFont="1" applyFill="1" applyBorder="1" applyAlignment="1">
      <alignment horizontal="center"/>
    </xf>
    <xf numFmtId="1" fontId="30" fillId="0" borderId="0" xfId="6" applyNumberFormat="1" applyFont="1" applyFill="1" applyBorder="1"/>
    <xf numFmtId="1" fontId="30" fillId="0" borderId="13" xfId="7" applyNumberFormat="1" applyFont="1" applyFill="1" applyBorder="1"/>
    <xf numFmtId="167" fontId="31" fillId="0" borderId="14" xfId="6" applyNumberFormat="1" applyFont="1" applyFill="1" applyBorder="1" applyAlignment="1">
      <alignment horizontal="center"/>
    </xf>
    <xf numFmtId="1" fontId="30" fillId="0" borderId="13" xfId="6" applyNumberFormat="1" applyFont="1" applyFill="1" applyBorder="1"/>
    <xf numFmtId="1" fontId="32" fillId="0" borderId="0" xfId="7" applyNumberFormat="1" applyFont="1" applyFill="1" applyBorder="1"/>
    <xf numFmtId="167" fontId="33" fillId="0" borderId="10" xfId="7" applyNumberFormat="1" applyFont="1" applyFill="1" applyBorder="1" applyAlignment="1">
      <alignment horizontal="center"/>
    </xf>
    <xf numFmtId="1" fontId="32" fillId="0" borderId="0" xfId="6" applyNumberFormat="1" applyFont="1" applyFill="1" applyBorder="1"/>
    <xf numFmtId="1" fontId="34" fillId="0" borderId="0" xfId="7" applyNumberFormat="1" applyFont="1" applyFill="1" applyBorder="1"/>
    <xf numFmtId="167" fontId="35" fillId="0" borderId="12" xfId="6" applyNumberFormat="1" applyFont="1" applyFill="1" applyBorder="1" applyAlignment="1">
      <alignment horizontal="center"/>
    </xf>
    <xf numFmtId="1" fontId="34" fillId="0" borderId="0" xfId="6" applyNumberFormat="1" applyFont="1" applyFill="1" applyBorder="1"/>
    <xf numFmtId="1" fontId="34" fillId="0" borderId="13" xfId="7" applyNumberFormat="1" applyFont="1" applyFill="1" applyBorder="1"/>
    <xf numFmtId="167" fontId="35" fillId="0" borderId="14" xfId="6" applyNumberFormat="1" applyFont="1" applyFill="1" applyBorder="1" applyAlignment="1">
      <alignment horizontal="center"/>
    </xf>
    <xf numFmtId="1" fontId="36" fillId="0" borderId="0" xfId="7" applyNumberFormat="1" applyFont="1" applyFill="1" applyBorder="1"/>
    <xf numFmtId="167" fontId="37" fillId="0" borderId="10" xfId="7" applyNumberFormat="1" applyFont="1" applyFill="1" applyBorder="1" applyAlignment="1">
      <alignment horizontal="center"/>
    </xf>
    <xf numFmtId="1" fontId="36" fillId="0" borderId="0" xfId="6" applyNumberFormat="1" applyFont="1" applyFill="1" applyBorder="1"/>
    <xf numFmtId="1" fontId="11" fillId="0" borderId="0" xfId="3" applyNumberFormat="1" applyFont="1" applyFill="1" applyBorder="1" applyAlignment="1"/>
    <xf numFmtId="168" fontId="11" fillId="0" borderId="0" xfId="7" applyNumberFormat="1" applyFont="1" applyBorder="1" applyAlignment="1">
      <alignment horizontal="justify" vertical="center"/>
    </xf>
    <xf numFmtId="168" fontId="11" fillId="0" borderId="0" xfId="7" applyNumberFormat="1" applyFont="1" applyFill="1" applyBorder="1" applyAlignment="1">
      <alignment horizontal="justify" vertical="center"/>
    </xf>
    <xf numFmtId="168" fontId="40" fillId="0" borderId="0" xfId="2" applyNumberFormat="1" applyFont="1" applyBorder="1" applyAlignment="1">
      <alignment horizontal="right" vertical="center"/>
    </xf>
    <xf numFmtId="166" fontId="14" fillId="0" borderId="0" xfId="3" applyNumberFormat="1" applyFont="1" applyFill="1" applyBorder="1" applyAlignment="1" applyProtection="1">
      <alignment horizontal="center" vertical="center" wrapText="1"/>
      <protection locked="0"/>
    </xf>
    <xf numFmtId="166" fontId="14" fillId="0" borderId="3" xfId="3" applyNumberFormat="1" applyFont="1" applyBorder="1" applyAlignment="1" applyProtection="1">
      <alignment horizontal="center"/>
      <protection locked="0"/>
    </xf>
    <xf numFmtId="166" fontId="14" fillId="0" borderId="0" xfId="3" applyNumberFormat="1" applyFont="1" applyFill="1" applyBorder="1" applyAlignment="1" applyProtection="1">
      <alignment horizontal="center"/>
      <protection locked="0"/>
    </xf>
    <xf numFmtId="166" fontId="15" fillId="0" borderId="0" xfId="3" applyNumberFormat="1" applyFont="1" applyFill="1" applyBorder="1" applyAlignment="1" applyProtection="1">
      <alignment horizontal="center"/>
      <protection locked="0"/>
    </xf>
    <xf numFmtId="166" fontId="16" fillId="0" borderId="0" xfId="1" applyNumberFormat="1" applyFont="1" applyFill="1" applyBorder="1" applyAlignment="1"/>
    <xf numFmtId="166" fontId="21" fillId="0" borderId="0" xfId="1" applyNumberFormat="1" applyFont="1" applyFill="1" applyBorder="1" applyAlignment="1" applyProtection="1">
      <alignment horizontal="right"/>
      <protection locked="0"/>
    </xf>
    <xf numFmtId="166" fontId="16" fillId="0" borderId="0" xfId="1" applyNumberFormat="1" applyFont="1" applyFill="1" applyBorder="1"/>
    <xf numFmtId="166" fontId="11" fillId="0" borderId="0" xfId="1" applyNumberFormat="1" applyFont="1" applyFill="1" applyBorder="1" applyAlignment="1"/>
    <xf numFmtId="166" fontId="22" fillId="0" borderId="0" xfId="1" applyNumberFormat="1" applyFont="1" applyFill="1" applyBorder="1" applyAlignment="1"/>
    <xf numFmtId="167" fontId="1" fillId="0" borderId="10" xfId="7" applyNumberFormat="1" applyFont="1" applyFill="1" applyBorder="1" applyAlignment="1" applyProtection="1">
      <alignment horizontal="center"/>
      <protection locked="0"/>
    </xf>
    <xf numFmtId="1" fontId="16" fillId="3" borderId="8" xfId="7" applyNumberFormat="1" applyFont="1" applyFill="1" applyBorder="1" applyAlignment="1">
      <alignment vertical="center"/>
    </xf>
    <xf numFmtId="167" fontId="18" fillId="3" borderId="9" xfId="6" applyNumberFormat="1" applyFont="1" applyFill="1" applyBorder="1" applyAlignment="1">
      <alignment horizontal="center" vertical="center"/>
    </xf>
    <xf numFmtId="166" fontId="16" fillId="3" borderId="18" xfId="1" applyNumberFormat="1" applyFont="1" applyFill="1" applyBorder="1" applyAlignment="1">
      <alignment horizontal="right" vertical="center"/>
    </xf>
    <xf numFmtId="166" fontId="16" fillId="3" borderId="19" xfId="1" applyNumberFormat="1" applyFont="1" applyFill="1" applyBorder="1" applyAlignment="1">
      <alignment horizontal="right" vertical="center"/>
    </xf>
    <xf numFmtId="166" fontId="16" fillId="3" borderId="20" xfId="1" applyNumberFormat="1" applyFont="1" applyFill="1" applyBorder="1" applyAlignment="1">
      <alignment horizontal="right" vertical="center"/>
    </xf>
    <xf numFmtId="166" fontId="22" fillId="0" borderId="0" xfId="1" applyNumberFormat="1" applyFont="1" applyFill="1" applyBorder="1" applyAlignment="1">
      <alignment horizontal="right" vertical="center"/>
    </xf>
    <xf numFmtId="167" fontId="1" fillId="0" borderId="10" xfId="7" applyNumberFormat="1" applyFont="1" applyFill="1" applyBorder="1" applyAlignment="1" applyProtection="1">
      <alignment horizontal="center" vertical="center"/>
      <protection locked="0"/>
    </xf>
    <xf numFmtId="1" fontId="11" fillId="0" borderId="0" xfId="3" applyNumberFormat="1" applyFont="1" applyFill="1" applyBorder="1"/>
    <xf numFmtId="168" fontId="11" fillId="0" borderId="0" xfId="7" applyNumberFormat="1" applyFont="1" applyFill="1" applyBorder="1" applyAlignment="1">
      <alignment horizontal="justify" vertical="center" wrapText="1"/>
    </xf>
    <xf numFmtId="1" fontId="38" fillId="0" borderId="0" xfId="6" applyNumberFormat="1" applyFont="1" applyFill="1" applyBorder="1" applyAlignment="1">
      <alignment horizontal="center"/>
    </xf>
    <xf numFmtId="1" fontId="41" fillId="0" borderId="0" xfId="6" applyNumberFormat="1" applyFont="1" applyFill="1" applyBorder="1"/>
    <xf numFmtId="1" fontId="41" fillId="0" borderId="0" xfId="7" applyNumberFormat="1" applyFont="1" applyFill="1" applyBorder="1"/>
    <xf numFmtId="168" fontId="40" fillId="0" borderId="0" xfId="2" applyNumberFormat="1" applyFont="1" applyBorder="1" applyAlignment="1">
      <alignment horizontal="center" vertical="center"/>
    </xf>
    <xf numFmtId="1" fontId="3" fillId="0" borderId="0" xfId="8" applyNumberFormat="1" applyFont="1" applyAlignment="1" applyProtection="1">
      <alignment horizontal="left"/>
      <protection locked="0"/>
    </xf>
    <xf numFmtId="1" fontId="6" fillId="0" borderId="0" xfId="8" applyNumberFormat="1" applyFont="1" applyAlignment="1" applyProtection="1">
      <alignment horizontal="left"/>
      <protection locked="0"/>
    </xf>
    <xf numFmtId="3" fontId="44" fillId="0" borderId="0" xfId="10" applyNumberFormat="1" applyFont="1" applyFill="1" applyBorder="1" applyAlignment="1" applyProtection="1"/>
    <xf numFmtId="167" fontId="16" fillId="0" borderId="0" xfId="6" applyNumberFormat="1" applyFont="1" applyFill="1" applyBorder="1" applyAlignment="1">
      <alignment horizontal="left" vertical="center"/>
    </xf>
    <xf numFmtId="167" fontId="16" fillId="0" borderId="0" xfId="5" applyNumberFormat="1" applyFont="1" applyFill="1" applyBorder="1" applyAlignment="1">
      <alignment horizontal="left" vertical="center"/>
    </xf>
    <xf numFmtId="167" fontId="21" fillId="0" borderId="0" xfId="7" applyNumberFormat="1" applyFont="1" applyFill="1" applyBorder="1" applyAlignment="1" applyProtection="1">
      <alignment horizontal="left" vertical="center"/>
      <protection locked="0"/>
    </xf>
    <xf numFmtId="167" fontId="16" fillId="0" borderId="0" xfId="7" applyNumberFormat="1" applyFont="1" applyFill="1" applyBorder="1" applyAlignment="1">
      <alignment horizontal="left" vertical="center"/>
    </xf>
    <xf numFmtId="1" fontId="45" fillId="0" borderId="0" xfId="6" applyNumberFormat="1" applyFont="1" applyFill="1" applyBorder="1" applyAlignment="1">
      <alignment horizontal="center"/>
    </xf>
    <xf numFmtId="1" fontId="4" fillId="0" borderId="0" xfId="7" applyNumberFormat="1" applyFont="1" applyFill="1" applyBorder="1" applyAlignment="1">
      <alignment horizontal="center"/>
    </xf>
    <xf numFmtId="1" fontId="22" fillId="0" borderId="0" xfId="6" applyNumberFormat="1" applyFont="1" applyFill="1" applyBorder="1" applyAlignment="1">
      <alignment horizontal="center"/>
    </xf>
    <xf numFmtId="1" fontId="11" fillId="0" borderId="0" xfId="6" applyNumberFormat="1" applyFont="1" applyFill="1" applyBorder="1" applyAlignment="1">
      <alignment horizontal="center"/>
    </xf>
    <xf numFmtId="164" fontId="25" fillId="0" borderId="0" xfId="7" applyFont="1" applyBorder="1" applyAlignment="1">
      <alignment horizontal="justify"/>
    </xf>
    <xf numFmtId="1" fontId="16" fillId="0" borderId="0" xfId="6" applyNumberFormat="1" applyFont="1" applyFill="1" applyBorder="1" applyAlignment="1">
      <alignment horizontal="center"/>
    </xf>
    <xf numFmtId="1" fontId="22" fillId="0" borderId="0" xfId="7" applyNumberFormat="1" applyFont="1" applyFill="1" applyBorder="1" applyAlignment="1"/>
    <xf numFmtId="1" fontId="4" fillId="0" borderId="0" xfId="7" applyNumberFormat="1" applyFont="1" applyFill="1" applyBorder="1" applyAlignment="1">
      <alignment horizontal="center" vertical="center"/>
    </xf>
    <xf numFmtId="1" fontId="10" fillId="0" borderId="0" xfId="7" applyNumberFormat="1" applyFont="1" applyFill="1" applyBorder="1" applyAlignment="1">
      <alignment horizontal="center" vertical="center"/>
    </xf>
    <xf numFmtId="1" fontId="11" fillId="0" borderId="0" xfId="9" applyNumberFormat="1" applyFont="1" applyFill="1" applyBorder="1" applyAlignment="1">
      <alignment horizontal="center" vertical="center"/>
    </xf>
    <xf numFmtId="1" fontId="11" fillId="0" borderId="0" xfId="9" applyNumberFormat="1" applyFont="1" applyFill="1" applyBorder="1" applyAlignment="1">
      <alignment horizontal="center" wrapText="1"/>
    </xf>
    <xf numFmtId="1" fontId="12" fillId="0" borderId="0" xfId="9" applyNumberFormat="1" applyFont="1" applyFill="1" applyBorder="1" applyAlignment="1">
      <alignment horizontal="center" vertical="top"/>
    </xf>
    <xf numFmtId="168" fontId="11" fillId="0" borderId="0" xfId="7" applyNumberFormat="1" applyFont="1" applyBorder="1" applyAlignment="1">
      <alignment horizontal="center" vertical="center" wrapText="1"/>
    </xf>
    <xf numFmtId="1" fontId="30" fillId="0" borderId="0" xfId="6" applyNumberFormat="1" applyFont="1" applyFill="1" applyBorder="1" applyAlignment="1">
      <alignment horizontal="center"/>
    </xf>
    <xf numFmtId="1" fontId="34" fillId="0" borderId="0" xfId="6" applyNumberFormat="1" applyFont="1" applyFill="1" applyBorder="1" applyAlignment="1">
      <alignment horizontal="center"/>
    </xf>
    <xf numFmtId="0" fontId="46" fillId="0" borderId="0" xfId="0" applyFont="1"/>
    <xf numFmtId="0" fontId="0" fillId="0" borderId="0" xfId="0" applyAlignment="1">
      <alignment horizontal="center"/>
    </xf>
    <xf numFmtId="0" fontId="47" fillId="0" borderId="0" xfId="0" applyFont="1"/>
    <xf numFmtId="0" fontId="48" fillId="0" borderId="0" xfId="0" applyFont="1"/>
    <xf numFmtId="0" fontId="0" fillId="0" borderId="0" xfId="0" applyFont="1"/>
    <xf numFmtId="0" fontId="48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8" fillId="0" borderId="0" xfId="0" applyFont="1" applyAlignment="1">
      <alignment horizontal="left"/>
    </xf>
    <xf numFmtId="165" fontId="4" fillId="0" borderId="0" xfId="7" quotePrefix="1" applyNumberFormat="1" applyFont="1" applyFill="1" applyBorder="1" applyAlignment="1" applyProtection="1">
      <alignment horizontal="left" vertical="center"/>
      <protection locked="0"/>
    </xf>
    <xf numFmtId="165" fontId="10" fillId="0" borderId="0" xfId="7" applyNumberFormat="1" applyFont="1" applyFill="1" applyBorder="1" applyAlignment="1" applyProtection="1">
      <alignment horizontal="right" vertical="center"/>
      <protection locked="0"/>
    </xf>
    <xf numFmtId="1" fontId="7" fillId="0" borderId="0" xfId="7" applyNumberFormat="1" applyFont="1" applyFill="1" applyBorder="1" applyAlignment="1" applyProtection="1">
      <alignment vertical="center"/>
    </xf>
    <xf numFmtId="1" fontId="3" fillId="0" borderId="0" xfId="8" applyNumberFormat="1" applyFont="1" applyAlignment="1" applyProtection="1">
      <alignment horizontal="right" vertical="center"/>
      <protection locked="0"/>
    </xf>
    <xf numFmtId="1" fontId="7" fillId="0" borderId="0" xfId="7" applyNumberFormat="1" applyFont="1" applyFill="1" applyBorder="1" applyAlignment="1" applyProtection="1">
      <alignment horizontal="left" vertical="center"/>
      <protection locked="0"/>
    </xf>
    <xf numFmtId="1" fontId="11" fillId="0" borderId="40" xfId="12" applyNumberFormat="1" applyFont="1" applyFill="1" applyBorder="1" applyAlignment="1">
      <alignment vertical="top"/>
    </xf>
    <xf numFmtId="1" fontId="11" fillId="0" borderId="0" xfId="12" applyNumberFormat="1" applyFont="1" applyFill="1" applyBorder="1" applyAlignment="1">
      <alignment horizontal="center" vertical="center"/>
    </xf>
    <xf numFmtId="1" fontId="11" fillId="0" borderId="0" xfId="12" applyNumberFormat="1" applyFont="1" applyFill="1" applyBorder="1" applyAlignment="1">
      <alignment vertical="center"/>
    </xf>
    <xf numFmtId="1" fontId="11" fillId="0" borderId="7" xfId="12" applyNumberFormat="1" applyFont="1" applyFill="1" applyBorder="1" applyAlignment="1">
      <alignment wrapText="1"/>
    </xf>
    <xf numFmtId="1" fontId="18" fillId="2" borderId="40" xfId="9" applyNumberFormat="1" applyFont="1" applyFill="1" applyBorder="1" applyAlignment="1">
      <alignment vertical="center"/>
    </xf>
    <xf numFmtId="167" fontId="16" fillId="2" borderId="15" xfId="6" applyNumberFormat="1" applyFont="1" applyFill="1" applyBorder="1" applyAlignment="1">
      <alignment horizontal="left" vertical="center"/>
    </xf>
    <xf numFmtId="166" fontId="16" fillId="2" borderId="43" xfId="11" applyNumberFormat="1" applyFont="1" applyFill="1" applyBorder="1" applyAlignment="1">
      <alignment horizontal="right" vertical="center"/>
    </xf>
    <xf numFmtId="166" fontId="16" fillId="2" borderId="44" xfId="11" applyNumberFormat="1" applyFont="1" applyFill="1" applyBorder="1" applyAlignment="1">
      <alignment horizontal="right" vertical="center"/>
    </xf>
    <xf numFmtId="166" fontId="16" fillId="2" borderId="45" xfId="11" applyNumberFormat="1" applyFont="1" applyFill="1" applyBorder="1" applyAlignment="1">
      <alignment horizontal="right" vertical="center"/>
    </xf>
    <xf numFmtId="1" fontId="18" fillId="2" borderId="0" xfId="13" applyNumberFormat="1" applyFont="1" applyFill="1" applyBorder="1" applyAlignment="1">
      <alignment vertical="center"/>
    </xf>
    <xf numFmtId="167" fontId="16" fillId="2" borderId="10" xfId="5" applyNumberFormat="1" applyFont="1" applyFill="1" applyBorder="1" applyAlignment="1">
      <alignment horizontal="left" vertical="center"/>
    </xf>
    <xf numFmtId="166" fontId="16" fillId="2" borderId="21" xfId="11" applyNumberFormat="1" applyFont="1" applyFill="1" applyBorder="1" applyAlignment="1">
      <alignment horizontal="right" vertical="center"/>
    </xf>
    <xf numFmtId="166" fontId="16" fillId="2" borderId="22" xfId="11" applyNumberFormat="1" applyFont="1" applyFill="1" applyBorder="1" applyAlignment="1">
      <alignment horizontal="right" vertical="center"/>
    </xf>
    <xf numFmtId="166" fontId="16" fillId="2" borderId="23" xfId="11" applyNumberFormat="1" applyFont="1" applyFill="1" applyBorder="1" applyAlignment="1">
      <alignment horizontal="right" vertical="center"/>
    </xf>
    <xf numFmtId="167" fontId="21" fillId="2" borderId="10" xfId="13" applyNumberFormat="1" applyFont="1" applyFill="1" applyBorder="1" applyAlignment="1" applyProtection="1">
      <alignment horizontal="left" vertical="center"/>
      <protection locked="0"/>
    </xf>
    <xf numFmtId="166" fontId="21" fillId="2" borderId="21" xfId="11" applyNumberFormat="1" applyFont="1" applyFill="1" applyBorder="1" applyAlignment="1" applyProtection="1">
      <alignment horizontal="right" vertical="center"/>
      <protection locked="0"/>
    </xf>
    <xf numFmtId="166" fontId="21" fillId="2" borderId="22" xfId="11" applyNumberFormat="1" applyFont="1" applyFill="1" applyBorder="1" applyAlignment="1" applyProtection="1">
      <alignment horizontal="right" vertical="center"/>
      <protection locked="0"/>
    </xf>
    <xf numFmtId="166" fontId="21" fillId="2" borderId="23" xfId="11" applyNumberFormat="1" applyFont="1" applyFill="1" applyBorder="1" applyAlignment="1" applyProtection="1">
      <alignment horizontal="right" vertical="center"/>
      <protection locked="0"/>
    </xf>
    <xf numFmtId="167" fontId="16" fillId="2" borderId="10" xfId="13" applyNumberFormat="1" applyFont="1" applyFill="1" applyBorder="1" applyAlignment="1">
      <alignment horizontal="left" vertical="center"/>
    </xf>
    <xf numFmtId="1" fontId="18" fillId="2" borderId="46" xfId="13" applyNumberFormat="1" applyFont="1" applyFill="1" applyBorder="1" applyAlignment="1">
      <alignment vertical="center"/>
    </xf>
    <xf numFmtId="0" fontId="16" fillId="2" borderId="47" xfId="13" applyNumberFormat="1" applyFont="1" applyFill="1" applyBorder="1" applyAlignment="1">
      <alignment horizontal="left" vertical="center"/>
    </xf>
    <xf numFmtId="166" fontId="21" fillId="2" borderId="48" xfId="11" applyNumberFormat="1" applyFont="1" applyFill="1" applyBorder="1" applyAlignment="1" applyProtection="1">
      <alignment horizontal="right" vertical="center"/>
      <protection locked="0"/>
    </xf>
    <xf numFmtId="166" fontId="21" fillId="2" borderId="49" xfId="11" applyNumberFormat="1" applyFont="1" applyFill="1" applyBorder="1" applyAlignment="1" applyProtection="1">
      <alignment horizontal="right" vertical="center"/>
      <protection locked="0"/>
    </xf>
    <xf numFmtId="166" fontId="21" fillId="2" borderId="50" xfId="11" applyNumberFormat="1" applyFont="1" applyFill="1" applyBorder="1" applyAlignment="1" applyProtection="1">
      <alignment horizontal="right" vertical="center"/>
      <protection locked="0"/>
    </xf>
    <xf numFmtId="1" fontId="18" fillId="3" borderId="0" xfId="13" applyNumberFormat="1" applyFont="1" applyFill="1" applyBorder="1" applyAlignment="1">
      <alignment vertical="center"/>
    </xf>
    <xf numFmtId="167" fontId="16" fillId="3" borderId="10" xfId="6" applyNumberFormat="1" applyFont="1" applyFill="1" applyBorder="1" applyAlignment="1">
      <alignment horizontal="left" vertical="center"/>
    </xf>
    <xf numFmtId="166" fontId="16" fillId="3" borderId="21" xfId="11" applyNumberFormat="1" applyFont="1" applyFill="1" applyBorder="1" applyAlignment="1">
      <alignment horizontal="right" vertical="center"/>
    </xf>
    <xf numFmtId="166" fontId="16" fillId="3" borderId="22" xfId="11" applyNumberFormat="1" applyFont="1" applyFill="1" applyBorder="1" applyAlignment="1">
      <alignment horizontal="right" vertical="center"/>
    </xf>
    <xf numFmtId="166" fontId="16" fillId="3" borderId="23" xfId="11" applyNumberFormat="1" applyFont="1" applyFill="1" applyBorder="1" applyAlignment="1">
      <alignment horizontal="right" vertical="center"/>
    </xf>
    <xf numFmtId="167" fontId="16" fillId="3" borderId="10" xfId="5" applyNumberFormat="1" applyFont="1" applyFill="1" applyBorder="1" applyAlignment="1">
      <alignment horizontal="left" vertical="center"/>
    </xf>
    <xf numFmtId="167" fontId="21" fillId="3" borderId="10" xfId="13" applyNumberFormat="1" applyFont="1" applyFill="1" applyBorder="1" applyAlignment="1" applyProtection="1">
      <alignment horizontal="left" vertical="center"/>
      <protection locked="0"/>
    </xf>
    <xf numFmtId="167" fontId="16" fillId="3" borderId="10" xfId="13" applyNumberFormat="1" applyFont="1" applyFill="1" applyBorder="1" applyAlignment="1">
      <alignment horizontal="left" vertical="center"/>
    </xf>
    <xf numFmtId="0" fontId="16" fillId="3" borderId="10" xfId="13" applyNumberFormat="1" applyFont="1" applyFill="1" applyBorder="1" applyAlignment="1">
      <alignment horizontal="left" vertical="center"/>
    </xf>
    <xf numFmtId="1" fontId="18" fillId="0" borderId="11" xfId="13" applyNumberFormat="1" applyFont="1" applyFill="1" applyBorder="1" applyAlignment="1">
      <alignment vertical="center"/>
    </xf>
    <xf numFmtId="167" fontId="16" fillId="0" borderId="12" xfId="6" applyNumberFormat="1" applyFont="1" applyFill="1" applyBorder="1" applyAlignment="1">
      <alignment horizontal="left" vertical="center"/>
    </xf>
    <xf numFmtId="166" fontId="11" fillId="0" borderId="29" xfId="11" applyNumberFormat="1" applyFont="1" applyFill="1" applyBorder="1" applyAlignment="1">
      <alignment horizontal="right" vertical="center"/>
    </xf>
    <xf numFmtId="166" fontId="11" fillId="0" borderId="30" xfId="11" applyNumberFormat="1" applyFont="1" applyFill="1" applyBorder="1" applyAlignment="1">
      <alignment horizontal="right" vertical="center"/>
    </xf>
    <xf numFmtId="166" fontId="11" fillId="0" borderId="31" xfId="11" applyNumberFormat="1" applyFont="1" applyFill="1" applyBorder="1" applyAlignment="1">
      <alignment horizontal="right" vertical="center"/>
    </xf>
    <xf numFmtId="1" fontId="18" fillId="0" borderId="0" xfId="13" applyNumberFormat="1" applyFont="1" applyFill="1" applyBorder="1" applyAlignment="1">
      <alignment vertical="center"/>
    </xf>
    <xf numFmtId="167" fontId="16" fillId="0" borderId="10" xfId="5" applyNumberFormat="1" applyFont="1" applyFill="1" applyBorder="1" applyAlignment="1">
      <alignment horizontal="left" vertical="center"/>
    </xf>
    <xf numFmtId="166" fontId="11" fillId="0" borderId="21" xfId="11" applyNumberFormat="1" applyFont="1" applyFill="1" applyBorder="1" applyAlignment="1">
      <alignment horizontal="right" vertical="center"/>
    </xf>
    <xf numFmtId="166" fontId="11" fillId="0" borderId="22" xfId="11" applyNumberFormat="1" applyFont="1" applyFill="1" applyBorder="1" applyAlignment="1">
      <alignment horizontal="right" vertical="center"/>
    </xf>
    <xf numFmtId="166" fontId="11" fillId="0" borderId="23" xfId="11" applyNumberFormat="1" applyFont="1" applyFill="1" applyBorder="1" applyAlignment="1">
      <alignment horizontal="right" vertical="center"/>
    </xf>
    <xf numFmtId="167" fontId="21" fillId="0" borderId="10" xfId="13" applyNumberFormat="1" applyFont="1" applyFill="1" applyBorder="1" applyAlignment="1" applyProtection="1">
      <alignment horizontal="left" vertical="center"/>
      <protection locked="0"/>
    </xf>
    <xf numFmtId="167" fontId="16" fillId="0" borderId="10" xfId="13" applyNumberFormat="1" applyFont="1" applyFill="1" applyBorder="1" applyAlignment="1">
      <alignment horizontal="left" vertical="center"/>
    </xf>
    <xf numFmtId="0" fontId="16" fillId="0" borderId="10" xfId="13" applyNumberFormat="1" applyFont="1" applyFill="1" applyBorder="1" applyAlignment="1">
      <alignment horizontal="left" vertical="center"/>
    </xf>
    <xf numFmtId="166" fontId="11" fillId="0" borderId="51" xfId="11" applyNumberFormat="1" applyFont="1" applyFill="1" applyBorder="1" applyAlignment="1">
      <alignment horizontal="right" vertical="center"/>
    </xf>
    <xf numFmtId="166" fontId="11" fillId="0" borderId="52" xfId="11" applyNumberFormat="1" applyFont="1" applyFill="1" applyBorder="1" applyAlignment="1">
      <alignment horizontal="right" vertical="center"/>
    </xf>
    <xf numFmtId="166" fontId="11" fillId="0" borderId="53" xfId="11" applyNumberFormat="1" applyFont="1" applyFill="1" applyBorder="1" applyAlignment="1">
      <alignment horizontal="right" vertical="center"/>
    </xf>
    <xf numFmtId="1" fontId="18" fillId="3" borderId="11" xfId="13" applyNumberFormat="1" applyFont="1" applyFill="1" applyBorder="1" applyAlignment="1">
      <alignment vertical="center"/>
    </xf>
    <xf numFmtId="167" fontId="16" fillId="3" borderId="12" xfId="6" applyNumberFormat="1" applyFont="1" applyFill="1" applyBorder="1" applyAlignment="1">
      <alignment horizontal="left" vertical="center"/>
    </xf>
    <xf numFmtId="166" fontId="16" fillId="3" borderId="29" xfId="11" applyNumberFormat="1" applyFont="1" applyFill="1" applyBorder="1" applyAlignment="1">
      <alignment horizontal="right" vertical="center"/>
    </xf>
    <xf numFmtId="166" fontId="16" fillId="3" borderId="30" xfId="11" applyNumberFormat="1" applyFont="1" applyFill="1" applyBorder="1" applyAlignment="1">
      <alignment horizontal="right" vertical="center"/>
    </xf>
    <xf numFmtId="166" fontId="16" fillId="3" borderId="31" xfId="11" applyNumberFormat="1" applyFont="1" applyFill="1" applyBorder="1" applyAlignment="1">
      <alignment horizontal="right" vertical="center"/>
    </xf>
    <xf numFmtId="1" fontId="18" fillId="3" borderId="0" xfId="12" applyNumberFormat="1" applyFont="1" applyFill="1" applyBorder="1" applyAlignment="1">
      <alignment vertical="center"/>
    </xf>
    <xf numFmtId="1" fontId="22" fillId="0" borderId="0" xfId="13" applyNumberFormat="1" applyFont="1" applyFill="1" applyBorder="1"/>
    <xf numFmtId="1" fontId="11" fillId="0" borderId="0" xfId="13" applyNumberFormat="1" applyFont="1" applyFill="1" applyBorder="1"/>
    <xf numFmtId="1" fontId="11" fillId="0" borderId="0" xfId="6" applyNumberFormat="1" applyFont="1" applyFill="1" applyBorder="1" applyAlignment="1"/>
    <xf numFmtId="0" fontId="22" fillId="0" borderId="0" xfId="0" applyFont="1" applyBorder="1" applyAlignment="1">
      <alignment horizontal="left"/>
    </xf>
    <xf numFmtId="1" fontId="51" fillId="0" borderId="0" xfId="13" applyNumberFormat="1" applyFont="1" applyFill="1" applyBorder="1"/>
    <xf numFmtId="1" fontId="40" fillId="0" borderId="0" xfId="2" applyNumberFormat="1" applyFont="1" applyFill="1" applyBorder="1" applyAlignment="1">
      <alignment horizontal="center"/>
    </xf>
    <xf numFmtId="1" fontId="40" fillId="0" borderId="0" xfId="2" applyNumberFormat="1" applyFont="1" applyFill="1" applyBorder="1" applyAlignment="1"/>
    <xf numFmtId="1" fontId="51" fillId="0" borderId="0" xfId="13" applyNumberFormat="1" applyFont="1" applyFill="1" applyBorder="1" applyAlignment="1"/>
    <xf numFmtId="1" fontId="52" fillId="0" borderId="0" xfId="13" applyNumberFormat="1" applyFont="1" applyFill="1" applyBorder="1" applyAlignment="1"/>
    <xf numFmtId="1" fontId="52" fillId="0" borderId="0" xfId="13" applyNumberFormat="1" applyFont="1" applyFill="1" applyBorder="1"/>
    <xf numFmtId="164" fontId="25" fillId="0" borderId="0" xfId="13" applyFont="1" applyAlignment="1">
      <alignment horizontal="justify"/>
    </xf>
    <xf numFmtId="1" fontId="26" fillId="0" borderId="0" xfId="13" applyNumberFormat="1" applyFont="1" applyFill="1" applyBorder="1"/>
    <xf numFmtId="167" fontId="26" fillId="0" borderId="12" xfId="6" applyNumberFormat="1" applyFont="1" applyFill="1" applyBorder="1"/>
    <xf numFmtId="1" fontId="26" fillId="0" borderId="0" xfId="6" applyNumberFormat="1" applyFont="1" applyFill="1" applyBorder="1" applyAlignment="1"/>
    <xf numFmtId="167" fontId="26" fillId="0" borderId="10" xfId="5" applyNumberFormat="1" applyFont="1" applyFill="1" applyBorder="1"/>
    <xf numFmtId="167" fontId="26" fillId="0" borderId="10" xfId="13" applyNumberFormat="1" applyFont="1" applyFill="1" applyBorder="1" applyProtection="1">
      <protection locked="0"/>
    </xf>
    <xf numFmtId="167" fontId="26" fillId="0" borderId="10" xfId="13" applyNumberFormat="1" applyFont="1" applyFill="1" applyBorder="1"/>
    <xf numFmtId="1" fontId="28" fillId="0" borderId="0" xfId="13" applyNumberFormat="1" applyFont="1" applyFill="1" applyBorder="1"/>
    <xf numFmtId="167" fontId="28" fillId="0" borderId="12" xfId="6" applyNumberFormat="1" applyFont="1" applyFill="1" applyBorder="1"/>
    <xf numFmtId="1" fontId="28" fillId="0" borderId="0" xfId="6" applyNumberFormat="1" applyFont="1" applyFill="1" applyBorder="1" applyAlignment="1"/>
    <xf numFmtId="167" fontId="28" fillId="0" borderId="10" xfId="5" applyNumberFormat="1" applyFont="1" applyFill="1" applyBorder="1"/>
    <xf numFmtId="167" fontId="28" fillId="0" borderId="10" xfId="13" applyNumberFormat="1" applyFont="1" applyFill="1" applyBorder="1" applyProtection="1">
      <protection locked="0"/>
    </xf>
    <xf numFmtId="167" fontId="28" fillId="0" borderId="10" xfId="13" applyNumberFormat="1" applyFont="1" applyFill="1" applyBorder="1"/>
    <xf numFmtId="170" fontId="11" fillId="0" borderId="0" xfId="13" applyNumberFormat="1" applyFont="1" applyFill="1" applyBorder="1" applyAlignment="1">
      <alignment horizontal="left"/>
    </xf>
    <xf numFmtId="167" fontId="11" fillId="0" borderId="12" xfId="6" applyNumberFormat="1" applyFont="1" applyFill="1" applyBorder="1"/>
    <xf numFmtId="170" fontId="11" fillId="0" borderId="0" xfId="6" applyNumberFormat="1" applyFont="1" applyFill="1" applyBorder="1"/>
    <xf numFmtId="167" fontId="11" fillId="0" borderId="10" xfId="5" applyNumberFormat="1" applyFont="1" applyFill="1" applyBorder="1"/>
    <xf numFmtId="167" fontId="11" fillId="0" borderId="10" xfId="13" applyNumberFormat="1" applyFont="1" applyFill="1" applyBorder="1" applyProtection="1">
      <protection locked="0"/>
    </xf>
    <xf numFmtId="167" fontId="11" fillId="0" borderId="10" xfId="13" applyNumberFormat="1" applyFont="1" applyFill="1" applyBorder="1"/>
    <xf numFmtId="166" fontId="22" fillId="0" borderId="30" xfId="1" applyNumberFormat="1" applyFont="1" applyFill="1" applyBorder="1" applyAlignment="1">
      <alignment horizontal="right"/>
    </xf>
    <xf numFmtId="166" fontId="22" fillId="0" borderId="23" xfId="1" applyNumberFormat="1" applyFont="1" applyFill="1" applyBorder="1" applyAlignment="1">
      <alignment horizontal="right"/>
    </xf>
    <xf numFmtId="166" fontId="22" fillId="0" borderId="22" xfId="1" applyNumberFormat="1" applyFont="1" applyFill="1" applyBorder="1" applyAlignment="1">
      <alignment horizontal="right"/>
    </xf>
    <xf numFmtId="166" fontId="22" fillId="0" borderId="27" xfId="1" applyNumberFormat="1" applyFont="1" applyFill="1" applyBorder="1" applyAlignment="1"/>
    <xf numFmtId="166" fontId="22" fillId="0" borderId="31" xfId="1" applyNumberFormat="1" applyFont="1" applyFill="1" applyBorder="1" applyAlignment="1">
      <alignment horizontal="left" indent="3"/>
    </xf>
    <xf numFmtId="166" fontId="22" fillId="0" borderId="23" xfId="1" applyNumberFormat="1" applyFont="1" applyFill="1" applyBorder="1" applyAlignment="1">
      <alignment horizontal="left" indent="3"/>
    </xf>
    <xf numFmtId="166" fontId="22" fillId="0" borderId="30" xfId="1" applyNumberFormat="1" applyFont="1" applyFill="1" applyBorder="1" applyAlignment="1">
      <alignment horizontal="left" indent="3"/>
    </xf>
    <xf numFmtId="166" fontId="22" fillId="0" borderId="22" xfId="1" applyNumberFormat="1" applyFont="1" applyFill="1" applyBorder="1" applyAlignment="1">
      <alignment horizontal="left" indent="3"/>
    </xf>
    <xf numFmtId="1" fontId="14" fillId="0" borderId="6" xfId="9" applyNumberFormat="1" applyFont="1" applyFill="1" applyBorder="1" applyAlignment="1" applyProtection="1">
      <alignment vertical="center"/>
      <protection locked="0"/>
    </xf>
    <xf numFmtId="1" fontId="14" fillId="0" borderId="3" xfId="9" applyNumberFormat="1" applyFont="1" applyFill="1" applyBorder="1" applyAlignment="1" applyProtection="1">
      <alignment horizontal="center"/>
      <protection locked="0"/>
    </xf>
    <xf numFmtId="1" fontId="14" fillId="0" borderId="1" xfId="9" applyNumberFormat="1" applyFont="1" applyFill="1" applyBorder="1" applyAlignment="1" applyProtection="1">
      <alignment horizontal="center"/>
      <protection locked="0"/>
    </xf>
    <xf numFmtId="166" fontId="22" fillId="0" borderId="31" xfId="1" applyNumberFormat="1" applyFont="1" applyFill="1" applyBorder="1" applyAlignment="1">
      <alignment horizontal="left" vertical="center" indent="3"/>
    </xf>
    <xf numFmtId="166" fontId="22" fillId="0" borderId="23" xfId="1" applyNumberFormat="1" applyFont="1" applyFill="1" applyBorder="1" applyAlignment="1">
      <alignment horizontal="left" vertical="center" indent="3"/>
    </xf>
    <xf numFmtId="166" fontId="22" fillId="0" borderId="30" xfId="1" applyNumberFormat="1" applyFont="1" applyFill="1" applyBorder="1" applyAlignment="1">
      <alignment horizontal="left" vertical="center" indent="3"/>
    </xf>
    <xf numFmtId="166" fontId="22" fillId="0" borderId="22" xfId="1" applyNumberFormat="1" applyFont="1" applyFill="1" applyBorder="1" applyAlignment="1">
      <alignment horizontal="left" vertical="center" indent="3"/>
    </xf>
    <xf numFmtId="166" fontId="14" fillId="0" borderId="1" xfId="3" applyNumberFormat="1" applyFont="1" applyBorder="1" applyAlignment="1" applyProtection="1">
      <alignment horizontal="center"/>
      <protection locked="0"/>
    </xf>
    <xf numFmtId="166" fontId="14" fillId="0" borderId="1" xfId="3" applyNumberFormat="1" applyFont="1" applyFill="1" applyBorder="1" applyAlignment="1" applyProtection="1">
      <alignment horizontal="center"/>
      <protection locked="0"/>
    </xf>
    <xf numFmtId="166" fontId="22" fillId="0" borderId="21" xfId="1" applyNumberFormat="1" applyFont="1" applyFill="1" applyBorder="1" applyAlignment="1">
      <alignment horizontal="left" vertical="center" indent="3"/>
    </xf>
    <xf numFmtId="166" fontId="22" fillId="0" borderId="29" xfId="1" applyNumberFormat="1" applyFont="1" applyFill="1" applyBorder="1" applyAlignment="1">
      <alignment horizontal="left" vertical="center" indent="3"/>
    </xf>
    <xf numFmtId="1" fontId="22" fillId="0" borderId="0" xfId="6" applyNumberFormat="1" applyFont="1" applyFill="1" applyBorder="1" applyAlignment="1">
      <alignment horizontal="left" indent="3"/>
    </xf>
    <xf numFmtId="166" fontId="22" fillId="0" borderId="21" xfId="1" applyNumberFormat="1" applyFont="1" applyFill="1" applyBorder="1" applyAlignment="1">
      <alignment horizontal="left" indent="3"/>
    </xf>
    <xf numFmtId="1" fontId="11" fillId="0" borderId="0" xfId="12" applyNumberFormat="1" applyFont="1" applyFill="1" applyBorder="1" applyAlignment="1">
      <alignment horizontal="center" vertical="top"/>
    </xf>
    <xf numFmtId="1" fontId="11" fillId="0" borderId="0" xfId="12" applyNumberFormat="1" applyFont="1" applyFill="1" applyBorder="1" applyAlignment="1">
      <alignment vertical="top"/>
    </xf>
    <xf numFmtId="1" fontId="12" fillId="0" borderId="0" xfId="12" applyNumberFormat="1" applyFont="1" applyFill="1" applyBorder="1" applyAlignment="1">
      <alignment horizontal="center" vertical="top"/>
    </xf>
    <xf numFmtId="1" fontId="11" fillId="0" borderId="0" xfId="12" applyNumberFormat="1" applyFont="1" applyFill="1" applyBorder="1" applyAlignment="1">
      <alignment wrapText="1"/>
    </xf>
    <xf numFmtId="0" fontId="0" fillId="0" borderId="0" xfId="0" applyAlignment="1"/>
    <xf numFmtId="0" fontId="0" fillId="0" borderId="0" xfId="0" applyFont="1" applyAlignment="1"/>
    <xf numFmtId="0" fontId="53" fillId="0" borderId="0" xfId="2" applyFont="1"/>
    <xf numFmtId="1" fontId="53" fillId="0" borderId="0" xfId="2" applyNumberFormat="1" applyFont="1" applyFill="1" applyBorder="1" applyAlignment="1">
      <alignment vertical="center"/>
    </xf>
    <xf numFmtId="1" fontId="46" fillId="0" borderId="0" xfId="7" applyNumberFormat="1" applyFont="1" applyFill="1" applyBorder="1" applyAlignment="1">
      <alignment vertical="center"/>
    </xf>
    <xf numFmtId="1" fontId="47" fillId="0" borderId="0" xfId="7" applyNumberFormat="1" applyFont="1" applyFill="1" applyBorder="1" applyAlignment="1">
      <alignment vertical="center"/>
    </xf>
    <xf numFmtId="1" fontId="8" fillId="0" borderId="0" xfId="7" applyNumberFormat="1" applyFont="1" applyFill="1" applyBorder="1" applyAlignment="1">
      <alignment vertical="center"/>
    </xf>
    <xf numFmtId="1" fontId="55" fillId="0" borderId="0" xfId="7" applyNumberFormat="1" applyFont="1" applyFill="1" applyBorder="1" applyAlignment="1">
      <alignment vertical="center"/>
    </xf>
    <xf numFmtId="1" fontId="56" fillId="0" borderId="0" xfId="7" applyNumberFormat="1" applyFont="1" applyFill="1" applyBorder="1" applyAlignment="1">
      <alignment vertical="center"/>
    </xf>
    <xf numFmtId="166" fontId="18" fillId="0" borderId="29" xfId="1" applyNumberFormat="1" applyFont="1" applyFill="1" applyBorder="1" applyAlignment="1"/>
    <xf numFmtId="166" fontId="18" fillId="0" borderId="30" xfId="1" applyNumberFormat="1" applyFont="1" applyFill="1" applyBorder="1" applyAlignment="1"/>
    <xf numFmtId="166" fontId="18" fillId="0" borderId="31" xfId="1" applyNumberFormat="1" applyFont="1" applyFill="1" applyBorder="1" applyAlignment="1"/>
    <xf numFmtId="166" fontId="18" fillId="0" borderId="21" xfId="1" applyNumberFormat="1" applyFont="1" applyFill="1" applyBorder="1" applyAlignment="1"/>
    <xf numFmtId="166" fontId="18" fillId="0" borderId="22" xfId="1" applyNumberFormat="1" applyFont="1" applyFill="1" applyBorder="1" applyAlignment="1"/>
    <xf numFmtId="166" fontId="18" fillId="0" borderId="23" xfId="1" applyNumberFormat="1" applyFont="1" applyFill="1" applyBorder="1" applyAlignment="1"/>
    <xf numFmtId="166" fontId="18" fillId="0" borderId="32" xfId="1" applyNumberFormat="1" applyFont="1" applyFill="1" applyBorder="1" applyAlignment="1"/>
    <xf numFmtId="166" fontId="18" fillId="0" borderId="29" xfId="1" applyNumberFormat="1" applyFont="1" applyFill="1" applyBorder="1" applyAlignment="1">
      <alignment horizontal="right" vertical="center"/>
    </xf>
    <xf numFmtId="166" fontId="18" fillId="0" borderId="30" xfId="1" applyNumberFormat="1" applyFont="1" applyFill="1" applyBorder="1" applyAlignment="1">
      <alignment horizontal="right" vertical="center"/>
    </xf>
    <xf numFmtId="166" fontId="18" fillId="0" borderId="31" xfId="1" applyNumberFormat="1" applyFont="1" applyFill="1" applyBorder="1" applyAlignment="1">
      <alignment horizontal="right" vertical="center"/>
    </xf>
    <xf numFmtId="166" fontId="18" fillId="0" borderId="21" xfId="1" applyNumberFormat="1" applyFont="1" applyFill="1" applyBorder="1" applyAlignment="1">
      <alignment horizontal="right" vertical="center"/>
    </xf>
    <xf numFmtId="166" fontId="18" fillId="0" borderId="22" xfId="1" applyNumberFormat="1" applyFont="1" applyFill="1" applyBorder="1" applyAlignment="1">
      <alignment horizontal="right" vertical="center"/>
    </xf>
    <xf numFmtId="166" fontId="18" fillId="0" borderId="23" xfId="1" applyNumberFormat="1" applyFont="1" applyFill="1" applyBorder="1" applyAlignment="1">
      <alignment horizontal="right" vertical="center"/>
    </xf>
    <xf numFmtId="166" fontId="18" fillId="0" borderId="31" xfId="1" applyNumberFormat="1" applyFont="1" applyFill="1" applyBorder="1" applyAlignment="1">
      <alignment horizontal="left" vertical="center" indent="3"/>
    </xf>
    <xf numFmtId="166" fontId="18" fillId="0" borderId="30" xfId="1" applyNumberFormat="1" applyFont="1" applyFill="1" applyBorder="1" applyAlignment="1">
      <alignment horizontal="left" indent="3"/>
    </xf>
    <xf numFmtId="166" fontId="18" fillId="0" borderId="31" xfId="1" applyNumberFormat="1" applyFont="1" applyFill="1" applyBorder="1" applyAlignment="1">
      <alignment horizontal="left" indent="3"/>
    </xf>
    <xf numFmtId="166" fontId="18" fillId="0" borderId="22" xfId="1" applyNumberFormat="1" applyFont="1" applyFill="1" applyBorder="1" applyAlignment="1">
      <alignment horizontal="left" indent="3"/>
    </xf>
    <xf numFmtId="166" fontId="18" fillId="0" borderId="23" xfId="1" applyNumberFormat="1" applyFont="1" applyFill="1" applyBorder="1" applyAlignment="1">
      <alignment horizontal="left" indent="3"/>
    </xf>
    <xf numFmtId="1" fontId="18" fillId="0" borderId="11" xfId="7" applyNumberFormat="1" applyFont="1" applyFill="1" applyBorder="1" applyAlignment="1">
      <alignment vertical="center"/>
    </xf>
    <xf numFmtId="1" fontId="18" fillId="0" borderId="0" xfId="7" applyNumberFormat="1" applyFont="1" applyFill="1" applyBorder="1" applyAlignment="1">
      <alignment vertical="center"/>
    </xf>
    <xf numFmtId="1" fontId="11" fillId="0" borderId="15" xfId="9" applyNumberFormat="1" applyFont="1" applyFill="1" applyBorder="1" applyAlignment="1">
      <alignment horizontal="center" vertical="center" wrapText="1"/>
    </xf>
    <xf numFmtId="1" fontId="11" fillId="0" borderId="10" xfId="9" applyNumberFormat="1" applyFont="1" applyFill="1" applyBorder="1" applyAlignment="1">
      <alignment horizontal="center" vertical="center" wrapText="1"/>
    </xf>
    <xf numFmtId="1" fontId="11" fillId="0" borderId="16" xfId="9" applyNumberFormat="1" applyFont="1" applyFill="1" applyBorder="1" applyAlignment="1">
      <alignment horizontal="center" vertical="center" wrapText="1"/>
    </xf>
    <xf numFmtId="1" fontId="11" fillId="0" borderId="1" xfId="6" applyNumberFormat="1" applyFont="1" applyFill="1" applyBorder="1" applyAlignment="1">
      <alignment horizontal="center" vertical="center" wrapText="1"/>
    </xf>
    <xf numFmtId="1" fontId="11" fillId="0" borderId="3" xfId="6" applyNumberFormat="1" applyFont="1" applyFill="1" applyBorder="1" applyAlignment="1">
      <alignment horizontal="center" vertical="center" wrapText="1"/>
    </xf>
    <xf numFmtId="1" fontId="11" fillId="0" borderId="6" xfId="6" applyNumberFormat="1" applyFont="1" applyFill="1" applyBorder="1" applyAlignment="1">
      <alignment horizontal="center" vertical="center" wrapText="1"/>
    </xf>
    <xf numFmtId="166" fontId="14" fillId="0" borderId="17" xfId="3" applyNumberFormat="1" applyFont="1" applyFill="1" applyBorder="1" applyAlignment="1" applyProtection="1">
      <alignment horizontal="center" vertical="center" wrapText="1"/>
      <protection locked="0"/>
    </xf>
    <xf numFmtId="166" fontId="14" fillId="0" borderId="17" xfId="3" applyNumberFormat="1" applyFont="1" applyBorder="1" applyAlignment="1" applyProtection="1">
      <alignment horizontal="center" vertical="center" wrapText="1"/>
      <protection locked="0"/>
    </xf>
    <xf numFmtId="166" fontId="12" fillId="0" borderId="3" xfId="3" applyNumberFormat="1" applyFont="1" applyFill="1" applyBorder="1" applyAlignment="1">
      <alignment horizontal="center" wrapText="1"/>
    </xf>
    <xf numFmtId="166" fontId="12" fillId="0" borderId="6" xfId="3" applyNumberFormat="1" applyFont="1" applyFill="1" applyBorder="1" applyAlignment="1">
      <alignment horizontal="center" wrapText="1"/>
    </xf>
    <xf numFmtId="166" fontId="12" fillId="0" borderId="3" xfId="0" applyNumberFormat="1" applyFont="1" applyBorder="1" applyAlignment="1">
      <alignment horizontal="center" vertical="top" wrapText="1"/>
    </xf>
    <xf numFmtId="166" fontId="12" fillId="0" borderId="6" xfId="0" applyNumberFormat="1" applyFont="1" applyBorder="1" applyAlignment="1">
      <alignment horizontal="center" vertical="top" wrapText="1"/>
    </xf>
    <xf numFmtId="166" fontId="12" fillId="0" borderId="3" xfId="3" applyNumberFormat="1" applyFont="1" applyBorder="1" applyAlignment="1">
      <alignment horizontal="center" wrapText="1"/>
    </xf>
    <xf numFmtId="166" fontId="12" fillId="0" borderId="6" xfId="3" applyNumberFormat="1" applyFont="1" applyBorder="1" applyAlignment="1">
      <alignment horizontal="center" wrapText="1"/>
    </xf>
    <xf numFmtId="1" fontId="24" fillId="0" borderId="0" xfId="13" applyNumberFormat="1" applyFont="1" applyFill="1" applyBorder="1" applyAlignment="1">
      <alignment horizontal="left" vertical="top" wrapText="1"/>
    </xf>
    <xf numFmtId="1" fontId="11" fillId="0" borderId="15" xfId="12" applyNumberFormat="1" applyFont="1" applyFill="1" applyBorder="1" applyAlignment="1">
      <alignment horizontal="center" vertical="center" wrapText="1"/>
    </xf>
    <xf numFmtId="1" fontId="11" fillId="0" borderId="10" xfId="12" applyNumberFormat="1" applyFont="1" applyFill="1" applyBorder="1" applyAlignment="1">
      <alignment horizontal="center" vertical="center" wrapText="1"/>
    </xf>
    <xf numFmtId="1" fontId="11" fillId="0" borderId="16" xfId="12" applyNumberFormat="1" applyFont="1" applyFill="1" applyBorder="1" applyAlignment="1">
      <alignment horizontal="center" vertical="center" wrapText="1"/>
    </xf>
    <xf numFmtId="1" fontId="11" fillId="0" borderId="38" xfId="9" applyNumberFormat="1" applyFont="1" applyFill="1" applyBorder="1" applyAlignment="1" applyProtection="1">
      <alignment horizontal="center" vertical="top" wrapText="1"/>
      <protection locked="0"/>
    </xf>
    <xf numFmtId="1" fontId="11" fillId="0" borderId="39" xfId="9" applyNumberFormat="1" applyFont="1" applyFill="1" applyBorder="1" applyAlignment="1" applyProtection="1">
      <alignment horizontal="center" vertical="top" wrapText="1"/>
      <protection locked="0"/>
    </xf>
    <xf numFmtId="1" fontId="14" fillId="0" borderId="17" xfId="9" applyNumberFormat="1" applyFont="1" applyFill="1" applyBorder="1" applyAlignment="1" applyProtection="1">
      <alignment horizontal="center" vertical="top" wrapText="1"/>
      <protection locked="0"/>
    </xf>
    <xf numFmtId="1" fontId="14" fillId="0" borderId="17" xfId="9" applyNumberFormat="1" applyFont="1" applyFill="1" applyBorder="1" applyAlignment="1" applyProtection="1">
      <alignment horizontal="center" vertical="top"/>
      <protection locked="0"/>
    </xf>
    <xf numFmtId="169" fontId="14" fillId="0" borderId="4" xfId="0" applyNumberFormat="1" applyFont="1" applyBorder="1" applyAlignment="1" applyProtection="1">
      <alignment horizontal="center" vertical="top" wrapText="1"/>
      <protection locked="0"/>
    </xf>
    <xf numFmtId="169" fontId="14" fillId="0" borderId="6" xfId="0" applyNumberFormat="1" applyFont="1" applyBorder="1" applyAlignment="1" applyProtection="1">
      <alignment horizontal="center" vertical="top" wrapText="1"/>
      <protection locked="0"/>
    </xf>
    <xf numFmtId="169" fontId="14" fillId="0" borderId="41" xfId="0" applyNumberFormat="1" applyFont="1" applyBorder="1" applyAlignment="1" applyProtection="1">
      <alignment horizontal="center" vertical="top" wrapText="1"/>
      <protection locked="0"/>
    </xf>
    <xf numFmtId="169" fontId="14" fillId="0" borderId="42" xfId="0" applyNumberFormat="1" applyFont="1" applyBorder="1" applyAlignment="1" applyProtection="1">
      <alignment horizontal="center" vertical="top" wrapText="1"/>
      <protection locked="0"/>
    </xf>
    <xf numFmtId="1" fontId="11" fillId="0" borderId="1" xfId="12" applyNumberFormat="1" applyFont="1" applyFill="1" applyBorder="1" applyAlignment="1">
      <alignment horizontal="center" vertical="center" wrapText="1"/>
    </xf>
    <xf numFmtId="1" fontId="11" fillId="0" borderId="3" xfId="12" applyNumberFormat="1" applyFont="1" applyFill="1" applyBorder="1" applyAlignment="1">
      <alignment horizontal="center" vertical="center" wrapText="1"/>
    </xf>
    <xf numFmtId="1" fontId="11" fillId="0" borderId="6" xfId="12" applyNumberFormat="1" applyFont="1" applyFill="1" applyBorder="1" applyAlignment="1">
      <alignment horizontal="center" vertical="center" wrapText="1"/>
    </xf>
    <xf numFmtId="166" fontId="14" fillId="0" borderId="2" xfId="3" applyNumberFormat="1" applyFont="1" applyFill="1" applyBorder="1" applyAlignment="1" applyProtection="1">
      <alignment horizontal="center" vertical="center" wrapText="1"/>
      <protection locked="0"/>
    </xf>
    <xf numFmtId="166" fontId="14" fillId="0" borderId="39" xfId="3" applyNumberFormat="1" applyFont="1" applyFill="1" applyBorder="1" applyAlignment="1" applyProtection="1">
      <alignment horizontal="center" vertical="center" wrapText="1"/>
      <protection locked="0"/>
    </xf>
  </cellXfs>
  <cellStyles count="14">
    <cellStyle name="čárky_BilEA vysl" xfId="11"/>
    <cellStyle name="čárky_EvNezam" xfId="1"/>
    <cellStyle name="Hypertextové prepojenie" xfId="2" builtinId="8"/>
    <cellStyle name="Normal" xfId="10"/>
    <cellStyle name="Normálna" xfId="0" builtinId="0"/>
    <cellStyle name="Normálne 5" xfId="3"/>
    <cellStyle name="normální_01 1 vybr uk" xfId="4"/>
    <cellStyle name="normální_2str okresy1" xfId="12"/>
    <cellStyle name="normální_Bil 2002" xfId="5"/>
    <cellStyle name="normální_Bil2001" xfId="6"/>
    <cellStyle name="normální_BilEA vysl" xfId="13"/>
    <cellStyle name="normální_EvNezam" xfId="7"/>
    <cellStyle name="normální_narod" xfId="8"/>
    <cellStyle name="normální_ZamEkCinKR vysl" xfId="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datacube.statistics.sk/" TargetMode="External"/><Relationship Id="rId4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E19" sqref="E19"/>
    </sheetView>
  </sheetViews>
  <sheetFormatPr defaultRowHeight="15" customHeight="1" x14ac:dyDescent="0.25"/>
  <cols>
    <col min="1" max="1" width="3.6640625" style="213" customWidth="1"/>
    <col min="2" max="2" width="6.44140625" customWidth="1"/>
    <col min="3" max="3" width="17.44140625" customWidth="1"/>
    <col min="4" max="4" width="22.5546875" customWidth="1"/>
    <col min="5" max="5" width="57.6640625" customWidth="1"/>
    <col min="6" max="6" width="3.5546875" style="213" customWidth="1"/>
    <col min="7" max="7" width="5.88671875" customWidth="1"/>
    <col min="8" max="256" width="22.5546875" customWidth="1"/>
  </cols>
  <sheetData>
    <row r="1" spans="1:9" ht="15" customHeight="1" x14ac:dyDescent="0.25">
      <c r="A1" s="212" t="s">
        <v>191</v>
      </c>
      <c r="E1" s="213"/>
      <c r="F1" s="214"/>
      <c r="G1" s="215"/>
      <c r="H1" s="215"/>
      <c r="I1" s="215"/>
    </row>
    <row r="2" spans="1:9" ht="15" customHeight="1" x14ac:dyDescent="0.25">
      <c r="A2" s="214" t="s">
        <v>192</v>
      </c>
      <c r="B2" s="215"/>
      <c r="C2" s="215"/>
      <c r="D2" s="215"/>
      <c r="E2" s="213"/>
      <c r="F2" s="214"/>
      <c r="G2" s="215"/>
      <c r="H2" s="215"/>
      <c r="I2" s="215"/>
    </row>
    <row r="3" spans="1:9" ht="15" customHeight="1" x14ac:dyDescent="0.25">
      <c r="A3" s="212"/>
      <c r="E3" s="213"/>
      <c r="F3" s="214"/>
      <c r="G3" s="215"/>
      <c r="H3" s="215"/>
      <c r="I3" s="215"/>
    </row>
    <row r="4" spans="1:9" ht="15" customHeight="1" x14ac:dyDescent="0.25">
      <c r="A4" s="335" t="s">
        <v>186</v>
      </c>
      <c r="F4" s="215"/>
      <c r="G4" s="215"/>
      <c r="H4" s="215"/>
      <c r="I4" s="215"/>
    </row>
    <row r="5" spans="1:9" ht="15" customHeight="1" x14ac:dyDescent="0.25">
      <c r="A5" s="218" t="s">
        <v>187</v>
      </c>
      <c r="B5" s="334"/>
      <c r="C5" s="216"/>
      <c r="F5" s="217"/>
      <c r="G5" s="215"/>
      <c r="H5" s="215"/>
      <c r="I5" s="215"/>
    </row>
    <row r="6" spans="1:9" ht="15" customHeight="1" x14ac:dyDescent="0.25">
      <c r="A6" s="218"/>
      <c r="B6" s="334"/>
      <c r="C6" s="216"/>
      <c r="F6" s="217"/>
      <c r="G6" s="215"/>
      <c r="H6" s="215"/>
      <c r="I6" s="215"/>
    </row>
    <row r="7" spans="1:9" ht="15" customHeight="1" x14ac:dyDescent="0.25">
      <c r="A7" s="218" t="s">
        <v>133</v>
      </c>
      <c r="F7" s="219"/>
      <c r="G7" s="215"/>
      <c r="H7" s="215"/>
      <c r="I7" s="215"/>
    </row>
    <row r="8" spans="1:9" ht="15" customHeight="1" x14ac:dyDescent="0.25">
      <c r="A8" s="219" t="s">
        <v>134</v>
      </c>
      <c r="B8" s="215"/>
      <c r="F8" s="219"/>
      <c r="G8" s="215"/>
      <c r="H8" s="215"/>
      <c r="I8" s="215"/>
    </row>
    <row r="9" spans="1:9" ht="15" customHeight="1" x14ac:dyDescent="0.25">
      <c r="A9" s="213">
        <v>5</v>
      </c>
      <c r="B9" t="s">
        <v>135</v>
      </c>
      <c r="F9" s="217"/>
      <c r="G9" s="215"/>
      <c r="H9" s="215"/>
      <c r="I9" s="215"/>
    </row>
    <row r="10" spans="1:9" ht="15" customHeight="1" x14ac:dyDescent="0.25">
      <c r="A10" s="217">
        <v>5</v>
      </c>
      <c r="B10" s="215" t="s">
        <v>1</v>
      </c>
      <c r="C10" s="215"/>
      <c r="F10" s="217"/>
      <c r="G10" s="215"/>
      <c r="H10" s="215"/>
      <c r="I10" s="215"/>
    </row>
    <row r="11" spans="1:9" ht="15" customHeight="1" x14ac:dyDescent="0.25">
      <c r="B11" s="336" t="s">
        <v>136</v>
      </c>
      <c r="C11" s="336" t="s">
        <v>137</v>
      </c>
      <c r="F11" s="217"/>
      <c r="G11" s="215"/>
      <c r="H11" s="215"/>
      <c r="I11" s="215"/>
    </row>
    <row r="12" spans="1:9" ht="15" customHeight="1" x14ac:dyDescent="0.25">
      <c r="C12" s="215" t="s">
        <v>138</v>
      </c>
      <c r="F12" s="217"/>
      <c r="G12" s="215"/>
      <c r="H12" s="215"/>
      <c r="I12" s="215"/>
    </row>
    <row r="13" spans="1:9" ht="15" customHeight="1" x14ac:dyDescent="0.25">
      <c r="B13" s="336" t="s">
        <v>139</v>
      </c>
      <c r="C13" s="336" t="s">
        <v>140</v>
      </c>
      <c r="D13" s="336"/>
      <c r="F13" s="217"/>
      <c r="G13" s="215"/>
      <c r="H13" s="215"/>
      <c r="I13" s="215"/>
    </row>
    <row r="14" spans="1:9" ht="15" customHeight="1" x14ac:dyDescent="0.25">
      <c r="C14" s="215" t="s">
        <v>200</v>
      </c>
      <c r="D14" s="215"/>
      <c r="F14" s="217"/>
      <c r="G14" s="215"/>
      <c r="H14" s="215"/>
      <c r="I14" s="215"/>
    </row>
    <row r="15" spans="1:9" ht="15" customHeight="1" x14ac:dyDescent="0.25">
      <c r="B15" s="336" t="s">
        <v>141</v>
      </c>
      <c r="C15" s="336" t="s">
        <v>142</v>
      </c>
      <c r="D15" s="336"/>
      <c r="F15" s="217"/>
      <c r="G15" s="215"/>
      <c r="H15" s="215"/>
      <c r="I15" s="215"/>
    </row>
    <row r="16" spans="1:9" ht="15" customHeight="1" x14ac:dyDescent="0.25">
      <c r="C16" s="215" t="s">
        <v>199</v>
      </c>
      <c r="D16" s="215"/>
      <c r="F16" s="217"/>
      <c r="G16" s="215"/>
      <c r="H16" s="215"/>
      <c r="I16" s="215"/>
    </row>
    <row r="17" spans="2:9" ht="15" customHeight="1" x14ac:dyDescent="0.25">
      <c r="B17" s="336" t="s">
        <v>143</v>
      </c>
      <c r="C17" s="336" t="s">
        <v>144</v>
      </c>
      <c r="D17" s="336"/>
      <c r="F17" s="217"/>
      <c r="G17" s="215"/>
      <c r="H17" s="215"/>
      <c r="I17" s="215"/>
    </row>
    <row r="18" spans="2:9" ht="15" customHeight="1" x14ac:dyDescent="0.25">
      <c r="C18" s="215" t="s">
        <v>201</v>
      </c>
      <c r="D18" s="215"/>
      <c r="F18" s="217"/>
      <c r="G18" s="215"/>
      <c r="H18" s="215"/>
      <c r="I18" s="215"/>
    </row>
    <row r="19" spans="2:9" ht="15" customHeight="1" x14ac:dyDescent="0.25">
      <c r="B19" s="336" t="s">
        <v>145</v>
      </c>
      <c r="C19" s="336" t="s">
        <v>179</v>
      </c>
      <c r="D19" s="336"/>
      <c r="F19" s="217"/>
      <c r="G19" s="215"/>
      <c r="H19" s="215"/>
      <c r="I19" s="215"/>
    </row>
    <row r="20" spans="2:9" ht="15" customHeight="1" x14ac:dyDescent="0.25">
      <c r="C20" s="215" t="s">
        <v>198</v>
      </c>
      <c r="D20" s="215"/>
    </row>
    <row r="30" spans="2:9" ht="15" customHeight="1" x14ac:dyDescent="0.25">
      <c r="E30" t="s">
        <v>188</v>
      </c>
    </row>
    <row r="31" spans="2:9" ht="15" customHeight="1" x14ac:dyDescent="0.25">
      <c r="E31" t="s">
        <v>188</v>
      </c>
    </row>
  </sheetData>
  <hyperlinks>
    <hyperlink ref="B11:C11" location="T5_1!A1" display="T 5-1. "/>
    <hyperlink ref="B13:D13" location="T5_2!A1" display="T 5-2."/>
    <hyperlink ref="B15:D15" location="T5_3!A1" display="T 5-3."/>
    <hyperlink ref="B17:D17" location="T5_4!A1" display="T 5-4. "/>
    <hyperlink ref="B19:D19" location="T5_5!A1" display="T 5-5. 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9"/>
  <sheetViews>
    <sheetView showGridLines="0" showOutlineSymbols="0" zoomScaleNormal="100" zoomScaleSheetLayoutView="100" workbookViewId="0">
      <pane xSplit="2" ySplit="6" topLeftCell="C439" activePane="bottomRight" state="frozen"/>
      <selection activeCell="O357" sqref="O357"/>
      <selection pane="topRight" activeCell="O357" sqref="O357"/>
      <selection pane="bottomLeft" activeCell="O357" sqref="O357"/>
      <selection pane="bottomRight" activeCell="E16" sqref="E16"/>
    </sheetView>
  </sheetViews>
  <sheetFormatPr defaultColWidth="9.109375" defaultRowHeight="12.6" customHeight="1" outlineLevelRow="1" x14ac:dyDescent="0.2"/>
  <cols>
    <col min="1" max="1" width="20.109375" style="133" customWidth="1"/>
    <col min="2" max="2" width="4.33203125" style="132" bestFit="1" customWidth="1"/>
    <col min="3" max="12" width="6.6640625" style="64" customWidth="1"/>
    <col min="13" max="13" width="9.109375" style="200"/>
    <col min="14" max="16384" width="9.109375" style="64"/>
  </cols>
  <sheetData>
    <row r="1" spans="1:16" s="6" customFormat="1" ht="15" customHeight="1" x14ac:dyDescent="0.3">
      <c r="A1" s="1" t="s">
        <v>0</v>
      </c>
      <c r="B1" s="2"/>
      <c r="C1" s="3"/>
      <c r="D1" s="4"/>
      <c r="E1" s="3"/>
      <c r="F1" s="3"/>
      <c r="G1" s="5"/>
      <c r="H1" s="4"/>
      <c r="I1" s="4"/>
      <c r="J1" s="3"/>
      <c r="L1" s="5" t="s">
        <v>1</v>
      </c>
      <c r="M1" s="198"/>
    </row>
    <row r="2" spans="1:16" s="10" customFormat="1" ht="15" customHeight="1" x14ac:dyDescent="0.25">
      <c r="A2" s="7" t="s">
        <v>2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204"/>
      <c r="O2" s="337" t="s">
        <v>189</v>
      </c>
      <c r="P2" s="340"/>
    </row>
    <row r="3" spans="1:16" s="15" customFormat="1" ht="15" customHeight="1" thickBot="1" x14ac:dyDescent="0.3">
      <c r="A3" s="11" t="s">
        <v>3</v>
      </c>
      <c r="B3" s="12"/>
      <c r="C3" s="13"/>
      <c r="D3" s="13"/>
      <c r="E3" s="13"/>
      <c r="F3" s="13"/>
      <c r="G3" s="14"/>
      <c r="H3" s="14"/>
      <c r="I3" s="13"/>
      <c r="J3" s="13"/>
      <c r="K3" s="14"/>
      <c r="L3" s="14"/>
      <c r="M3" s="205"/>
    </row>
    <row r="4" spans="1:16" s="19" customFormat="1" ht="25.5" customHeight="1" x14ac:dyDescent="0.2">
      <c r="A4" s="363" t="s">
        <v>4</v>
      </c>
      <c r="B4" s="366" t="s">
        <v>5</v>
      </c>
      <c r="C4" s="324" t="s">
        <v>6</v>
      </c>
      <c r="D4" s="325" t="s">
        <v>7</v>
      </c>
      <c r="E4" s="392" t="s">
        <v>8</v>
      </c>
      <c r="F4" s="369" t="s">
        <v>193</v>
      </c>
      <c r="G4" s="369"/>
      <c r="H4" s="393"/>
      <c r="I4" s="18" t="s">
        <v>9</v>
      </c>
      <c r="J4" s="370" t="s">
        <v>193</v>
      </c>
      <c r="K4" s="370"/>
      <c r="L4" s="370"/>
      <c r="M4" s="206"/>
    </row>
    <row r="5" spans="1:16" s="26" customFormat="1" ht="12.75" customHeight="1" x14ac:dyDescent="0.2">
      <c r="A5" s="364"/>
      <c r="B5" s="367"/>
      <c r="C5" s="20" t="s">
        <v>10</v>
      </c>
      <c r="D5" s="21" t="s">
        <v>11</v>
      </c>
      <c r="E5" s="371" t="s">
        <v>12</v>
      </c>
      <c r="F5" s="22" t="s">
        <v>13</v>
      </c>
      <c r="G5" s="22" t="s">
        <v>14</v>
      </c>
      <c r="H5" s="23" t="s">
        <v>15</v>
      </c>
      <c r="I5" s="373" t="s">
        <v>16</v>
      </c>
      <c r="J5" s="24" t="s">
        <v>13</v>
      </c>
      <c r="K5" s="24" t="s">
        <v>14</v>
      </c>
      <c r="L5" s="25" t="s">
        <v>15</v>
      </c>
      <c r="M5" s="207"/>
    </row>
    <row r="6" spans="1:16" s="32" customFormat="1" ht="14.25" customHeight="1" thickBot="1" x14ac:dyDescent="0.25">
      <c r="A6" s="365"/>
      <c r="B6" s="368"/>
      <c r="C6" s="27"/>
      <c r="D6" s="27"/>
      <c r="E6" s="372"/>
      <c r="F6" s="28" t="s">
        <v>17</v>
      </c>
      <c r="G6" s="28" t="s">
        <v>18</v>
      </c>
      <c r="H6" s="29" t="s">
        <v>19</v>
      </c>
      <c r="I6" s="374"/>
      <c r="J6" s="30" t="s">
        <v>17</v>
      </c>
      <c r="K6" s="30" t="s">
        <v>18</v>
      </c>
      <c r="L6" s="31" t="s">
        <v>19</v>
      </c>
      <c r="M6" s="208"/>
    </row>
    <row r="7" spans="1:16" s="38" customFormat="1" ht="12.6" customHeight="1" x14ac:dyDescent="0.2">
      <c r="A7" s="33" t="s">
        <v>20</v>
      </c>
      <c r="B7" s="34" t="s">
        <v>116</v>
      </c>
      <c r="C7" s="35">
        <v>3001</v>
      </c>
      <c r="D7" s="36">
        <v>8324.5</v>
      </c>
      <c r="E7" s="36">
        <v>16636</v>
      </c>
      <c r="F7" s="36">
        <v>15211</v>
      </c>
      <c r="G7" s="36">
        <v>512</v>
      </c>
      <c r="H7" s="36">
        <v>913</v>
      </c>
      <c r="I7" s="36">
        <v>162342</v>
      </c>
      <c r="J7" s="36">
        <v>150340</v>
      </c>
      <c r="K7" s="37">
        <v>5055</v>
      </c>
      <c r="L7" s="37">
        <v>6947</v>
      </c>
      <c r="M7" s="202"/>
    </row>
    <row r="8" spans="1:16" s="38" customFormat="1" ht="12.6" customHeight="1" x14ac:dyDescent="0.2">
      <c r="A8" s="39"/>
      <c r="B8" s="40" t="s">
        <v>117</v>
      </c>
      <c r="C8" s="41">
        <v>3022</v>
      </c>
      <c r="D8" s="42">
        <v>8505</v>
      </c>
      <c r="E8" s="42">
        <v>17078</v>
      </c>
      <c r="F8" s="42">
        <v>15523</v>
      </c>
      <c r="G8" s="42">
        <v>555</v>
      </c>
      <c r="H8" s="42">
        <v>1000</v>
      </c>
      <c r="I8" s="42">
        <v>165865</v>
      </c>
      <c r="J8" s="42">
        <v>152832</v>
      </c>
      <c r="K8" s="43">
        <v>5470</v>
      </c>
      <c r="L8" s="43">
        <v>7563</v>
      </c>
      <c r="M8" s="202"/>
    </row>
    <row r="9" spans="1:16" s="38" customFormat="1" ht="12.6" customHeight="1" x14ac:dyDescent="0.2">
      <c r="A9" s="39"/>
      <c r="B9" s="44" t="s">
        <v>118</v>
      </c>
      <c r="C9" s="45">
        <v>3042</v>
      </c>
      <c r="D9" s="46">
        <v>8576.5</v>
      </c>
      <c r="E9" s="46">
        <v>17292</v>
      </c>
      <c r="F9" s="46">
        <v>15663</v>
      </c>
      <c r="G9" s="46">
        <v>567</v>
      </c>
      <c r="H9" s="46">
        <v>1062</v>
      </c>
      <c r="I9" s="46">
        <v>166561</v>
      </c>
      <c r="J9" s="46">
        <v>153086</v>
      </c>
      <c r="K9" s="47">
        <v>5607</v>
      </c>
      <c r="L9" s="47">
        <v>7868</v>
      </c>
      <c r="M9" s="202"/>
    </row>
    <row r="10" spans="1:16" s="38" customFormat="1" ht="12.6" customHeight="1" x14ac:dyDescent="0.2">
      <c r="A10" s="39"/>
      <c r="B10" s="48" t="s">
        <v>131</v>
      </c>
      <c r="C10" s="45">
        <v>3102</v>
      </c>
      <c r="D10" s="46">
        <v>9039</v>
      </c>
      <c r="E10" s="46">
        <v>17945</v>
      </c>
      <c r="F10" s="46">
        <v>16168</v>
      </c>
      <c r="G10" s="46">
        <v>593</v>
      </c>
      <c r="H10" s="46">
        <v>1184</v>
      </c>
      <c r="I10" s="46">
        <v>173170</v>
      </c>
      <c r="J10" s="46">
        <v>157862</v>
      </c>
      <c r="K10" s="47">
        <v>6152</v>
      </c>
      <c r="L10" s="47">
        <v>9156</v>
      </c>
      <c r="M10" s="202"/>
    </row>
    <row r="11" spans="1:16" s="38" customFormat="1" ht="12.6" customHeight="1" x14ac:dyDescent="0.2">
      <c r="A11" s="49"/>
      <c r="B11" s="50" t="s">
        <v>132</v>
      </c>
      <c r="C11" s="51">
        <v>3137</v>
      </c>
      <c r="D11" s="52">
        <v>9226</v>
      </c>
      <c r="E11" s="52">
        <v>17811</v>
      </c>
      <c r="F11" s="52">
        <v>15865</v>
      </c>
      <c r="G11" s="52">
        <v>622</v>
      </c>
      <c r="H11" s="52">
        <v>1324</v>
      </c>
      <c r="I11" s="52">
        <v>178830</v>
      </c>
      <c r="J11" s="52">
        <v>162254</v>
      </c>
      <c r="K11" s="53">
        <v>6407</v>
      </c>
      <c r="L11" s="53">
        <v>10169</v>
      </c>
      <c r="M11" s="202"/>
    </row>
    <row r="12" spans="1:16" s="38" customFormat="1" ht="12.6" customHeight="1" x14ac:dyDescent="0.2">
      <c r="A12" s="54" t="s">
        <v>21</v>
      </c>
      <c r="B12" s="55" t="s">
        <v>116</v>
      </c>
      <c r="C12" s="56">
        <v>262</v>
      </c>
      <c r="D12" s="57">
        <v>1214</v>
      </c>
      <c r="E12" s="57">
        <v>2405</v>
      </c>
      <c r="F12" s="57">
        <v>2014</v>
      </c>
      <c r="G12" s="57">
        <v>78</v>
      </c>
      <c r="H12" s="57">
        <v>313</v>
      </c>
      <c r="I12" s="57">
        <v>24504</v>
      </c>
      <c r="J12" s="57">
        <v>21551</v>
      </c>
      <c r="K12" s="58">
        <v>811</v>
      </c>
      <c r="L12" s="58">
        <v>2142</v>
      </c>
      <c r="M12" s="202"/>
    </row>
    <row r="13" spans="1:16" s="38" customFormat="1" ht="12.6" customHeight="1" x14ac:dyDescent="0.2">
      <c r="A13" s="54"/>
      <c r="B13" s="59" t="s">
        <v>117</v>
      </c>
      <c r="C13" s="56">
        <v>269</v>
      </c>
      <c r="D13" s="57">
        <v>1249</v>
      </c>
      <c r="E13" s="57">
        <v>2513</v>
      </c>
      <c r="F13" s="57">
        <v>2091</v>
      </c>
      <c r="G13" s="57">
        <v>84</v>
      </c>
      <c r="H13" s="57">
        <v>338</v>
      </c>
      <c r="I13" s="57">
        <v>25225</v>
      </c>
      <c r="J13" s="57">
        <v>21960</v>
      </c>
      <c r="K13" s="58">
        <v>870</v>
      </c>
      <c r="L13" s="58">
        <v>2395</v>
      </c>
      <c r="M13" s="202"/>
    </row>
    <row r="14" spans="1:16" s="38" customFormat="1" ht="12.6" customHeight="1" x14ac:dyDescent="0.2">
      <c r="A14" s="54"/>
      <c r="B14" s="60" t="s">
        <v>118</v>
      </c>
      <c r="C14" s="56">
        <v>286</v>
      </c>
      <c r="D14" s="57">
        <v>1288</v>
      </c>
      <c r="E14" s="57">
        <v>2641</v>
      </c>
      <c r="F14" s="57">
        <v>2157</v>
      </c>
      <c r="G14" s="57">
        <v>81</v>
      </c>
      <c r="H14" s="57">
        <v>403</v>
      </c>
      <c r="I14" s="57">
        <v>25803</v>
      </c>
      <c r="J14" s="57">
        <v>22340</v>
      </c>
      <c r="K14" s="58">
        <v>873</v>
      </c>
      <c r="L14" s="58">
        <v>2590</v>
      </c>
      <c r="M14" s="202"/>
    </row>
    <row r="15" spans="1:16" s="38" customFormat="1" ht="12.6" customHeight="1" x14ac:dyDescent="0.2">
      <c r="A15" s="54"/>
      <c r="B15" s="61" t="s">
        <v>131</v>
      </c>
      <c r="C15" s="56">
        <v>300</v>
      </c>
      <c r="D15" s="57">
        <v>1369</v>
      </c>
      <c r="E15" s="57">
        <v>2824</v>
      </c>
      <c r="F15" s="57">
        <v>2263</v>
      </c>
      <c r="G15" s="57">
        <v>97</v>
      </c>
      <c r="H15" s="57">
        <v>464</v>
      </c>
      <c r="I15" s="57">
        <v>26924</v>
      </c>
      <c r="J15" s="57">
        <v>22700</v>
      </c>
      <c r="K15" s="58">
        <v>1024</v>
      </c>
      <c r="L15" s="58">
        <v>3200</v>
      </c>
      <c r="M15" s="202"/>
    </row>
    <row r="16" spans="1:16" s="38" customFormat="1" ht="12.6" customHeight="1" x14ac:dyDescent="0.2">
      <c r="A16" s="54"/>
      <c r="B16" s="61" t="s">
        <v>132</v>
      </c>
      <c r="C16" s="56">
        <v>318</v>
      </c>
      <c r="D16" s="57">
        <v>1432</v>
      </c>
      <c r="E16" s="57">
        <v>2890</v>
      </c>
      <c r="F16" s="57">
        <v>2244</v>
      </c>
      <c r="G16" s="57">
        <v>101</v>
      </c>
      <c r="H16" s="57">
        <v>545</v>
      </c>
      <c r="I16" s="57">
        <v>28133</v>
      </c>
      <c r="J16" s="57">
        <v>23357</v>
      </c>
      <c r="K16" s="58">
        <v>1036</v>
      </c>
      <c r="L16" s="58">
        <v>3740</v>
      </c>
      <c r="M16" s="202"/>
    </row>
    <row r="17" spans="1:35" ht="12.6" customHeight="1" x14ac:dyDescent="0.2">
      <c r="A17" s="62" t="s">
        <v>22</v>
      </c>
      <c r="B17" s="63" t="s">
        <v>116</v>
      </c>
      <c r="C17" s="343">
        <v>262</v>
      </c>
      <c r="D17" s="344">
        <v>1214</v>
      </c>
      <c r="E17" s="344">
        <v>2405</v>
      </c>
      <c r="F17" s="344">
        <v>2014</v>
      </c>
      <c r="G17" s="345">
        <v>78</v>
      </c>
      <c r="H17" s="344">
        <v>313</v>
      </c>
      <c r="I17" s="344">
        <v>24504</v>
      </c>
      <c r="J17" s="344">
        <v>21551</v>
      </c>
      <c r="K17" s="345">
        <v>811</v>
      </c>
      <c r="L17" s="345">
        <v>2142</v>
      </c>
      <c r="Z17" s="38"/>
      <c r="AA17" s="38"/>
      <c r="AB17" s="38"/>
      <c r="AC17" s="38"/>
      <c r="AD17" s="38"/>
      <c r="AE17" s="38"/>
      <c r="AF17" s="38"/>
      <c r="AG17" s="38"/>
      <c r="AH17" s="38"/>
      <c r="AI17" s="38"/>
    </row>
    <row r="18" spans="1:35" ht="12.6" customHeight="1" x14ac:dyDescent="0.2">
      <c r="A18" s="65"/>
      <c r="B18" s="66" t="s">
        <v>117</v>
      </c>
      <c r="C18" s="346">
        <v>269</v>
      </c>
      <c r="D18" s="347">
        <v>1249</v>
      </c>
      <c r="E18" s="347">
        <v>2513</v>
      </c>
      <c r="F18" s="347">
        <v>2091</v>
      </c>
      <c r="G18" s="348">
        <v>84</v>
      </c>
      <c r="H18" s="347">
        <v>338</v>
      </c>
      <c r="I18" s="347">
        <v>25225</v>
      </c>
      <c r="J18" s="347">
        <v>21960</v>
      </c>
      <c r="K18" s="348">
        <v>870</v>
      </c>
      <c r="L18" s="348">
        <v>2395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</row>
    <row r="19" spans="1:35" ht="12.6" customHeight="1" x14ac:dyDescent="0.2">
      <c r="A19" s="65"/>
      <c r="B19" s="67" t="s">
        <v>118</v>
      </c>
      <c r="C19" s="346">
        <v>286</v>
      </c>
      <c r="D19" s="347">
        <v>1288</v>
      </c>
      <c r="E19" s="347">
        <v>2641</v>
      </c>
      <c r="F19" s="347">
        <v>2157</v>
      </c>
      <c r="G19" s="348">
        <v>81</v>
      </c>
      <c r="H19" s="347">
        <v>403</v>
      </c>
      <c r="I19" s="347">
        <v>25803</v>
      </c>
      <c r="J19" s="347">
        <v>22340</v>
      </c>
      <c r="K19" s="348">
        <v>873</v>
      </c>
      <c r="L19" s="348">
        <v>2590</v>
      </c>
      <c r="Z19" s="38"/>
      <c r="AA19" s="38"/>
      <c r="AB19" s="38"/>
      <c r="AC19" s="38"/>
      <c r="AD19" s="38"/>
      <c r="AE19" s="38"/>
      <c r="AF19" s="38"/>
      <c r="AG19" s="38"/>
      <c r="AH19" s="38"/>
      <c r="AI19" s="38"/>
    </row>
    <row r="20" spans="1:35" ht="12.6" customHeight="1" x14ac:dyDescent="0.2">
      <c r="A20" s="65"/>
      <c r="B20" s="68" t="s">
        <v>131</v>
      </c>
      <c r="C20" s="346">
        <v>300</v>
      </c>
      <c r="D20" s="347">
        <v>1369</v>
      </c>
      <c r="E20" s="347">
        <v>2824</v>
      </c>
      <c r="F20" s="347">
        <v>2263</v>
      </c>
      <c r="G20" s="348">
        <v>97</v>
      </c>
      <c r="H20" s="347">
        <v>464</v>
      </c>
      <c r="I20" s="347">
        <v>26924</v>
      </c>
      <c r="J20" s="347">
        <v>22700</v>
      </c>
      <c r="K20" s="348">
        <v>1024</v>
      </c>
      <c r="L20" s="348">
        <v>3200</v>
      </c>
      <c r="Z20" s="38"/>
      <c r="AA20" s="38"/>
      <c r="AB20" s="38"/>
      <c r="AC20" s="38"/>
      <c r="AD20" s="38"/>
      <c r="AE20" s="38"/>
      <c r="AF20" s="38"/>
      <c r="AG20" s="38"/>
      <c r="AH20" s="38"/>
      <c r="AI20" s="38"/>
    </row>
    <row r="21" spans="1:35" ht="12.6" customHeight="1" x14ac:dyDescent="0.2">
      <c r="A21" s="65"/>
      <c r="B21" s="68" t="s">
        <v>132</v>
      </c>
      <c r="C21" s="346">
        <v>318</v>
      </c>
      <c r="D21" s="347">
        <v>1432</v>
      </c>
      <c r="E21" s="347">
        <v>2890</v>
      </c>
      <c r="F21" s="347">
        <v>2244</v>
      </c>
      <c r="G21" s="348">
        <v>101</v>
      </c>
      <c r="H21" s="347">
        <v>545</v>
      </c>
      <c r="I21" s="347">
        <v>28133</v>
      </c>
      <c r="J21" s="347">
        <v>23357</v>
      </c>
      <c r="K21" s="348">
        <v>1036</v>
      </c>
      <c r="L21" s="348">
        <v>3740</v>
      </c>
      <c r="Z21" s="38"/>
      <c r="AA21" s="38"/>
      <c r="AB21" s="38"/>
      <c r="AC21" s="38"/>
      <c r="AD21" s="38"/>
      <c r="AE21" s="38"/>
      <c r="AF21" s="38"/>
      <c r="AG21" s="38"/>
      <c r="AH21" s="38"/>
      <c r="AI21" s="38"/>
    </row>
    <row r="22" spans="1:35" s="74" customFormat="1" ht="12.6" customHeight="1" outlineLevel="1" x14ac:dyDescent="0.2">
      <c r="A22" s="69" t="s">
        <v>23</v>
      </c>
      <c r="B22" s="70" t="s">
        <v>116</v>
      </c>
      <c r="C22" s="71">
        <v>28</v>
      </c>
      <c r="D22" s="72">
        <v>100</v>
      </c>
      <c r="E22" s="72">
        <v>214</v>
      </c>
      <c r="F22" s="72">
        <v>124</v>
      </c>
      <c r="G22" s="73">
        <v>8</v>
      </c>
      <c r="H22" s="72">
        <v>82</v>
      </c>
      <c r="I22" s="72">
        <v>1663</v>
      </c>
      <c r="J22" s="72">
        <v>1155</v>
      </c>
      <c r="K22" s="73">
        <v>85</v>
      </c>
      <c r="L22" s="73">
        <v>423</v>
      </c>
      <c r="M22" s="199"/>
      <c r="Z22" s="38"/>
      <c r="AA22" s="38"/>
      <c r="AB22" s="38"/>
      <c r="AC22" s="38"/>
      <c r="AD22" s="38"/>
      <c r="AE22" s="38"/>
      <c r="AF22" s="38"/>
      <c r="AG22" s="38"/>
      <c r="AH22" s="38"/>
      <c r="AI22" s="38"/>
    </row>
    <row r="23" spans="1:35" s="74" customFormat="1" ht="12.6" customHeight="1" outlineLevel="1" x14ac:dyDescent="0.2">
      <c r="A23" s="75"/>
      <c r="B23" s="76" t="s">
        <v>117</v>
      </c>
      <c r="C23" s="77">
        <v>28</v>
      </c>
      <c r="D23" s="78">
        <v>100</v>
      </c>
      <c r="E23" s="78">
        <v>210</v>
      </c>
      <c r="F23" s="78">
        <v>124</v>
      </c>
      <c r="G23" s="79">
        <v>8</v>
      </c>
      <c r="H23" s="78">
        <v>78</v>
      </c>
      <c r="I23" s="78">
        <v>1684</v>
      </c>
      <c r="J23" s="78">
        <v>1159</v>
      </c>
      <c r="K23" s="79">
        <v>85</v>
      </c>
      <c r="L23" s="79">
        <v>440</v>
      </c>
      <c r="M23" s="199"/>
      <c r="Z23" s="38"/>
      <c r="AA23" s="38"/>
      <c r="AB23" s="38"/>
      <c r="AC23" s="38"/>
      <c r="AD23" s="38"/>
      <c r="AE23" s="38"/>
      <c r="AF23" s="38"/>
      <c r="AG23" s="38"/>
      <c r="AH23" s="38"/>
      <c r="AI23" s="38"/>
    </row>
    <row r="24" spans="1:35" s="74" customFormat="1" ht="12.6" customHeight="1" outlineLevel="1" x14ac:dyDescent="0.2">
      <c r="A24" s="75"/>
      <c r="B24" s="80" t="s">
        <v>118</v>
      </c>
      <c r="C24" s="77">
        <v>33</v>
      </c>
      <c r="D24" s="78">
        <v>111</v>
      </c>
      <c r="E24" s="78">
        <v>244</v>
      </c>
      <c r="F24" s="78">
        <v>126</v>
      </c>
      <c r="G24" s="79">
        <v>8</v>
      </c>
      <c r="H24" s="78">
        <v>110</v>
      </c>
      <c r="I24" s="78">
        <v>1832</v>
      </c>
      <c r="J24" s="78">
        <v>1161</v>
      </c>
      <c r="K24" s="79">
        <v>84</v>
      </c>
      <c r="L24" s="79">
        <v>587</v>
      </c>
      <c r="M24" s="199"/>
      <c r="Z24" s="38"/>
      <c r="AA24" s="38"/>
      <c r="AB24" s="38"/>
      <c r="AC24" s="38"/>
      <c r="AD24" s="38"/>
      <c r="AE24" s="38"/>
      <c r="AF24" s="38"/>
      <c r="AG24" s="38"/>
      <c r="AH24" s="38"/>
      <c r="AI24" s="38"/>
    </row>
    <row r="25" spans="1:35" s="74" customFormat="1" ht="12.6" customHeight="1" outlineLevel="1" x14ac:dyDescent="0.2">
      <c r="A25" s="75"/>
      <c r="B25" s="81" t="s">
        <v>131</v>
      </c>
      <c r="C25" s="77">
        <v>35</v>
      </c>
      <c r="D25" s="78">
        <v>124</v>
      </c>
      <c r="E25" s="78">
        <v>271</v>
      </c>
      <c r="F25" s="78">
        <v>123</v>
      </c>
      <c r="G25" s="79">
        <v>7</v>
      </c>
      <c r="H25" s="78">
        <v>141</v>
      </c>
      <c r="I25" s="78">
        <v>1967</v>
      </c>
      <c r="J25" s="78">
        <v>1143</v>
      </c>
      <c r="K25" s="79">
        <v>85</v>
      </c>
      <c r="L25" s="79">
        <v>739</v>
      </c>
      <c r="M25" s="199"/>
      <c r="Z25" s="38"/>
      <c r="AA25" s="38"/>
      <c r="AB25" s="38"/>
      <c r="AC25" s="38"/>
      <c r="AD25" s="38"/>
      <c r="AE25" s="38"/>
      <c r="AF25" s="38"/>
      <c r="AG25" s="38"/>
      <c r="AH25" s="38"/>
      <c r="AI25" s="38"/>
    </row>
    <row r="26" spans="1:35" s="74" customFormat="1" ht="12.6" customHeight="1" outlineLevel="1" x14ac:dyDescent="0.2">
      <c r="A26" s="75"/>
      <c r="B26" s="81" t="s">
        <v>132</v>
      </c>
      <c r="C26" s="77">
        <v>38</v>
      </c>
      <c r="D26" s="78">
        <v>130</v>
      </c>
      <c r="E26" s="78">
        <v>288</v>
      </c>
      <c r="F26" s="78">
        <v>121</v>
      </c>
      <c r="G26" s="79">
        <v>8</v>
      </c>
      <c r="H26" s="78">
        <v>159</v>
      </c>
      <c r="I26" s="78">
        <v>2110</v>
      </c>
      <c r="J26" s="78">
        <v>1178</v>
      </c>
      <c r="K26" s="79">
        <v>85</v>
      </c>
      <c r="L26" s="79">
        <v>847</v>
      </c>
      <c r="M26" s="199"/>
      <c r="Z26" s="38"/>
      <c r="AA26" s="38"/>
      <c r="AB26" s="38"/>
      <c r="AC26" s="38"/>
      <c r="AD26" s="38"/>
      <c r="AE26" s="38"/>
      <c r="AF26" s="38"/>
      <c r="AG26" s="38"/>
      <c r="AH26" s="38"/>
      <c r="AI26" s="38"/>
    </row>
    <row r="27" spans="1:35" s="74" customFormat="1" ht="12.6" customHeight="1" outlineLevel="1" x14ac:dyDescent="0.2">
      <c r="A27" s="69" t="s">
        <v>24</v>
      </c>
      <c r="B27" s="70" t="s">
        <v>116</v>
      </c>
      <c r="C27" s="71">
        <v>24</v>
      </c>
      <c r="D27" s="72">
        <v>191</v>
      </c>
      <c r="E27" s="72">
        <v>362</v>
      </c>
      <c r="F27" s="72">
        <v>297</v>
      </c>
      <c r="G27" s="73">
        <v>20</v>
      </c>
      <c r="H27" s="72">
        <v>45</v>
      </c>
      <c r="I27" s="72">
        <v>4011</v>
      </c>
      <c r="J27" s="72">
        <v>3508</v>
      </c>
      <c r="K27" s="73">
        <v>197</v>
      </c>
      <c r="L27" s="73">
        <v>306</v>
      </c>
      <c r="M27" s="199"/>
      <c r="Z27" s="38"/>
      <c r="AA27" s="38"/>
      <c r="AB27" s="38"/>
      <c r="AC27" s="38"/>
      <c r="AD27" s="38"/>
      <c r="AE27" s="38"/>
      <c r="AF27" s="38"/>
      <c r="AG27" s="38"/>
      <c r="AH27" s="38"/>
      <c r="AI27" s="38"/>
    </row>
    <row r="28" spans="1:35" s="74" customFormat="1" ht="12.6" customHeight="1" outlineLevel="1" x14ac:dyDescent="0.2">
      <c r="A28" s="75"/>
      <c r="B28" s="76" t="s">
        <v>117</v>
      </c>
      <c r="C28" s="77">
        <v>27</v>
      </c>
      <c r="D28" s="78">
        <v>198</v>
      </c>
      <c r="E28" s="78">
        <v>409</v>
      </c>
      <c r="F28" s="78">
        <v>337</v>
      </c>
      <c r="G28" s="79">
        <v>20</v>
      </c>
      <c r="H28" s="78">
        <v>52</v>
      </c>
      <c r="I28" s="78">
        <v>4089</v>
      </c>
      <c r="J28" s="78">
        <v>3577</v>
      </c>
      <c r="K28" s="79">
        <v>200</v>
      </c>
      <c r="L28" s="79">
        <v>312</v>
      </c>
      <c r="M28" s="199"/>
      <c r="Z28" s="38"/>
      <c r="AA28" s="38"/>
      <c r="AB28" s="38"/>
      <c r="AC28" s="38"/>
      <c r="AD28" s="38"/>
      <c r="AE28" s="38"/>
      <c r="AF28" s="38"/>
      <c r="AG28" s="38"/>
      <c r="AH28" s="38"/>
      <c r="AI28" s="38"/>
    </row>
    <row r="29" spans="1:35" s="74" customFormat="1" ht="12.6" customHeight="1" outlineLevel="1" x14ac:dyDescent="0.2">
      <c r="A29" s="75"/>
      <c r="B29" s="80" t="s">
        <v>118</v>
      </c>
      <c r="C29" s="77">
        <v>31</v>
      </c>
      <c r="D29" s="78">
        <v>202</v>
      </c>
      <c r="E29" s="78">
        <v>433</v>
      </c>
      <c r="F29" s="78">
        <v>347</v>
      </c>
      <c r="G29" s="79">
        <v>19</v>
      </c>
      <c r="H29" s="78">
        <v>67</v>
      </c>
      <c r="I29" s="78">
        <v>4150</v>
      </c>
      <c r="J29" s="78">
        <v>3624</v>
      </c>
      <c r="K29" s="79">
        <v>200</v>
      </c>
      <c r="L29" s="79">
        <v>326</v>
      </c>
      <c r="M29" s="199"/>
      <c r="Z29" s="38"/>
      <c r="AA29" s="38"/>
      <c r="AB29" s="38"/>
      <c r="AC29" s="38"/>
      <c r="AD29" s="38"/>
      <c r="AE29" s="38"/>
      <c r="AF29" s="38"/>
      <c r="AG29" s="38"/>
      <c r="AH29" s="38"/>
      <c r="AI29" s="38"/>
    </row>
    <row r="30" spans="1:35" s="74" customFormat="1" ht="12.6" customHeight="1" outlineLevel="1" x14ac:dyDescent="0.2">
      <c r="A30" s="75"/>
      <c r="B30" s="81" t="s">
        <v>131</v>
      </c>
      <c r="C30" s="77">
        <v>31</v>
      </c>
      <c r="D30" s="78">
        <v>206</v>
      </c>
      <c r="E30" s="78">
        <v>418</v>
      </c>
      <c r="F30" s="78">
        <v>344</v>
      </c>
      <c r="G30" s="79">
        <v>21</v>
      </c>
      <c r="H30" s="78">
        <v>53</v>
      </c>
      <c r="I30" s="78">
        <v>4129</v>
      </c>
      <c r="J30" s="78">
        <v>3567</v>
      </c>
      <c r="K30" s="79">
        <v>193</v>
      </c>
      <c r="L30" s="79">
        <v>369</v>
      </c>
      <c r="M30" s="199"/>
      <c r="Z30" s="38"/>
      <c r="AA30" s="38"/>
      <c r="AB30" s="38"/>
      <c r="AC30" s="38"/>
      <c r="AD30" s="38"/>
      <c r="AE30" s="38"/>
      <c r="AF30" s="38"/>
      <c r="AG30" s="38"/>
      <c r="AH30" s="38"/>
      <c r="AI30" s="38"/>
    </row>
    <row r="31" spans="1:35" s="74" customFormat="1" ht="12.6" customHeight="1" outlineLevel="1" x14ac:dyDescent="0.2">
      <c r="A31" s="75"/>
      <c r="B31" s="81" t="s">
        <v>132</v>
      </c>
      <c r="C31" s="77">
        <v>34</v>
      </c>
      <c r="D31" s="78">
        <v>216</v>
      </c>
      <c r="E31" s="78">
        <v>441</v>
      </c>
      <c r="F31" s="78">
        <v>349</v>
      </c>
      <c r="G31" s="79">
        <v>21</v>
      </c>
      <c r="H31" s="78">
        <v>71</v>
      </c>
      <c r="I31" s="78">
        <v>4373</v>
      </c>
      <c r="J31" s="78">
        <v>3705</v>
      </c>
      <c r="K31" s="79">
        <v>194</v>
      </c>
      <c r="L31" s="79">
        <v>474</v>
      </c>
      <c r="M31" s="199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s="74" customFormat="1" ht="12.6" customHeight="1" outlineLevel="1" x14ac:dyDescent="0.2">
      <c r="A32" s="69" t="s">
        <v>25</v>
      </c>
      <c r="B32" s="70" t="s">
        <v>116</v>
      </c>
      <c r="C32" s="71">
        <v>24</v>
      </c>
      <c r="D32" s="72">
        <v>108</v>
      </c>
      <c r="E32" s="72">
        <v>212</v>
      </c>
      <c r="F32" s="72">
        <v>191</v>
      </c>
      <c r="G32" s="73">
        <v>4</v>
      </c>
      <c r="H32" s="72">
        <v>17</v>
      </c>
      <c r="I32" s="72">
        <v>2265</v>
      </c>
      <c r="J32" s="72">
        <v>2081</v>
      </c>
      <c r="K32" s="73">
        <v>36</v>
      </c>
      <c r="L32" s="73">
        <v>148</v>
      </c>
      <c r="M32" s="199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5" s="74" customFormat="1" ht="12.6" customHeight="1" outlineLevel="1" x14ac:dyDescent="0.2">
      <c r="A33" s="75"/>
      <c r="B33" s="76" t="s">
        <v>117</v>
      </c>
      <c r="C33" s="77">
        <v>24</v>
      </c>
      <c r="D33" s="78">
        <v>108</v>
      </c>
      <c r="E33" s="78">
        <v>210</v>
      </c>
      <c r="F33" s="78">
        <v>188</v>
      </c>
      <c r="G33" s="79">
        <v>4</v>
      </c>
      <c r="H33" s="78">
        <v>18</v>
      </c>
      <c r="I33" s="78">
        <v>2236</v>
      </c>
      <c r="J33" s="78">
        <v>2052</v>
      </c>
      <c r="K33" s="79">
        <v>36</v>
      </c>
      <c r="L33" s="79">
        <v>148</v>
      </c>
      <c r="M33" s="199"/>
      <c r="Z33" s="38"/>
      <c r="AA33" s="38"/>
      <c r="AB33" s="38"/>
      <c r="AC33" s="38"/>
      <c r="AD33" s="38"/>
      <c r="AE33" s="38"/>
      <c r="AF33" s="38"/>
      <c r="AG33" s="38"/>
      <c r="AH33" s="38"/>
      <c r="AI33" s="38"/>
    </row>
    <row r="34" spans="1:35" s="74" customFormat="1" ht="12.6" customHeight="1" outlineLevel="1" x14ac:dyDescent="0.2">
      <c r="A34" s="75"/>
      <c r="B34" s="80" t="s">
        <v>118</v>
      </c>
      <c r="C34" s="77">
        <v>26</v>
      </c>
      <c r="D34" s="78">
        <v>111</v>
      </c>
      <c r="E34" s="78">
        <v>216</v>
      </c>
      <c r="F34" s="78">
        <v>194</v>
      </c>
      <c r="G34" s="79">
        <v>4</v>
      </c>
      <c r="H34" s="78">
        <v>18</v>
      </c>
      <c r="I34" s="78">
        <v>2267</v>
      </c>
      <c r="J34" s="78">
        <v>2088</v>
      </c>
      <c r="K34" s="79">
        <v>37</v>
      </c>
      <c r="L34" s="79">
        <v>142</v>
      </c>
      <c r="M34" s="199"/>
      <c r="Z34" s="38"/>
      <c r="AA34" s="38"/>
      <c r="AB34" s="38"/>
      <c r="AC34" s="38"/>
      <c r="AD34" s="38"/>
      <c r="AE34" s="38"/>
      <c r="AF34" s="38"/>
      <c r="AG34" s="38"/>
      <c r="AH34" s="38"/>
      <c r="AI34" s="38"/>
    </row>
    <row r="35" spans="1:35" s="74" customFormat="1" ht="12.6" customHeight="1" outlineLevel="1" x14ac:dyDescent="0.2">
      <c r="A35" s="75"/>
      <c r="B35" s="81" t="s">
        <v>131</v>
      </c>
      <c r="C35" s="77">
        <v>27</v>
      </c>
      <c r="D35" s="78">
        <v>116</v>
      </c>
      <c r="E35" s="78">
        <v>293</v>
      </c>
      <c r="F35" s="78">
        <v>265</v>
      </c>
      <c r="G35" s="79">
        <v>3</v>
      </c>
      <c r="H35" s="78">
        <v>25</v>
      </c>
      <c r="I35" s="78">
        <v>2345</v>
      </c>
      <c r="J35" s="78">
        <v>2082</v>
      </c>
      <c r="K35" s="79">
        <v>38</v>
      </c>
      <c r="L35" s="79">
        <v>225</v>
      </c>
      <c r="M35" s="199"/>
      <c r="Z35" s="38"/>
      <c r="AA35" s="38"/>
      <c r="AB35" s="38"/>
      <c r="AC35" s="38"/>
      <c r="AD35" s="38"/>
      <c r="AE35" s="38"/>
      <c r="AF35" s="38"/>
      <c r="AG35" s="38"/>
      <c r="AH35" s="38"/>
      <c r="AI35" s="38"/>
    </row>
    <row r="36" spans="1:35" s="74" customFormat="1" ht="12.6" customHeight="1" outlineLevel="1" x14ac:dyDescent="0.2">
      <c r="A36" s="75"/>
      <c r="B36" s="81" t="s">
        <v>132</v>
      </c>
      <c r="C36" s="77">
        <v>29</v>
      </c>
      <c r="D36" s="78">
        <v>124</v>
      </c>
      <c r="E36" s="78">
        <v>235</v>
      </c>
      <c r="F36" s="78">
        <v>192</v>
      </c>
      <c r="G36" s="79">
        <v>3</v>
      </c>
      <c r="H36" s="78">
        <v>40</v>
      </c>
      <c r="I36" s="78">
        <v>2447</v>
      </c>
      <c r="J36" s="78">
        <v>2101</v>
      </c>
      <c r="K36" s="79">
        <v>37</v>
      </c>
      <c r="L36" s="79">
        <v>309</v>
      </c>
      <c r="M36" s="199"/>
      <c r="Z36" s="38"/>
      <c r="AA36" s="38"/>
      <c r="AB36" s="38"/>
      <c r="AC36" s="38"/>
      <c r="AD36" s="38"/>
      <c r="AE36" s="38"/>
      <c r="AF36" s="38"/>
      <c r="AG36" s="38"/>
      <c r="AH36" s="38"/>
      <c r="AI36" s="38"/>
    </row>
    <row r="37" spans="1:35" s="74" customFormat="1" ht="12.6" customHeight="1" outlineLevel="1" x14ac:dyDescent="0.2">
      <c r="A37" s="69" t="s">
        <v>26</v>
      </c>
      <c r="B37" s="70" t="s">
        <v>116</v>
      </c>
      <c r="C37" s="71">
        <v>34</v>
      </c>
      <c r="D37" s="72">
        <v>169</v>
      </c>
      <c r="E37" s="72">
        <v>333</v>
      </c>
      <c r="F37" s="72">
        <v>283</v>
      </c>
      <c r="G37" s="73">
        <v>19</v>
      </c>
      <c r="H37" s="72">
        <v>31</v>
      </c>
      <c r="I37" s="72">
        <v>3541</v>
      </c>
      <c r="J37" s="72">
        <v>3152</v>
      </c>
      <c r="K37" s="73">
        <v>199</v>
      </c>
      <c r="L37" s="73">
        <v>190</v>
      </c>
      <c r="M37" s="199"/>
      <c r="Z37" s="38"/>
      <c r="AA37" s="38"/>
      <c r="AB37" s="38"/>
      <c r="AC37" s="38"/>
      <c r="AD37" s="38"/>
      <c r="AE37" s="38"/>
      <c r="AF37" s="38"/>
      <c r="AG37" s="38"/>
      <c r="AH37" s="38"/>
      <c r="AI37" s="38"/>
    </row>
    <row r="38" spans="1:35" s="74" customFormat="1" ht="12.6" customHeight="1" outlineLevel="1" x14ac:dyDescent="0.2">
      <c r="A38" s="75"/>
      <c r="B38" s="76" t="s">
        <v>117</v>
      </c>
      <c r="C38" s="77">
        <v>34</v>
      </c>
      <c r="D38" s="78">
        <v>173</v>
      </c>
      <c r="E38" s="78">
        <v>348</v>
      </c>
      <c r="F38" s="78">
        <v>293</v>
      </c>
      <c r="G38" s="79">
        <v>23</v>
      </c>
      <c r="H38" s="78">
        <v>32</v>
      </c>
      <c r="I38" s="78">
        <v>3657</v>
      </c>
      <c r="J38" s="78">
        <v>3216</v>
      </c>
      <c r="K38" s="79">
        <v>232</v>
      </c>
      <c r="L38" s="79">
        <v>209</v>
      </c>
      <c r="M38" s="199"/>
      <c r="Z38" s="38"/>
      <c r="AA38" s="38"/>
      <c r="AB38" s="38"/>
      <c r="AC38" s="38"/>
      <c r="AD38" s="38"/>
      <c r="AE38" s="38"/>
      <c r="AF38" s="38"/>
      <c r="AG38" s="38"/>
      <c r="AH38" s="38"/>
      <c r="AI38" s="38"/>
    </row>
    <row r="39" spans="1:35" s="74" customFormat="1" ht="12.6" customHeight="1" outlineLevel="1" x14ac:dyDescent="0.2">
      <c r="A39" s="75"/>
      <c r="B39" s="80" t="s">
        <v>118</v>
      </c>
      <c r="C39" s="77">
        <v>34</v>
      </c>
      <c r="D39" s="78">
        <v>174</v>
      </c>
      <c r="E39" s="78">
        <v>348</v>
      </c>
      <c r="F39" s="78">
        <v>293</v>
      </c>
      <c r="G39" s="79">
        <v>21</v>
      </c>
      <c r="H39" s="78">
        <v>34</v>
      </c>
      <c r="I39" s="78">
        <v>3690</v>
      </c>
      <c r="J39" s="78">
        <v>3237</v>
      </c>
      <c r="K39" s="79">
        <v>234</v>
      </c>
      <c r="L39" s="79">
        <v>219</v>
      </c>
      <c r="M39" s="199"/>
      <c r="Z39" s="38"/>
      <c r="AA39" s="38"/>
      <c r="AB39" s="38"/>
      <c r="AC39" s="38"/>
      <c r="AD39" s="38"/>
      <c r="AE39" s="38"/>
      <c r="AF39" s="38"/>
      <c r="AG39" s="38"/>
      <c r="AH39" s="38"/>
      <c r="AI39" s="38"/>
    </row>
    <row r="40" spans="1:35" s="74" customFormat="1" ht="12.6" customHeight="1" outlineLevel="1" x14ac:dyDescent="0.2">
      <c r="A40" s="75"/>
      <c r="B40" s="81" t="s">
        <v>131</v>
      </c>
      <c r="C40" s="77">
        <v>35</v>
      </c>
      <c r="D40" s="78">
        <v>179</v>
      </c>
      <c r="E40" s="78">
        <v>376</v>
      </c>
      <c r="F40" s="78">
        <v>305</v>
      </c>
      <c r="G40" s="79">
        <v>24</v>
      </c>
      <c r="H40" s="78">
        <v>47</v>
      </c>
      <c r="I40" s="78">
        <v>3666</v>
      </c>
      <c r="J40" s="78">
        <v>3183</v>
      </c>
      <c r="K40" s="79">
        <v>252</v>
      </c>
      <c r="L40" s="79">
        <v>231</v>
      </c>
      <c r="M40" s="199"/>
      <c r="Z40" s="38"/>
      <c r="AA40" s="38"/>
      <c r="AB40" s="38"/>
      <c r="AC40" s="38"/>
      <c r="AD40" s="38"/>
      <c r="AE40" s="38"/>
      <c r="AF40" s="38"/>
      <c r="AG40" s="38"/>
      <c r="AH40" s="38"/>
      <c r="AI40" s="38"/>
    </row>
    <row r="41" spans="1:35" s="74" customFormat="1" ht="12.6" customHeight="1" outlineLevel="1" x14ac:dyDescent="0.2">
      <c r="A41" s="75"/>
      <c r="B41" s="81" t="s">
        <v>132</v>
      </c>
      <c r="C41" s="77">
        <v>37</v>
      </c>
      <c r="D41" s="78">
        <v>185</v>
      </c>
      <c r="E41" s="78">
        <v>387</v>
      </c>
      <c r="F41" s="78">
        <v>310</v>
      </c>
      <c r="G41" s="79">
        <v>22</v>
      </c>
      <c r="H41" s="78">
        <v>55</v>
      </c>
      <c r="I41" s="78">
        <v>3787</v>
      </c>
      <c r="J41" s="78">
        <v>3229</v>
      </c>
      <c r="K41" s="79">
        <v>232</v>
      </c>
      <c r="L41" s="79">
        <v>326</v>
      </c>
      <c r="M41" s="199"/>
      <c r="Z41" s="38"/>
      <c r="AA41" s="38"/>
      <c r="AB41" s="38"/>
      <c r="AC41" s="38"/>
      <c r="AD41" s="38"/>
      <c r="AE41" s="38"/>
      <c r="AF41" s="38"/>
      <c r="AG41" s="38"/>
      <c r="AH41" s="38"/>
      <c r="AI41" s="38"/>
    </row>
    <row r="42" spans="1:35" s="74" customFormat="1" ht="12.6" customHeight="1" outlineLevel="1" x14ac:dyDescent="0.2">
      <c r="A42" s="69" t="s">
        <v>27</v>
      </c>
      <c r="B42" s="70" t="s">
        <v>116</v>
      </c>
      <c r="C42" s="71">
        <v>41</v>
      </c>
      <c r="D42" s="72">
        <v>181</v>
      </c>
      <c r="E42" s="72">
        <v>358</v>
      </c>
      <c r="F42" s="72">
        <v>264</v>
      </c>
      <c r="G42" s="73">
        <v>14</v>
      </c>
      <c r="H42" s="72">
        <v>80</v>
      </c>
      <c r="I42" s="72">
        <v>3844</v>
      </c>
      <c r="J42" s="72">
        <v>3021</v>
      </c>
      <c r="K42" s="73">
        <v>159</v>
      </c>
      <c r="L42" s="73">
        <v>664</v>
      </c>
      <c r="M42" s="199"/>
      <c r="Z42" s="38"/>
      <c r="AA42" s="38"/>
      <c r="AB42" s="38"/>
      <c r="AC42" s="38"/>
      <c r="AD42" s="38"/>
      <c r="AE42" s="38"/>
      <c r="AF42" s="38"/>
      <c r="AG42" s="38"/>
      <c r="AH42" s="38"/>
      <c r="AI42" s="38"/>
    </row>
    <row r="43" spans="1:35" s="74" customFormat="1" ht="12.6" customHeight="1" outlineLevel="1" x14ac:dyDescent="0.2">
      <c r="A43" s="75"/>
      <c r="B43" s="76" t="s">
        <v>117</v>
      </c>
      <c r="C43" s="77">
        <v>42</v>
      </c>
      <c r="D43" s="78">
        <v>187</v>
      </c>
      <c r="E43" s="78">
        <v>370</v>
      </c>
      <c r="F43" s="78">
        <v>262</v>
      </c>
      <c r="G43" s="79">
        <v>14</v>
      </c>
      <c r="H43" s="78">
        <v>94</v>
      </c>
      <c r="I43" s="78">
        <v>3996</v>
      </c>
      <c r="J43" s="78">
        <v>3026</v>
      </c>
      <c r="K43" s="79">
        <v>159</v>
      </c>
      <c r="L43" s="79">
        <v>811</v>
      </c>
      <c r="M43" s="199"/>
      <c r="Z43" s="38"/>
      <c r="AA43" s="38"/>
      <c r="AB43" s="38"/>
      <c r="AC43" s="38"/>
      <c r="AD43" s="38"/>
      <c r="AE43" s="38"/>
      <c r="AF43" s="38"/>
      <c r="AG43" s="38"/>
      <c r="AH43" s="38"/>
      <c r="AI43" s="38"/>
    </row>
    <row r="44" spans="1:35" s="74" customFormat="1" ht="12.6" customHeight="1" outlineLevel="1" x14ac:dyDescent="0.2">
      <c r="A44" s="75"/>
      <c r="B44" s="80" t="s">
        <v>118</v>
      </c>
      <c r="C44" s="77">
        <v>43</v>
      </c>
      <c r="D44" s="78">
        <v>191</v>
      </c>
      <c r="E44" s="78">
        <v>391</v>
      </c>
      <c r="F44" s="78">
        <v>275</v>
      </c>
      <c r="G44" s="79">
        <v>14</v>
      </c>
      <c r="H44" s="78">
        <v>102</v>
      </c>
      <c r="I44" s="78">
        <v>4044</v>
      </c>
      <c r="J44" s="78">
        <v>3086</v>
      </c>
      <c r="K44" s="79">
        <v>159</v>
      </c>
      <c r="L44" s="79">
        <v>799</v>
      </c>
      <c r="M44" s="199"/>
      <c r="Z44" s="38"/>
      <c r="AA44" s="38"/>
      <c r="AB44" s="38"/>
      <c r="AC44" s="38"/>
      <c r="AD44" s="38"/>
      <c r="AE44" s="38"/>
      <c r="AF44" s="38"/>
      <c r="AG44" s="38"/>
      <c r="AH44" s="38"/>
      <c r="AI44" s="38"/>
    </row>
    <row r="45" spans="1:35" s="74" customFormat="1" ht="12.6" customHeight="1" outlineLevel="1" x14ac:dyDescent="0.2">
      <c r="A45" s="75"/>
      <c r="B45" s="81" t="s">
        <v>131</v>
      </c>
      <c r="C45" s="77">
        <v>45</v>
      </c>
      <c r="D45" s="78">
        <v>202</v>
      </c>
      <c r="E45" s="78">
        <v>407</v>
      </c>
      <c r="F45" s="78">
        <v>293</v>
      </c>
      <c r="G45" s="79">
        <v>19</v>
      </c>
      <c r="H45" s="78">
        <v>95</v>
      </c>
      <c r="I45" s="78">
        <v>4225</v>
      </c>
      <c r="J45" s="78">
        <v>3186</v>
      </c>
      <c r="K45" s="79">
        <v>194</v>
      </c>
      <c r="L45" s="79">
        <v>845</v>
      </c>
      <c r="M45" s="199"/>
      <c r="Z45" s="38"/>
      <c r="AA45" s="38"/>
      <c r="AB45" s="38"/>
      <c r="AC45" s="38"/>
      <c r="AD45" s="38"/>
      <c r="AE45" s="38"/>
      <c r="AF45" s="38"/>
      <c r="AG45" s="38"/>
      <c r="AH45" s="38"/>
      <c r="AI45" s="38"/>
    </row>
    <row r="46" spans="1:35" s="74" customFormat="1" ht="12.6" customHeight="1" outlineLevel="1" x14ac:dyDescent="0.2">
      <c r="A46" s="75"/>
      <c r="B46" s="81" t="s">
        <v>132</v>
      </c>
      <c r="C46" s="77">
        <v>50</v>
      </c>
      <c r="D46" s="78">
        <v>220</v>
      </c>
      <c r="E46" s="78">
        <v>443</v>
      </c>
      <c r="F46" s="78">
        <v>325</v>
      </c>
      <c r="G46" s="312">
        <v>19</v>
      </c>
      <c r="H46" s="78">
        <v>99</v>
      </c>
      <c r="I46" s="78">
        <v>4557</v>
      </c>
      <c r="J46" s="78">
        <v>3451</v>
      </c>
      <c r="K46" s="79">
        <v>196</v>
      </c>
      <c r="L46" s="79">
        <v>910</v>
      </c>
      <c r="M46" s="199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s="74" customFormat="1" ht="12.6" customHeight="1" outlineLevel="1" x14ac:dyDescent="0.2">
      <c r="A47" s="69" t="s">
        <v>28</v>
      </c>
      <c r="B47" s="70" t="s">
        <v>116</v>
      </c>
      <c r="C47" s="71">
        <v>28</v>
      </c>
      <c r="D47" s="72">
        <v>128</v>
      </c>
      <c r="E47" s="72">
        <v>252</v>
      </c>
      <c r="F47" s="72">
        <v>252</v>
      </c>
      <c r="G47" s="314" t="s">
        <v>180</v>
      </c>
      <c r="H47" s="315" t="s">
        <v>180</v>
      </c>
      <c r="I47" s="309">
        <v>2595</v>
      </c>
      <c r="J47" s="309">
        <v>2595</v>
      </c>
      <c r="K47" s="313" t="s">
        <v>180</v>
      </c>
      <c r="L47" s="313" t="s">
        <v>180</v>
      </c>
      <c r="M47" s="199"/>
      <c r="Z47" s="38"/>
      <c r="AA47" s="38"/>
      <c r="AB47" s="38"/>
      <c r="AC47" s="38"/>
      <c r="AD47" s="38"/>
      <c r="AE47" s="38"/>
      <c r="AF47" s="38"/>
      <c r="AG47" s="38"/>
      <c r="AH47" s="38"/>
      <c r="AI47" s="38"/>
    </row>
    <row r="48" spans="1:35" s="74" customFormat="1" ht="12.6" customHeight="1" outlineLevel="1" x14ac:dyDescent="0.2">
      <c r="A48" s="75"/>
      <c r="B48" s="76" t="s">
        <v>117</v>
      </c>
      <c r="C48" s="77">
        <v>29</v>
      </c>
      <c r="D48" s="78">
        <v>131</v>
      </c>
      <c r="E48" s="78">
        <v>263</v>
      </c>
      <c r="F48" s="78">
        <v>260</v>
      </c>
      <c r="G48" s="314" t="s">
        <v>180</v>
      </c>
      <c r="H48" s="311">
        <v>3</v>
      </c>
      <c r="I48" s="311">
        <v>2716</v>
      </c>
      <c r="J48" s="311">
        <v>2689</v>
      </c>
      <c r="K48" s="314" t="s">
        <v>180</v>
      </c>
      <c r="L48" s="310">
        <v>27</v>
      </c>
      <c r="M48" s="199"/>
      <c r="Z48" s="38"/>
      <c r="AA48" s="38"/>
      <c r="AB48" s="38"/>
      <c r="AC48" s="38"/>
      <c r="AD48" s="38"/>
      <c r="AE48" s="38"/>
      <c r="AF48" s="38"/>
      <c r="AG48" s="38"/>
      <c r="AH48" s="38"/>
      <c r="AI48" s="38"/>
    </row>
    <row r="49" spans="1:35" s="74" customFormat="1" ht="12.6" customHeight="1" outlineLevel="1" x14ac:dyDescent="0.2">
      <c r="A49" s="75"/>
      <c r="B49" s="80" t="s">
        <v>118</v>
      </c>
      <c r="C49" s="77">
        <v>31</v>
      </c>
      <c r="D49" s="78">
        <v>141</v>
      </c>
      <c r="E49" s="78">
        <v>283</v>
      </c>
      <c r="F49" s="78">
        <v>278</v>
      </c>
      <c r="G49" s="314" t="s">
        <v>180</v>
      </c>
      <c r="H49" s="311">
        <v>5</v>
      </c>
      <c r="I49" s="311">
        <v>2859</v>
      </c>
      <c r="J49" s="311">
        <v>2818</v>
      </c>
      <c r="K49" s="314" t="s">
        <v>180</v>
      </c>
      <c r="L49" s="310">
        <v>41</v>
      </c>
      <c r="M49" s="199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5" s="74" customFormat="1" ht="12.6" customHeight="1" outlineLevel="1" x14ac:dyDescent="0.2">
      <c r="A50" s="75"/>
      <c r="B50" s="81" t="s">
        <v>131</v>
      </c>
      <c r="C50" s="77">
        <v>32</v>
      </c>
      <c r="D50" s="78">
        <v>149</v>
      </c>
      <c r="E50" s="78">
        <v>289</v>
      </c>
      <c r="F50" s="78">
        <v>278</v>
      </c>
      <c r="G50" s="310">
        <v>5</v>
      </c>
      <c r="H50" s="311">
        <v>6</v>
      </c>
      <c r="I50" s="311">
        <v>2954</v>
      </c>
      <c r="J50" s="311">
        <v>2853</v>
      </c>
      <c r="K50" s="310">
        <v>53</v>
      </c>
      <c r="L50" s="310">
        <v>48</v>
      </c>
      <c r="M50" s="199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s="74" customFormat="1" ht="12.6" customHeight="1" outlineLevel="1" x14ac:dyDescent="0.2">
      <c r="A51" s="75"/>
      <c r="B51" s="81" t="s">
        <v>132</v>
      </c>
      <c r="C51" s="77">
        <v>32</v>
      </c>
      <c r="D51" s="78">
        <v>150</v>
      </c>
      <c r="E51" s="78">
        <v>292</v>
      </c>
      <c r="F51" s="78">
        <v>278</v>
      </c>
      <c r="G51" s="310">
        <v>8</v>
      </c>
      <c r="H51" s="311">
        <v>6</v>
      </c>
      <c r="I51" s="311">
        <v>2975</v>
      </c>
      <c r="J51" s="311">
        <v>2858</v>
      </c>
      <c r="K51" s="310">
        <v>72</v>
      </c>
      <c r="L51" s="310">
        <v>45</v>
      </c>
      <c r="M51" s="199"/>
      <c r="Z51" s="38"/>
      <c r="AA51" s="38"/>
      <c r="AB51" s="38"/>
      <c r="AC51" s="38"/>
      <c r="AD51" s="38"/>
      <c r="AE51" s="38"/>
      <c r="AF51" s="38"/>
      <c r="AG51" s="38"/>
      <c r="AH51" s="38"/>
      <c r="AI51" s="38"/>
    </row>
    <row r="52" spans="1:35" s="74" customFormat="1" ht="12.6" customHeight="1" outlineLevel="1" x14ac:dyDescent="0.2">
      <c r="A52" s="69" t="s">
        <v>29</v>
      </c>
      <c r="B52" s="70" t="s">
        <v>116</v>
      </c>
      <c r="C52" s="71">
        <v>32</v>
      </c>
      <c r="D52" s="72">
        <v>133</v>
      </c>
      <c r="E52" s="72">
        <v>271</v>
      </c>
      <c r="F52" s="72">
        <v>255</v>
      </c>
      <c r="G52" s="73">
        <v>6</v>
      </c>
      <c r="H52" s="72">
        <v>10</v>
      </c>
      <c r="I52" s="72">
        <v>2663</v>
      </c>
      <c r="J52" s="72">
        <v>2551</v>
      </c>
      <c r="K52" s="73">
        <v>64</v>
      </c>
      <c r="L52" s="73">
        <v>48</v>
      </c>
      <c r="M52" s="199"/>
      <c r="Z52" s="38"/>
      <c r="AA52" s="38"/>
      <c r="AB52" s="38"/>
      <c r="AC52" s="38"/>
      <c r="AD52" s="38"/>
      <c r="AE52" s="38"/>
      <c r="AF52" s="38"/>
      <c r="AG52" s="38"/>
      <c r="AH52" s="38"/>
      <c r="AI52" s="38"/>
    </row>
    <row r="53" spans="1:35" s="74" customFormat="1" ht="12.6" customHeight="1" outlineLevel="1" x14ac:dyDescent="0.2">
      <c r="A53" s="75"/>
      <c r="B53" s="76" t="s">
        <v>117</v>
      </c>
      <c r="C53" s="77">
        <v>32</v>
      </c>
      <c r="D53" s="78">
        <v>134</v>
      </c>
      <c r="E53" s="78">
        <v>273</v>
      </c>
      <c r="F53" s="78">
        <v>258</v>
      </c>
      <c r="G53" s="79">
        <v>6</v>
      </c>
      <c r="H53" s="78">
        <v>9</v>
      </c>
      <c r="I53" s="78">
        <v>2662</v>
      </c>
      <c r="J53" s="78">
        <v>2547</v>
      </c>
      <c r="K53" s="79">
        <v>65</v>
      </c>
      <c r="L53" s="79">
        <v>50</v>
      </c>
      <c r="M53" s="199"/>
      <c r="Z53" s="38"/>
      <c r="AA53" s="38"/>
      <c r="AB53" s="38"/>
      <c r="AC53" s="38"/>
      <c r="AD53" s="38"/>
      <c r="AE53" s="38"/>
      <c r="AF53" s="38"/>
      <c r="AG53" s="38"/>
      <c r="AH53" s="38"/>
      <c r="AI53" s="38"/>
    </row>
    <row r="54" spans="1:35" s="74" customFormat="1" ht="12.6" customHeight="1" outlineLevel="1" x14ac:dyDescent="0.2">
      <c r="A54" s="75"/>
      <c r="B54" s="80" t="s">
        <v>118</v>
      </c>
      <c r="C54" s="77">
        <v>33</v>
      </c>
      <c r="D54" s="78">
        <v>136</v>
      </c>
      <c r="E54" s="78">
        <v>283</v>
      </c>
      <c r="F54" s="78">
        <v>267</v>
      </c>
      <c r="G54" s="79">
        <v>6</v>
      </c>
      <c r="H54" s="78">
        <v>10</v>
      </c>
      <c r="I54" s="78">
        <v>2758</v>
      </c>
      <c r="J54" s="78">
        <v>2639</v>
      </c>
      <c r="K54" s="79">
        <v>65</v>
      </c>
      <c r="L54" s="79">
        <v>54</v>
      </c>
      <c r="M54" s="199"/>
      <c r="Z54" s="38"/>
      <c r="AA54" s="38"/>
      <c r="AB54" s="38"/>
      <c r="AC54" s="38"/>
      <c r="AD54" s="38"/>
      <c r="AE54" s="38"/>
      <c r="AF54" s="38"/>
      <c r="AG54" s="38"/>
      <c r="AH54" s="38"/>
      <c r="AI54" s="38"/>
    </row>
    <row r="55" spans="1:35" s="74" customFormat="1" ht="12.6" customHeight="1" outlineLevel="1" x14ac:dyDescent="0.2">
      <c r="A55" s="75"/>
      <c r="B55" s="81" t="s">
        <v>131</v>
      </c>
      <c r="C55" s="77">
        <v>39</v>
      </c>
      <c r="D55" s="78">
        <v>151</v>
      </c>
      <c r="E55" s="78">
        <v>291</v>
      </c>
      <c r="F55" s="78">
        <v>255</v>
      </c>
      <c r="G55" s="79">
        <v>6</v>
      </c>
      <c r="H55" s="78">
        <v>30</v>
      </c>
      <c r="I55" s="78">
        <v>2915</v>
      </c>
      <c r="J55" s="78">
        <v>2645</v>
      </c>
      <c r="K55" s="79">
        <v>64</v>
      </c>
      <c r="L55" s="79">
        <v>206</v>
      </c>
      <c r="M55" s="199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  <row r="56" spans="1:35" s="74" customFormat="1" ht="12.6" customHeight="1" outlineLevel="1" x14ac:dyDescent="0.2">
      <c r="A56" s="75"/>
      <c r="B56" s="81" t="s">
        <v>132</v>
      </c>
      <c r="C56" s="77">
        <v>40</v>
      </c>
      <c r="D56" s="78">
        <v>157</v>
      </c>
      <c r="E56" s="78">
        <v>306</v>
      </c>
      <c r="F56" s="78">
        <v>262</v>
      </c>
      <c r="G56" s="79">
        <v>6</v>
      </c>
      <c r="H56" s="78">
        <v>38</v>
      </c>
      <c r="I56" s="78">
        <v>3036</v>
      </c>
      <c r="J56" s="78">
        <v>2684</v>
      </c>
      <c r="K56" s="79">
        <v>66</v>
      </c>
      <c r="L56" s="79">
        <v>286</v>
      </c>
      <c r="M56" s="199"/>
      <c r="Z56" s="38"/>
      <c r="AA56" s="38"/>
      <c r="AB56" s="38"/>
      <c r="AC56" s="38"/>
      <c r="AD56" s="38"/>
      <c r="AE56" s="38"/>
      <c r="AF56" s="38"/>
      <c r="AG56" s="38"/>
      <c r="AH56" s="38"/>
      <c r="AI56" s="38"/>
    </row>
    <row r="57" spans="1:35" s="74" customFormat="1" ht="12.6" customHeight="1" outlineLevel="1" x14ac:dyDescent="0.2">
      <c r="A57" s="69" t="s">
        <v>30</v>
      </c>
      <c r="B57" s="70" t="s">
        <v>116</v>
      </c>
      <c r="C57" s="71">
        <v>51</v>
      </c>
      <c r="D57" s="72">
        <v>204</v>
      </c>
      <c r="E57" s="72">
        <v>403</v>
      </c>
      <c r="F57" s="72">
        <v>348</v>
      </c>
      <c r="G57" s="73">
        <v>7</v>
      </c>
      <c r="H57" s="72">
        <v>48</v>
      </c>
      <c r="I57" s="72">
        <v>3922</v>
      </c>
      <c r="J57" s="72">
        <v>3488</v>
      </c>
      <c r="K57" s="73">
        <v>71</v>
      </c>
      <c r="L57" s="73">
        <v>363</v>
      </c>
      <c r="M57" s="199"/>
      <c r="Z57" s="38"/>
      <c r="AA57" s="38"/>
      <c r="AB57" s="38"/>
      <c r="AC57" s="38"/>
      <c r="AD57" s="38"/>
      <c r="AE57" s="38"/>
      <c r="AF57" s="38"/>
      <c r="AG57" s="38"/>
      <c r="AH57" s="38"/>
      <c r="AI57" s="38"/>
    </row>
    <row r="58" spans="1:35" s="74" customFormat="1" ht="12.6" customHeight="1" outlineLevel="1" x14ac:dyDescent="0.2">
      <c r="A58" s="75"/>
      <c r="B58" s="76" t="s">
        <v>117</v>
      </c>
      <c r="C58" s="77">
        <v>53</v>
      </c>
      <c r="D58" s="78">
        <v>218</v>
      </c>
      <c r="E58" s="78">
        <v>430</v>
      </c>
      <c r="F58" s="78">
        <v>369</v>
      </c>
      <c r="G58" s="79">
        <v>9</v>
      </c>
      <c r="H58" s="78">
        <v>52</v>
      </c>
      <c r="I58" s="78">
        <v>4185</v>
      </c>
      <c r="J58" s="78">
        <v>3694</v>
      </c>
      <c r="K58" s="79">
        <v>93</v>
      </c>
      <c r="L58" s="79">
        <v>398</v>
      </c>
      <c r="M58" s="199"/>
      <c r="Z58" s="38"/>
      <c r="AA58" s="38"/>
      <c r="AB58" s="38"/>
      <c r="AC58" s="38"/>
      <c r="AD58" s="38"/>
      <c r="AE58" s="38"/>
      <c r="AF58" s="38"/>
      <c r="AG58" s="38"/>
      <c r="AH58" s="38"/>
      <c r="AI58" s="38"/>
    </row>
    <row r="59" spans="1:35" s="74" customFormat="1" ht="12.6" customHeight="1" outlineLevel="1" x14ac:dyDescent="0.2">
      <c r="A59" s="75"/>
      <c r="B59" s="80" t="s">
        <v>118</v>
      </c>
      <c r="C59" s="77">
        <v>55</v>
      </c>
      <c r="D59" s="78">
        <v>222</v>
      </c>
      <c r="E59" s="78">
        <v>443</v>
      </c>
      <c r="F59" s="78">
        <v>377</v>
      </c>
      <c r="G59" s="79">
        <v>9</v>
      </c>
      <c r="H59" s="78">
        <v>57</v>
      </c>
      <c r="I59" s="78">
        <v>4203</v>
      </c>
      <c r="J59" s="78">
        <v>3687</v>
      </c>
      <c r="K59" s="79">
        <v>94</v>
      </c>
      <c r="L59" s="79">
        <v>422</v>
      </c>
      <c r="M59" s="199"/>
      <c r="Z59" s="38"/>
      <c r="AA59" s="38"/>
      <c r="AB59" s="38"/>
      <c r="AC59" s="38"/>
      <c r="AD59" s="38"/>
      <c r="AE59" s="38"/>
      <c r="AF59" s="38"/>
      <c r="AG59" s="38"/>
      <c r="AH59" s="38"/>
      <c r="AI59" s="38"/>
    </row>
    <row r="60" spans="1:35" s="74" customFormat="1" ht="12.6" customHeight="1" outlineLevel="1" x14ac:dyDescent="0.2">
      <c r="A60" s="75"/>
      <c r="B60" s="81" t="s">
        <v>131</v>
      </c>
      <c r="C60" s="77">
        <v>56</v>
      </c>
      <c r="D60" s="78">
        <v>242</v>
      </c>
      <c r="E60" s="78">
        <v>479</v>
      </c>
      <c r="F60" s="78">
        <v>400</v>
      </c>
      <c r="G60" s="79">
        <v>12</v>
      </c>
      <c r="H60" s="78">
        <v>67</v>
      </c>
      <c r="I60" s="78">
        <v>4723</v>
      </c>
      <c r="J60" s="78">
        <v>4041</v>
      </c>
      <c r="K60" s="79">
        <v>145</v>
      </c>
      <c r="L60" s="79">
        <v>537</v>
      </c>
      <c r="M60" s="199"/>
      <c r="Z60" s="38"/>
      <c r="AA60" s="38"/>
      <c r="AB60" s="38"/>
      <c r="AC60" s="38"/>
      <c r="AD60" s="38"/>
      <c r="AE60" s="38"/>
      <c r="AF60" s="38"/>
      <c r="AG60" s="38"/>
      <c r="AH60" s="38"/>
      <c r="AI60" s="38"/>
    </row>
    <row r="61" spans="1:35" s="74" customFormat="1" ht="12.6" customHeight="1" outlineLevel="1" x14ac:dyDescent="0.2">
      <c r="A61" s="75"/>
      <c r="B61" s="81" t="s">
        <v>132</v>
      </c>
      <c r="C61" s="77">
        <v>58</v>
      </c>
      <c r="D61" s="78">
        <v>250</v>
      </c>
      <c r="E61" s="78">
        <v>498</v>
      </c>
      <c r="F61" s="78">
        <v>407</v>
      </c>
      <c r="G61" s="79">
        <v>14</v>
      </c>
      <c r="H61" s="78">
        <v>77</v>
      </c>
      <c r="I61" s="78">
        <v>4848</v>
      </c>
      <c r="J61" s="78">
        <v>4151</v>
      </c>
      <c r="K61" s="79">
        <v>154</v>
      </c>
      <c r="L61" s="79">
        <v>543</v>
      </c>
      <c r="M61" s="199"/>
      <c r="Z61" s="38"/>
      <c r="AA61" s="38"/>
      <c r="AB61" s="38"/>
      <c r="AC61" s="38"/>
      <c r="AD61" s="38"/>
      <c r="AE61" s="38"/>
      <c r="AF61" s="38"/>
      <c r="AG61" s="38"/>
      <c r="AH61" s="38"/>
      <c r="AI61" s="38"/>
    </row>
    <row r="62" spans="1:35" s="38" customFormat="1" ht="12.6" customHeight="1" x14ac:dyDescent="0.2">
      <c r="A62" s="82" t="s">
        <v>31</v>
      </c>
      <c r="B62" s="83" t="s">
        <v>116</v>
      </c>
      <c r="C62" s="84">
        <v>1008</v>
      </c>
      <c r="D62" s="85">
        <v>2749</v>
      </c>
      <c r="E62" s="85">
        <v>5499</v>
      </c>
      <c r="F62" s="85">
        <v>5212</v>
      </c>
      <c r="G62" s="85">
        <v>143</v>
      </c>
      <c r="H62" s="85">
        <v>144</v>
      </c>
      <c r="I62" s="85">
        <v>53707</v>
      </c>
      <c r="J62" s="85">
        <v>51235</v>
      </c>
      <c r="K62" s="86">
        <v>1342</v>
      </c>
      <c r="L62" s="86">
        <v>1130</v>
      </c>
      <c r="M62" s="202"/>
    </row>
    <row r="63" spans="1:35" s="38" customFormat="1" ht="12.6" customHeight="1" x14ac:dyDescent="0.2">
      <c r="A63" s="54"/>
      <c r="B63" s="59" t="s">
        <v>117</v>
      </c>
      <c r="C63" s="56">
        <v>1013</v>
      </c>
      <c r="D63" s="57">
        <v>2792.5</v>
      </c>
      <c r="E63" s="57">
        <v>5615</v>
      </c>
      <c r="F63" s="57">
        <v>5288</v>
      </c>
      <c r="G63" s="57">
        <v>165</v>
      </c>
      <c r="H63" s="57">
        <v>162</v>
      </c>
      <c r="I63" s="57">
        <v>54691</v>
      </c>
      <c r="J63" s="57">
        <v>51939</v>
      </c>
      <c r="K63" s="58">
        <v>1556</v>
      </c>
      <c r="L63" s="58">
        <v>1196</v>
      </c>
      <c r="M63" s="202"/>
    </row>
    <row r="64" spans="1:35" s="38" customFormat="1" ht="12.6" customHeight="1" x14ac:dyDescent="0.2">
      <c r="A64" s="54"/>
      <c r="B64" s="60" t="s">
        <v>118</v>
      </c>
      <c r="C64" s="56">
        <v>1034</v>
      </c>
      <c r="D64" s="57">
        <v>2836.5</v>
      </c>
      <c r="E64" s="57">
        <v>5707</v>
      </c>
      <c r="F64" s="57">
        <v>5373</v>
      </c>
      <c r="G64" s="57">
        <v>176</v>
      </c>
      <c r="H64" s="57">
        <v>158</v>
      </c>
      <c r="I64" s="57">
        <v>55068</v>
      </c>
      <c r="J64" s="57">
        <v>52243</v>
      </c>
      <c r="K64" s="58">
        <v>1620</v>
      </c>
      <c r="L64" s="58">
        <v>1205</v>
      </c>
      <c r="M64" s="202"/>
    </row>
    <row r="65" spans="1:35" s="38" customFormat="1" ht="12.6" customHeight="1" x14ac:dyDescent="0.2">
      <c r="A65" s="54"/>
      <c r="B65" s="61" t="s">
        <v>131</v>
      </c>
      <c r="C65" s="56">
        <v>1043</v>
      </c>
      <c r="D65" s="57">
        <v>2943</v>
      </c>
      <c r="E65" s="57">
        <v>5884</v>
      </c>
      <c r="F65" s="57">
        <v>5516</v>
      </c>
      <c r="G65" s="57">
        <v>182</v>
      </c>
      <c r="H65" s="57">
        <v>186</v>
      </c>
      <c r="I65" s="57">
        <v>56626</v>
      </c>
      <c r="J65" s="57">
        <v>53437</v>
      </c>
      <c r="K65" s="58">
        <v>1803</v>
      </c>
      <c r="L65" s="58">
        <v>1386</v>
      </c>
      <c r="M65" s="202"/>
    </row>
    <row r="66" spans="1:35" s="38" customFormat="1" ht="12.6" customHeight="1" x14ac:dyDescent="0.2">
      <c r="A66" s="54"/>
      <c r="B66" s="61" t="s">
        <v>132</v>
      </c>
      <c r="C66" s="56">
        <v>1048</v>
      </c>
      <c r="D66" s="57">
        <v>2971</v>
      </c>
      <c r="E66" s="57">
        <v>5733</v>
      </c>
      <c r="F66" s="57">
        <v>5344</v>
      </c>
      <c r="G66" s="57">
        <v>196</v>
      </c>
      <c r="H66" s="57">
        <v>193</v>
      </c>
      <c r="I66" s="57">
        <v>57991</v>
      </c>
      <c r="J66" s="57">
        <v>54629</v>
      </c>
      <c r="K66" s="58">
        <v>1879</v>
      </c>
      <c r="L66" s="58">
        <v>1483</v>
      </c>
      <c r="M66" s="202"/>
    </row>
    <row r="67" spans="1:35" ht="12.6" customHeight="1" x14ac:dyDescent="0.2">
      <c r="A67" s="62" t="s">
        <v>32</v>
      </c>
      <c r="B67" s="63" t="s">
        <v>116</v>
      </c>
      <c r="C67" s="343">
        <v>305</v>
      </c>
      <c r="D67" s="344">
        <v>876</v>
      </c>
      <c r="E67" s="344">
        <v>1770</v>
      </c>
      <c r="F67" s="344">
        <v>1696</v>
      </c>
      <c r="G67" s="345">
        <v>23</v>
      </c>
      <c r="H67" s="344">
        <v>51</v>
      </c>
      <c r="I67" s="344">
        <v>17436</v>
      </c>
      <c r="J67" s="344">
        <v>16841</v>
      </c>
      <c r="K67" s="345">
        <v>203</v>
      </c>
      <c r="L67" s="345">
        <v>392</v>
      </c>
      <c r="Z67" s="38"/>
      <c r="AA67" s="38"/>
      <c r="AB67" s="38"/>
      <c r="AC67" s="38"/>
      <c r="AD67" s="38"/>
      <c r="AE67" s="38"/>
      <c r="AF67" s="38"/>
      <c r="AG67" s="38"/>
      <c r="AH67" s="38"/>
      <c r="AI67" s="38"/>
    </row>
    <row r="68" spans="1:35" ht="12.6" customHeight="1" x14ac:dyDescent="0.2">
      <c r="A68" s="65"/>
      <c r="B68" s="66" t="s">
        <v>117</v>
      </c>
      <c r="C68" s="346">
        <v>307</v>
      </c>
      <c r="D68" s="347">
        <v>901</v>
      </c>
      <c r="E68" s="347">
        <v>1815</v>
      </c>
      <c r="F68" s="347">
        <v>1721</v>
      </c>
      <c r="G68" s="348">
        <v>34</v>
      </c>
      <c r="H68" s="347">
        <v>60</v>
      </c>
      <c r="I68" s="347">
        <v>18018</v>
      </c>
      <c r="J68" s="347">
        <v>17281</v>
      </c>
      <c r="K68" s="348">
        <v>305</v>
      </c>
      <c r="L68" s="348">
        <v>432</v>
      </c>
      <c r="Z68" s="38"/>
      <c r="AA68" s="38"/>
      <c r="AB68" s="38"/>
      <c r="AC68" s="38"/>
      <c r="AD68" s="38"/>
      <c r="AE68" s="38"/>
      <c r="AF68" s="38"/>
      <c r="AG68" s="38"/>
      <c r="AH68" s="38"/>
      <c r="AI68" s="38"/>
    </row>
    <row r="69" spans="1:35" ht="12.6" customHeight="1" x14ac:dyDescent="0.2">
      <c r="A69" s="65"/>
      <c r="B69" s="67" t="s">
        <v>118</v>
      </c>
      <c r="C69" s="346">
        <v>312</v>
      </c>
      <c r="D69" s="347">
        <v>919</v>
      </c>
      <c r="E69" s="347">
        <v>1856</v>
      </c>
      <c r="F69" s="347">
        <v>1755</v>
      </c>
      <c r="G69" s="348">
        <v>42</v>
      </c>
      <c r="H69" s="347">
        <v>59</v>
      </c>
      <c r="I69" s="347">
        <v>18155</v>
      </c>
      <c r="J69" s="347">
        <v>17329</v>
      </c>
      <c r="K69" s="348">
        <v>375</v>
      </c>
      <c r="L69" s="348">
        <v>451</v>
      </c>
      <c r="Z69" s="38"/>
      <c r="AA69" s="38"/>
      <c r="AB69" s="38"/>
      <c r="AC69" s="38"/>
      <c r="AD69" s="38"/>
      <c r="AE69" s="38"/>
      <c r="AF69" s="38"/>
      <c r="AG69" s="38"/>
      <c r="AH69" s="38"/>
      <c r="AI69" s="38"/>
    </row>
    <row r="70" spans="1:35" ht="12.6" customHeight="1" x14ac:dyDescent="0.2">
      <c r="A70" s="65"/>
      <c r="B70" s="68" t="s">
        <v>131</v>
      </c>
      <c r="C70" s="346">
        <v>314</v>
      </c>
      <c r="D70" s="347">
        <v>953</v>
      </c>
      <c r="E70" s="347">
        <v>2022</v>
      </c>
      <c r="F70" s="347">
        <v>1911</v>
      </c>
      <c r="G70" s="348">
        <v>43</v>
      </c>
      <c r="H70" s="347">
        <v>68</v>
      </c>
      <c r="I70" s="347">
        <v>18610</v>
      </c>
      <c r="J70" s="347">
        <v>17707</v>
      </c>
      <c r="K70" s="348">
        <v>397</v>
      </c>
      <c r="L70" s="348">
        <v>506</v>
      </c>
      <c r="Z70" s="38"/>
      <c r="AA70" s="38"/>
      <c r="AB70" s="38"/>
      <c r="AC70" s="38"/>
      <c r="AD70" s="38"/>
      <c r="AE70" s="38"/>
      <c r="AF70" s="38"/>
      <c r="AG70" s="38"/>
      <c r="AH70" s="38"/>
      <c r="AI70" s="38"/>
    </row>
    <row r="71" spans="1:35" ht="12.6" customHeight="1" x14ac:dyDescent="0.2">
      <c r="A71" s="65"/>
      <c r="B71" s="68" t="s">
        <v>132</v>
      </c>
      <c r="C71" s="346">
        <v>316</v>
      </c>
      <c r="D71" s="347">
        <v>969</v>
      </c>
      <c r="E71" s="347">
        <v>1867</v>
      </c>
      <c r="F71" s="347">
        <v>1747</v>
      </c>
      <c r="G71" s="348">
        <v>43</v>
      </c>
      <c r="H71" s="347">
        <v>77</v>
      </c>
      <c r="I71" s="347">
        <v>19063</v>
      </c>
      <c r="J71" s="347">
        <v>18112</v>
      </c>
      <c r="K71" s="348">
        <v>412</v>
      </c>
      <c r="L71" s="348">
        <v>539</v>
      </c>
      <c r="Z71" s="38"/>
      <c r="AA71" s="38"/>
      <c r="AB71" s="38"/>
      <c r="AC71" s="38"/>
      <c r="AD71" s="38"/>
      <c r="AE71" s="38"/>
      <c r="AF71" s="38"/>
      <c r="AG71" s="38"/>
      <c r="AH71" s="38"/>
      <c r="AI71" s="38"/>
    </row>
    <row r="72" spans="1:35" s="74" customFormat="1" ht="12.6" customHeight="1" outlineLevel="1" x14ac:dyDescent="0.2">
      <c r="A72" s="69" t="s">
        <v>33</v>
      </c>
      <c r="B72" s="70" t="s">
        <v>116</v>
      </c>
      <c r="C72" s="71">
        <v>84</v>
      </c>
      <c r="D72" s="72">
        <v>192</v>
      </c>
      <c r="E72" s="72">
        <v>384</v>
      </c>
      <c r="F72" s="72">
        <v>379</v>
      </c>
      <c r="G72" s="73">
        <v>5</v>
      </c>
      <c r="H72" s="315" t="s">
        <v>180</v>
      </c>
      <c r="I72" s="72">
        <v>3643</v>
      </c>
      <c r="J72" s="72">
        <v>3605</v>
      </c>
      <c r="K72" s="73">
        <v>38</v>
      </c>
      <c r="L72" s="313" t="s">
        <v>180</v>
      </c>
      <c r="M72" s="199"/>
      <c r="Z72" s="38"/>
      <c r="AA72" s="38"/>
      <c r="AB72" s="38"/>
      <c r="AC72" s="38"/>
      <c r="AD72" s="38"/>
      <c r="AE72" s="38"/>
      <c r="AF72" s="38"/>
      <c r="AG72" s="38"/>
      <c r="AH72" s="38"/>
      <c r="AI72" s="38"/>
    </row>
    <row r="73" spans="1:35" s="74" customFormat="1" ht="12.6" customHeight="1" outlineLevel="1" x14ac:dyDescent="0.2">
      <c r="A73" s="75"/>
      <c r="B73" s="76" t="s">
        <v>117</v>
      </c>
      <c r="C73" s="77">
        <v>84</v>
      </c>
      <c r="D73" s="78">
        <v>200</v>
      </c>
      <c r="E73" s="78">
        <v>396</v>
      </c>
      <c r="F73" s="78">
        <v>390</v>
      </c>
      <c r="G73" s="79">
        <v>6</v>
      </c>
      <c r="H73" s="316" t="s">
        <v>180</v>
      </c>
      <c r="I73" s="78">
        <v>3879</v>
      </c>
      <c r="J73" s="78">
        <v>3835</v>
      </c>
      <c r="K73" s="79">
        <v>44</v>
      </c>
      <c r="L73" s="314" t="s">
        <v>180</v>
      </c>
      <c r="M73" s="199"/>
      <c r="Z73" s="38"/>
      <c r="AA73" s="38"/>
      <c r="AB73" s="38"/>
      <c r="AC73" s="38"/>
      <c r="AD73" s="38"/>
      <c r="AE73" s="38"/>
      <c r="AF73" s="38"/>
      <c r="AG73" s="38"/>
      <c r="AH73" s="38"/>
      <c r="AI73" s="38"/>
    </row>
    <row r="74" spans="1:35" s="74" customFormat="1" ht="12.6" customHeight="1" outlineLevel="1" x14ac:dyDescent="0.2">
      <c r="A74" s="75"/>
      <c r="B74" s="80" t="s">
        <v>118</v>
      </c>
      <c r="C74" s="77">
        <v>84</v>
      </c>
      <c r="D74" s="78">
        <v>203</v>
      </c>
      <c r="E74" s="78">
        <v>410</v>
      </c>
      <c r="F74" s="78">
        <v>396</v>
      </c>
      <c r="G74" s="79">
        <v>14</v>
      </c>
      <c r="H74" s="316" t="s">
        <v>180</v>
      </c>
      <c r="I74" s="78">
        <v>3904</v>
      </c>
      <c r="J74" s="78">
        <v>3801</v>
      </c>
      <c r="K74" s="79">
        <v>103</v>
      </c>
      <c r="L74" s="314" t="s">
        <v>180</v>
      </c>
      <c r="M74" s="199"/>
      <c r="Z74" s="38"/>
      <c r="AA74" s="38"/>
      <c r="AB74" s="38"/>
      <c r="AC74" s="38"/>
      <c r="AD74" s="38"/>
      <c r="AE74" s="38"/>
      <c r="AF74" s="38"/>
      <c r="AG74" s="38"/>
      <c r="AH74" s="38"/>
      <c r="AI74" s="38"/>
    </row>
    <row r="75" spans="1:35" s="74" customFormat="1" ht="12.6" customHeight="1" outlineLevel="1" x14ac:dyDescent="0.2">
      <c r="A75" s="75"/>
      <c r="B75" s="81" t="s">
        <v>131</v>
      </c>
      <c r="C75" s="77">
        <v>85</v>
      </c>
      <c r="D75" s="78">
        <v>217</v>
      </c>
      <c r="E75" s="78">
        <v>432</v>
      </c>
      <c r="F75" s="78">
        <v>414</v>
      </c>
      <c r="G75" s="79">
        <v>16</v>
      </c>
      <c r="H75" s="78">
        <v>2</v>
      </c>
      <c r="I75" s="78">
        <v>4013</v>
      </c>
      <c r="J75" s="78">
        <v>3871</v>
      </c>
      <c r="K75" s="79">
        <v>118</v>
      </c>
      <c r="L75" s="79">
        <v>24</v>
      </c>
      <c r="M75" s="199"/>
      <c r="Z75" s="38"/>
      <c r="AA75" s="38"/>
      <c r="AB75" s="38"/>
      <c r="AC75" s="38"/>
      <c r="AD75" s="38"/>
      <c r="AE75" s="38"/>
      <c r="AF75" s="38"/>
      <c r="AG75" s="38"/>
      <c r="AH75" s="38"/>
      <c r="AI75" s="38"/>
    </row>
    <row r="76" spans="1:35" s="74" customFormat="1" ht="12.6" customHeight="1" outlineLevel="1" x14ac:dyDescent="0.2">
      <c r="A76" s="75"/>
      <c r="B76" s="81" t="s">
        <v>132</v>
      </c>
      <c r="C76" s="77">
        <v>86</v>
      </c>
      <c r="D76" s="78">
        <v>219</v>
      </c>
      <c r="E76" s="78">
        <v>432</v>
      </c>
      <c r="F76" s="78">
        <v>411</v>
      </c>
      <c r="G76" s="79">
        <v>16</v>
      </c>
      <c r="H76" s="78">
        <v>5</v>
      </c>
      <c r="I76" s="78">
        <v>4110</v>
      </c>
      <c r="J76" s="78">
        <v>3928</v>
      </c>
      <c r="K76" s="79">
        <v>127</v>
      </c>
      <c r="L76" s="79">
        <v>55</v>
      </c>
      <c r="M76" s="199"/>
      <c r="Z76" s="38"/>
      <c r="AA76" s="38"/>
      <c r="AB76" s="38"/>
      <c r="AC76" s="38"/>
      <c r="AD76" s="38"/>
      <c r="AE76" s="38"/>
      <c r="AF76" s="38"/>
      <c r="AG76" s="38"/>
      <c r="AH76" s="38"/>
      <c r="AI76" s="38"/>
    </row>
    <row r="77" spans="1:35" s="74" customFormat="1" ht="12.6" customHeight="1" outlineLevel="1" x14ac:dyDescent="0.2">
      <c r="A77" s="69" t="s">
        <v>34</v>
      </c>
      <c r="B77" s="70" t="s">
        <v>116</v>
      </c>
      <c r="C77" s="71">
        <v>46</v>
      </c>
      <c r="D77" s="72">
        <v>135</v>
      </c>
      <c r="E77" s="72">
        <v>275</v>
      </c>
      <c r="F77" s="72">
        <v>275</v>
      </c>
      <c r="G77" s="313" t="s">
        <v>180</v>
      </c>
      <c r="H77" s="315" t="s">
        <v>180</v>
      </c>
      <c r="I77" s="72">
        <v>2721</v>
      </c>
      <c r="J77" s="72">
        <v>2721</v>
      </c>
      <c r="K77" s="313" t="s">
        <v>180</v>
      </c>
      <c r="L77" s="313" t="s">
        <v>180</v>
      </c>
      <c r="M77" s="199"/>
      <c r="Z77" s="38"/>
      <c r="AA77" s="38"/>
      <c r="AB77" s="38"/>
      <c r="AC77" s="38"/>
      <c r="AD77" s="38"/>
      <c r="AE77" s="38"/>
      <c r="AF77" s="38"/>
      <c r="AG77" s="38"/>
      <c r="AH77" s="38"/>
      <c r="AI77" s="38"/>
    </row>
    <row r="78" spans="1:35" s="74" customFormat="1" ht="12.6" customHeight="1" outlineLevel="1" x14ac:dyDescent="0.2">
      <c r="A78" s="75"/>
      <c r="B78" s="76" t="s">
        <v>117</v>
      </c>
      <c r="C78" s="77">
        <v>46</v>
      </c>
      <c r="D78" s="78">
        <v>136</v>
      </c>
      <c r="E78" s="78">
        <v>280</v>
      </c>
      <c r="F78" s="78">
        <v>280</v>
      </c>
      <c r="G78" s="314" t="s">
        <v>180</v>
      </c>
      <c r="H78" s="316" t="s">
        <v>180</v>
      </c>
      <c r="I78" s="78">
        <v>2768</v>
      </c>
      <c r="J78" s="78">
        <v>2768</v>
      </c>
      <c r="K78" s="314" t="s">
        <v>180</v>
      </c>
      <c r="L78" s="314" t="s">
        <v>180</v>
      </c>
      <c r="M78" s="199"/>
      <c r="Z78" s="38"/>
      <c r="AA78" s="38"/>
      <c r="AB78" s="38"/>
      <c r="AC78" s="38"/>
      <c r="AD78" s="38"/>
      <c r="AE78" s="38"/>
      <c r="AF78" s="38"/>
      <c r="AG78" s="38"/>
      <c r="AH78" s="38"/>
      <c r="AI78" s="38"/>
    </row>
    <row r="79" spans="1:35" s="74" customFormat="1" ht="12.6" customHeight="1" outlineLevel="1" x14ac:dyDescent="0.2">
      <c r="A79" s="75"/>
      <c r="B79" s="80" t="s">
        <v>118</v>
      </c>
      <c r="C79" s="77">
        <v>47</v>
      </c>
      <c r="D79" s="78">
        <v>138</v>
      </c>
      <c r="E79" s="78">
        <v>286</v>
      </c>
      <c r="F79" s="78">
        <v>286</v>
      </c>
      <c r="G79" s="314" t="s">
        <v>180</v>
      </c>
      <c r="H79" s="316" t="s">
        <v>180</v>
      </c>
      <c r="I79" s="78">
        <v>2816</v>
      </c>
      <c r="J79" s="78">
        <v>2816</v>
      </c>
      <c r="K79" s="314" t="s">
        <v>180</v>
      </c>
      <c r="L79" s="314" t="s">
        <v>180</v>
      </c>
      <c r="M79" s="199"/>
      <c r="Z79" s="38"/>
      <c r="AA79" s="38"/>
      <c r="AB79" s="38"/>
      <c r="AC79" s="38"/>
      <c r="AD79" s="38"/>
      <c r="AE79" s="38"/>
      <c r="AF79" s="38"/>
      <c r="AG79" s="38"/>
      <c r="AH79" s="38"/>
      <c r="AI79" s="38"/>
    </row>
    <row r="80" spans="1:35" s="74" customFormat="1" ht="12.6" customHeight="1" outlineLevel="1" x14ac:dyDescent="0.2">
      <c r="A80" s="75"/>
      <c r="B80" s="81" t="s">
        <v>131</v>
      </c>
      <c r="C80" s="77">
        <v>47</v>
      </c>
      <c r="D80" s="78">
        <v>143</v>
      </c>
      <c r="E80" s="78">
        <v>269</v>
      </c>
      <c r="F80" s="78">
        <v>269</v>
      </c>
      <c r="G80" s="314" t="s">
        <v>180</v>
      </c>
      <c r="H80" s="316" t="s">
        <v>180</v>
      </c>
      <c r="I80" s="78">
        <v>2855</v>
      </c>
      <c r="J80" s="78">
        <v>2855</v>
      </c>
      <c r="K80" s="314" t="s">
        <v>180</v>
      </c>
      <c r="L80" s="314" t="s">
        <v>180</v>
      </c>
      <c r="M80" s="199"/>
      <c r="Z80" s="38"/>
      <c r="AA80" s="38"/>
      <c r="AB80" s="38"/>
      <c r="AC80" s="38"/>
      <c r="AD80" s="38"/>
      <c r="AE80" s="38"/>
      <c r="AF80" s="38"/>
      <c r="AG80" s="38"/>
      <c r="AH80" s="38"/>
      <c r="AI80" s="38"/>
    </row>
    <row r="81" spans="1:35" s="74" customFormat="1" ht="12.6" customHeight="1" outlineLevel="1" x14ac:dyDescent="0.2">
      <c r="A81" s="75"/>
      <c r="B81" s="81" t="s">
        <v>132</v>
      </c>
      <c r="C81" s="77">
        <v>47</v>
      </c>
      <c r="D81" s="78">
        <v>147</v>
      </c>
      <c r="E81" s="78">
        <v>280</v>
      </c>
      <c r="F81" s="78">
        <v>280</v>
      </c>
      <c r="G81" s="314" t="s">
        <v>180</v>
      </c>
      <c r="H81" s="316" t="s">
        <v>180</v>
      </c>
      <c r="I81" s="78">
        <v>2942</v>
      </c>
      <c r="J81" s="78">
        <v>2942</v>
      </c>
      <c r="K81" s="314" t="s">
        <v>180</v>
      </c>
      <c r="L81" s="314" t="s">
        <v>180</v>
      </c>
      <c r="M81" s="199"/>
      <c r="Z81" s="38"/>
      <c r="AA81" s="38"/>
      <c r="AB81" s="38"/>
      <c r="AC81" s="38"/>
      <c r="AD81" s="38"/>
      <c r="AE81" s="38"/>
      <c r="AF81" s="38"/>
      <c r="AG81" s="38"/>
      <c r="AH81" s="38"/>
      <c r="AI81" s="38"/>
    </row>
    <row r="82" spans="1:35" s="74" customFormat="1" ht="12.6" customHeight="1" outlineLevel="1" x14ac:dyDescent="0.2">
      <c r="A82" s="69" t="s">
        <v>35</v>
      </c>
      <c r="B82" s="70" t="s">
        <v>116</v>
      </c>
      <c r="C82" s="71">
        <v>27</v>
      </c>
      <c r="D82" s="72">
        <v>72</v>
      </c>
      <c r="E82" s="72">
        <v>144</v>
      </c>
      <c r="F82" s="72">
        <v>136</v>
      </c>
      <c r="G82" s="73">
        <v>8</v>
      </c>
      <c r="H82" s="315" t="s">
        <v>180</v>
      </c>
      <c r="I82" s="72">
        <v>1428</v>
      </c>
      <c r="J82" s="72">
        <v>1356</v>
      </c>
      <c r="K82" s="73">
        <v>72</v>
      </c>
      <c r="L82" s="313" t="s">
        <v>180</v>
      </c>
      <c r="M82" s="199"/>
      <c r="Z82" s="38"/>
      <c r="AA82" s="38"/>
      <c r="AB82" s="38"/>
      <c r="AC82" s="38"/>
      <c r="AD82" s="38"/>
      <c r="AE82" s="38"/>
      <c r="AF82" s="38"/>
      <c r="AG82" s="38"/>
      <c r="AH82" s="38"/>
      <c r="AI82" s="38"/>
    </row>
    <row r="83" spans="1:35" s="74" customFormat="1" ht="12.6" customHeight="1" outlineLevel="1" x14ac:dyDescent="0.2">
      <c r="A83" s="75"/>
      <c r="B83" s="76" t="s">
        <v>117</v>
      </c>
      <c r="C83" s="77">
        <v>27</v>
      </c>
      <c r="D83" s="78">
        <v>73</v>
      </c>
      <c r="E83" s="78">
        <v>147</v>
      </c>
      <c r="F83" s="78">
        <v>139</v>
      </c>
      <c r="G83" s="79">
        <v>8</v>
      </c>
      <c r="H83" s="316" t="s">
        <v>180</v>
      </c>
      <c r="I83" s="78">
        <v>1439</v>
      </c>
      <c r="J83" s="78">
        <v>1368</v>
      </c>
      <c r="K83" s="79">
        <v>71</v>
      </c>
      <c r="L83" s="314" t="s">
        <v>180</v>
      </c>
      <c r="M83" s="199"/>
      <c r="Z83" s="38"/>
      <c r="AA83" s="38"/>
      <c r="AB83" s="38"/>
      <c r="AC83" s="38"/>
      <c r="AD83" s="38"/>
      <c r="AE83" s="38"/>
      <c r="AF83" s="38"/>
      <c r="AG83" s="38"/>
      <c r="AH83" s="38"/>
      <c r="AI83" s="38"/>
    </row>
    <row r="84" spans="1:35" s="74" customFormat="1" ht="12.6" customHeight="1" outlineLevel="1" x14ac:dyDescent="0.2">
      <c r="A84" s="75"/>
      <c r="B84" s="80" t="s">
        <v>118</v>
      </c>
      <c r="C84" s="77">
        <v>27</v>
      </c>
      <c r="D84" s="78">
        <v>73</v>
      </c>
      <c r="E84" s="78">
        <v>143</v>
      </c>
      <c r="F84" s="78">
        <v>135</v>
      </c>
      <c r="G84" s="79">
        <v>8</v>
      </c>
      <c r="H84" s="316" t="s">
        <v>180</v>
      </c>
      <c r="I84" s="78">
        <v>1411</v>
      </c>
      <c r="J84" s="78">
        <v>1337</v>
      </c>
      <c r="K84" s="79">
        <v>74</v>
      </c>
      <c r="L84" s="314" t="s">
        <v>180</v>
      </c>
      <c r="M84" s="199"/>
      <c r="Z84" s="38"/>
      <c r="AA84" s="38"/>
      <c r="AB84" s="38"/>
      <c r="AC84" s="38"/>
      <c r="AD84" s="38"/>
      <c r="AE84" s="38"/>
      <c r="AF84" s="38"/>
      <c r="AG84" s="38"/>
      <c r="AH84" s="38"/>
      <c r="AI84" s="38"/>
    </row>
    <row r="85" spans="1:35" s="74" customFormat="1" ht="12.6" customHeight="1" outlineLevel="1" x14ac:dyDescent="0.2">
      <c r="A85" s="75"/>
      <c r="B85" s="81" t="s">
        <v>131</v>
      </c>
      <c r="C85" s="77">
        <v>27</v>
      </c>
      <c r="D85" s="78">
        <v>71</v>
      </c>
      <c r="E85" s="78">
        <v>133</v>
      </c>
      <c r="F85" s="78">
        <v>126</v>
      </c>
      <c r="G85" s="79">
        <v>7</v>
      </c>
      <c r="H85" s="316" t="s">
        <v>180</v>
      </c>
      <c r="I85" s="78">
        <v>1437</v>
      </c>
      <c r="J85" s="78">
        <v>1366</v>
      </c>
      <c r="K85" s="79">
        <v>71</v>
      </c>
      <c r="L85" s="314" t="s">
        <v>180</v>
      </c>
      <c r="M85" s="199"/>
      <c r="Z85" s="38"/>
      <c r="AA85" s="38"/>
      <c r="AB85" s="38"/>
      <c r="AC85" s="38"/>
      <c r="AD85" s="38"/>
      <c r="AE85" s="38"/>
      <c r="AF85" s="38"/>
      <c r="AG85" s="38"/>
      <c r="AH85" s="38"/>
      <c r="AI85" s="38"/>
    </row>
    <row r="86" spans="1:35" s="74" customFormat="1" ht="12.6" customHeight="1" outlineLevel="1" x14ac:dyDescent="0.2">
      <c r="A86" s="75"/>
      <c r="B86" s="81" t="s">
        <v>132</v>
      </c>
      <c r="C86" s="77">
        <v>27</v>
      </c>
      <c r="D86" s="78">
        <v>71</v>
      </c>
      <c r="E86" s="78">
        <v>132</v>
      </c>
      <c r="F86" s="78">
        <v>126</v>
      </c>
      <c r="G86" s="79">
        <v>6</v>
      </c>
      <c r="H86" s="316" t="s">
        <v>180</v>
      </c>
      <c r="I86" s="78">
        <v>1454</v>
      </c>
      <c r="J86" s="78">
        <v>1395</v>
      </c>
      <c r="K86" s="79">
        <v>59</v>
      </c>
      <c r="L86" s="314" t="s">
        <v>180</v>
      </c>
      <c r="M86" s="199"/>
      <c r="Z86" s="38"/>
      <c r="AA86" s="38"/>
      <c r="AB86" s="38"/>
      <c r="AC86" s="38"/>
      <c r="AD86" s="38"/>
      <c r="AE86" s="38"/>
      <c r="AF86" s="38"/>
      <c r="AG86" s="38"/>
      <c r="AH86" s="38"/>
      <c r="AI86" s="38"/>
    </row>
    <row r="87" spans="1:35" s="74" customFormat="1" ht="12.6" customHeight="1" outlineLevel="1" x14ac:dyDescent="0.2">
      <c r="A87" s="69" t="s">
        <v>36</v>
      </c>
      <c r="B87" s="70" t="s">
        <v>116</v>
      </c>
      <c r="C87" s="71">
        <v>31</v>
      </c>
      <c r="D87" s="72">
        <v>93</v>
      </c>
      <c r="E87" s="72">
        <v>182</v>
      </c>
      <c r="F87" s="72">
        <v>179</v>
      </c>
      <c r="G87" s="313" t="s">
        <v>180</v>
      </c>
      <c r="H87" s="72">
        <v>3</v>
      </c>
      <c r="I87" s="72">
        <v>1847</v>
      </c>
      <c r="J87" s="72">
        <v>1806</v>
      </c>
      <c r="K87" s="313" t="s">
        <v>180</v>
      </c>
      <c r="L87" s="73">
        <v>41</v>
      </c>
      <c r="M87" s="199"/>
      <c r="Z87" s="38"/>
      <c r="AA87" s="38"/>
      <c r="AB87" s="38"/>
      <c r="AC87" s="38"/>
      <c r="AD87" s="38"/>
      <c r="AE87" s="38"/>
      <c r="AF87" s="38"/>
      <c r="AG87" s="38"/>
      <c r="AH87" s="38"/>
      <c r="AI87" s="38"/>
    </row>
    <row r="88" spans="1:35" s="74" customFormat="1" ht="12.6" customHeight="1" outlineLevel="1" x14ac:dyDescent="0.2">
      <c r="A88" s="75"/>
      <c r="B88" s="76" t="s">
        <v>117</v>
      </c>
      <c r="C88" s="77">
        <v>32</v>
      </c>
      <c r="D88" s="78">
        <v>97</v>
      </c>
      <c r="E88" s="78">
        <v>194</v>
      </c>
      <c r="F88" s="78">
        <v>186</v>
      </c>
      <c r="G88" s="79">
        <v>4</v>
      </c>
      <c r="H88" s="78">
        <v>4</v>
      </c>
      <c r="I88" s="78">
        <v>1932</v>
      </c>
      <c r="J88" s="78">
        <v>1850</v>
      </c>
      <c r="K88" s="79">
        <v>39</v>
      </c>
      <c r="L88" s="79">
        <v>43</v>
      </c>
      <c r="M88" s="199"/>
      <c r="Z88" s="38"/>
      <c r="AA88" s="38"/>
      <c r="AB88" s="38"/>
      <c r="AC88" s="38"/>
      <c r="AD88" s="38"/>
      <c r="AE88" s="38"/>
      <c r="AF88" s="38"/>
      <c r="AG88" s="38"/>
      <c r="AH88" s="38"/>
      <c r="AI88" s="38"/>
    </row>
    <row r="89" spans="1:35" s="74" customFormat="1" ht="12.6" customHeight="1" outlineLevel="1" x14ac:dyDescent="0.2">
      <c r="A89" s="75"/>
      <c r="B89" s="80" t="s">
        <v>118</v>
      </c>
      <c r="C89" s="77">
        <v>34</v>
      </c>
      <c r="D89" s="78">
        <v>103</v>
      </c>
      <c r="E89" s="78">
        <v>205</v>
      </c>
      <c r="F89" s="78">
        <v>197</v>
      </c>
      <c r="G89" s="79">
        <v>4</v>
      </c>
      <c r="H89" s="78">
        <v>4</v>
      </c>
      <c r="I89" s="78">
        <v>2044</v>
      </c>
      <c r="J89" s="78">
        <v>1948</v>
      </c>
      <c r="K89" s="79">
        <v>47</v>
      </c>
      <c r="L89" s="79">
        <v>49</v>
      </c>
      <c r="M89" s="199"/>
      <c r="Z89" s="38"/>
      <c r="AA89" s="38"/>
      <c r="AB89" s="38"/>
      <c r="AC89" s="38"/>
      <c r="AD89" s="38"/>
      <c r="AE89" s="38"/>
      <c r="AF89" s="38"/>
      <c r="AG89" s="38"/>
      <c r="AH89" s="38"/>
      <c r="AI89" s="38"/>
    </row>
    <row r="90" spans="1:35" s="74" customFormat="1" ht="12.6" customHeight="1" outlineLevel="1" x14ac:dyDescent="0.2">
      <c r="A90" s="75"/>
      <c r="B90" s="81" t="s">
        <v>131</v>
      </c>
      <c r="C90" s="77">
        <v>34</v>
      </c>
      <c r="D90" s="78">
        <v>105</v>
      </c>
      <c r="E90" s="78">
        <v>213</v>
      </c>
      <c r="F90" s="78">
        <v>203</v>
      </c>
      <c r="G90" s="79">
        <v>5</v>
      </c>
      <c r="H90" s="78">
        <v>5</v>
      </c>
      <c r="I90" s="78">
        <v>2043</v>
      </c>
      <c r="J90" s="78">
        <v>1928</v>
      </c>
      <c r="K90" s="79">
        <v>55</v>
      </c>
      <c r="L90" s="79">
        <v>60</v>
      </c>
      <c r="M90" s="199"/>
      <c r="Z90" s="38"/>
      <c r="AA90" s="38"/>
      <c r="AB90" s="38"/>
      <c r="AC90" s="38"/>
      <c r="AD90" s="38"/>
      <c r="AE90" s="38"/>
      <c r="AF90" s="38"/>
      <c r="AG90" s="38"/>
      <c r="AH90" s="38"/>
      <c r="AI90" s="38"/>
    </row>
    <row r="91" spans="1:35" s="74" customFormat="1" ht="12.6" customHeight="1" outlineLevel="1" x14ac:dyDescent="0.2">
      <c r="A91" s="75"/>
      <c r="B91" s="81" t="s">
        <v>132</v>
      </c>
      <c r="C91" s="77">
        <v>34</v>
      </c>
      <c r="D91" s="78">
        <v>107</v>
      </c>
      <c r="E91" s="78">
        <v>203</v>
      </c>
      <c r="F91" s="78">
        <v>191</v>
      </c>
      <c r="G91" s="79">
        <v>6</v>
      </c>
      <c r="H91" s="78">
        <v>6</v>
      </c>
      <c r="I91" s="78">
        <v>2088</v>
      </c>
      <c r="J91" s="78">
        <v>1954</v>
      </c>
      <c r="K91" s="79">
        <v>70</v>
      </c>
      <c r="L91" s="79">
        <v>64</v>
      </c>
      <c r="M91" s="199"/>
      <c r="Z91" s="38"/>
      <c r="AA91" s="38"/>
      <c r="AB91" s="38"/>
      <c r="AC91" s="38"/>
      <c r="AD91" s="38"/>
      <c r="AE91" s="38"/>
      <c r="AF91" s="38"/>
      <c r="AG91" s="38"/>
      <c r="AH91" s="38"/>
      <c r="AI91" s="38"/>
    </row>
    <row r="92" spans="1:35" s="74" customFormat="1" ht="12.6" customHeight="1" outlineLevel="1" x14ac:dyDescent="0.2">
      <c r="A92" s="69" t="s">
        <v>37</v>
      </c>
      <c r="B92" s="70" t="s">
        <v>116</v>
      </c>
      <c r="C92" s="71">
        <v>29</v>
      </c>
      <c r="D92" s="72">
        <v>92</v>
      </c>
      <c r="E92" s="72">
        <v>183</v>
      </c>
      <c r="F92" s="72">
        <v>183</v>
      </c>
      <c r="G92" s="313" t="s">
        <v>180</v>
      </c>
      <c r="H92" s="315" t="s">
        <v>180</v>
      </c>
      <c r="I92" s="72">
        <v>1849</v>
      </c>
      <c r="J92" s="72">
        <v>1849</v>
      </c>
      <c r="K92" s="313" t="s">
        <v>180</v>
      </c>
      <c r="L92" s="313" t="s">
        <v>180</v>
      </c>
      <c r="M92" s="199"/>
      <c r="Z92" s="38"/>
      <c r="AA92" s="38"/>
      <c r="AB92" s="38"/>
      <c r="AC92" s="38"/>
      <c r="AD92" s="38"/>
      <c r="AE92" s="38"/>
      <c r="AF92" s="38"/>
      <c r="AG92" s="38"/>
      <c r="AH92" s="38"/>
      <c r="AI92" s="38"/>
    </row>
    <row r="93" spans="1:35" s="74" customFormat="1" ht="12.6" customHeight="1" outlineLevel="1" x14ac:dyDescent="0.2">
      <c r="A93" s="75"/>
      <c r="B93" s="76" t="s">
        <v>117</v>
      </c>
      <c r="C93" s="77">
        <v>29</v>
      </c>
      <c r="D93" s="78">
        <v>92</v>
      </c>
      <c r="E93" s="78">
        <v>184</v>
      </c>
      <c r="F93" s="78">
        <v>184</v>
      </c>
      <c r="G93" s="314" t="s">
        <v>180</v>
      </c>
      <c r="H93" s="316" t="s">
        <v>180</v>
      </c>
      <c r="I93" s="78">
        <v>1858</v>
      </c>
      <c r="J93" s="78">
        <v>1858</v>
      </c>
      <c r="K93" s="314" t="s">
        <v>180</v>
      </c>
      <c r="L93" s="314" t="s">
        <v>180</v>
      </c>
      <c r="M93" s="199"/>
      <c r="Z93" s="38"/>
      <c r="AA93" s="38"/>
      <c r="AB93" s="38"/>
      <c r="AC93" s="38"/>
      <c r="AD93" s="38"/>
      <c r="AE93" s="38"/>
      <c r="AF93" s="38"/>
      <c r="AG93" s="38"/>
      <c r="AH93" s="38"/>
      <c r="AI93" s="38"/>
    </row>
    <row r="94" spans="1:35" s="74" customFormat="1" ht="12.6" customHeight="1" outlineLevel="1" x14ac:dyDescent="0.2">
      <c r="A94" s="75"/>
      <c r="B94" s="80" t="s">
        <v>118</v>
      </c>
      <c r="C94" s="77">
        <v>29</v>
      </c>
      <c r="D94" s="78">
        <v>92</v>
      </c>
      <c r="E94" s="78">
        <v>183</v>
      </c>
      <c r="F94" s="78">
        <v>183</v>
      </c>
      <c r="G94" s="314" t="s">
        <v>180</v>
      </c>
      <c r="H94" s="316" t="s">
        <v>180</v>
      </c>
      <c r="I94" s="78">
        <v>1847</v>
      </c>
      <c r="J94" s="78">
        <v>1847</v>
      </c>
      <c r="K94" s="314" t="s">
        <v>180</v>
      </c>
      <c r="L94" s="314" t="s">
        <v>180</v>
      </c>
      <c r="M94" s="199"/>
      <c r="Z94" s="38"/>
      <c r="AA94" s="38"/>
      <c r="AB94" s="38"/>
      <c r="AC94" s="38"/>
      <c r="AD94" s="38"/>
      <c r="AE94" s="38"/>
      <c r="AF94" s="38"/>
      <c r="AG94" s="38"/>
      <c r="AH94" s="38"/>
      <c r="AI94" s="38"/>
    </row>
    <row r="95" spans="1:35" s="74" customFormat="1" ht="12.6" customHeight="1" outlineLevel="1" x14ac:dyDescent="0.2">
      <c r="A95" s="75"/>
      <c r="B95" s="81" t="s">
        <v>131</v>
      </c>
      <c r="C95" s="77">
        <v>29</v>
      </c>
      <c r="D95" s="78">
        <v>95</v>
      </c>
      <c r="E95" s="78">
        <v>181</v>
      </c>
      <c r="F95" s="78">
        <v>181</v>
      </c>
      <c r="G95" s="314" t="s">
        <v>180</v>
      </c>
      <c r="H95" s="316" t="s">
        <v>180</v>
      </c>
      <c r="I95" s="78">
        <v>1934</v>
      </c>
      <c r="J95" s="78">
        <v>1934</v>
      </c>
      <c r="K95" s="314" t="s">
        <v>180</v>
      </c>
      <c r="L95" s="314" t="s">
        <v>180</v>
      </c>
      <c r="M95" s="199"/>
      <c r="Z95" s="38"/>
      <c r="AA95" s="38"/>
      <c r="AB95" s="38"/>
      <c r="AC95" s="38"/>
      <c r="AD95" s="38"/>
      <c r="AE95" s="38"/>
      <c r="AF95" s="38"/>
      <c r="AG95" s="38"/>
      <c r="AH95" s="38"/>
      <c r="AI95" s="38"/>
    </row>
    <row r="96" spans="1:35" s="74" customFormat="1" ht="12.6" customHeight="1" outlineLevel="1" x14ac:dyDescent="0.2">
      <c r="A96" s="75"/>
      <c r="B96" s="81" t="s">
        <v>132</v>
      </c>
      <c r="C96" s="77">
        <v>29</v>
      </c>
      <c r="D96" s="78">
        <v>97</v>
      </c>
      <c r="E96" s="78">
        <v>183</v>
      </c>
      <c r="F96" s="78">
        <v>183</v>
      </c>
      <c r="G96" s="314" t="s">
        <v>180</v>
      </c>
      <c r="H96" s="316" t="s">
        <v>180</v>
      </c>
      <c r="I96" s="78">
        <v>1997</v>
      </c>
      <c r="J96" s="78">
        <v>1997</v>
      </c>
      <c r="K96" s="314" t="s">
        <v>180</v>
      </c>
      <c r="L96" s="314" t="s">
        <v>180</v>
      </c>
      <c r="M96" s="199"/>
      <c r="Z96" s="38"/>
      <c r="AA96" s="38"/>
      <c r="AB96" s="38"/>
      <c r="AC96" s="38"/>
      <c r="AD96" s="38"/>
      <c r="AE96" s="38"/>
      <c r="AF96" s="38"/>
      <c r="AG96" s="38"/>
      <c r="AH96" s="38"/>
      <c r="AI96" s="38"/>
    </row>
    <row r="97" spans="1:35" s="74" customFormat="1" ht="12.6" customHeight="1" outlineLevel="1" x14ac:dyDescent="0.2">
      <c r="A97" s="69" t="s">
        <v>38</v>
      </c>
      <c r="B97" s="70" t="s">
        <v>116</v>
      </c>
      <c r="C97" s="71">
        <v>19</v>
      </c>
      <c r="D97" s="72">
        <v>73</v>
      </c>
      <c r="E97" s="72">
        <v>157</v>
      </c>
      <c r="F97" s="72">
        <v>150</v>
      </c>
      <c r="G97" s="313" t="s">
        <v>180</v>
      </c>
      <c r="H97" s="72">
        <v>7</v>
      </c>
      <c r="I97" s="72">
        <v>1642</v>
      </c>
      <c r="J97" s="72">
        <v>1570</v>
      </c>
      <c r="K97" s="313" t="s">
        <v>180</v>
      </c>
      <c r="L97" s="73">
        <v>72</v>
      </c>
      <c r="M97" s="199"/>
      <c r="Z97" s="38"/>
      <c r="AA97" s="38"/>
      <c r="AB97" s="38"/>
      <c r="AC97" s="38"/>
      <c r="AD97" s="38"/>
      <c r="AE97" s="38"/>
      <c r="AF97" s="38"/>
      <c r="AG97" s="38"/>
      <c r="AH97" s="38"/>
      <c r="AI97" s="38"/>
    </row>
    <row r="98" spans="1:35" s="74" customFormat="1" ht="12.6" customHeight="1" outlineLevel="1" x14ac:dyDescent="0.2">
      <c r="A98" s="75"/>
      <c r="B98" s="76" t="s">
        <v>117</v>
      </c>
      <c r="C98" s="77">
        <v>20</v>
      </c>
      <c r="D98" s="78">
        <v>75</v>
      </c>
      <c r="E98" s="78">
        <v>157</v>
      </c>
      <c r="F98" s="78">
        <v>148</v>
      </c>
      <c r="G98" s="314" t="s">
        <v>180</v>
      </c>
      <c r="H98" s="78">
        <v>9</v>
      </c>
      <c r="I98" s="78">
        <v>1639</v>
      </c>
      <c r="J98" s="78">
        <v>1546</v>
      </c>
      <c r="K98" s="314" t="s">
        <v>180</v>
      </c>
      <c r="L98" s="79">
        <v>93</v>
      </c>
      <c r="M98" s="199"/>
      <c r="Z98" s="38"/>
      <c r="AA98" s="38"/>
      <c r="AB98" s="38"/>
      <c r="AC98" s="38"/>
      <c r="AD98" s="38"/>
      <c r="AE98" s="38"/>
      <c r="AF98" s="38"/>
      <c r="AG98" s="38"/>
      <c r="AH98" s="38"/>
      <c r="AI98" s="38"/>
    </row>
    <row r="99" spans="1:35" s="74" customFormat="1" ht="12.6" customHeight="1" outlineLevel="1" x14ac:dyDescent="0.2">
      <c r="A99" s="75"/>
      <c r="B99" s="80" t="s">
        <v>118</v>
      </c>
      <c r="C99" s="77">
        <v>21</v>
      </c>
      <c r="D99" s="78">
        <v>76</v>
      </c>
      <c r="E99" s="78">
        <v>156</v>
      </c>
      <c r="F99" s="78">
        <v>147</v>
      </c>
      <c r="G99" s="314" t="s">
        <v>180</v>
      </c>
      <c r="H99" s="78">
        <v>9</v>
      </c>
      <c r="I99" s="78">
        <v>1617</v>
      </c>
      <c r="J99" s="78">
        <v>1524</v>
      </c>
      <c r="K99" s="314" t="s">
        <v>180</v>
      </c>
      <c r="L99" s="79">
        <v>93</v>
      </c>
      <c r="M99" s="199"/>
      <c r="Z99" s="38"/>
      <c r="AA99" s="38"/>
      <c r="AB99" s="38"/>
      <c r="AC99" s="38"/>
      <c r="AD99" s="38"/>
      <c r="AE99" s="38"/>
      <c r="AF99" s="38"/>
      <c r="AG99" s="38"/>
      <c r="AH99" s="38"/>
      <c r="AI99" s="38"/>
    </row>
    <row r="100" spans="1:35" s="74" customFormat="1" ht="12.6" customHeight="1" outlineLevel="1" x14ac:dyDescent="0.2">
      <c r="A100" s="75"/>
      <c r="B100" s="81" t="s">
        <v>131</v>
      </c>
      <c r="C100" s="77">
        <v>21</v>
      </c>
      <c r="D100" s="78">
        <v>77</v>
      </c>
      <c r="E100" s="78">
        <v>179</v>
      </c>
      <c r="F100" s="78">
        <v>169</v>
      </c>
      <c r="G100" s="314" t="s">
        <v>180</v>
      </c>
      <c r="H100" s="78">
        <v>10</v>
      </c>
      <c r="I100" s="78">
        <v>1642</v>
      </c>
      <c r="J100" s="78">
        <v>1550</v>
      </c>
      <c r="K100" s="314" t="s">
        <v>180</v>
      </c>
      <c r="L100" s="79">
        <v>92</v>
      </c>
      <c r="M100" s="199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</row>
    <row r="101" spans="1:35" s="74" customFormat="1" ht="12.6" customHeight="1" outlineLevel="1" x14ac:dyDescent="0.2">
      <c r="A101" s="75"/>
      <c r="B101" s="81" t="s">
        <v>132</v>
      </c>
      <c r="C101" s="77">
        <v>21</v>
      </c>
      <c r="D101" s="78">
        <v>80</v>
      </c>
      <c r="E101" s="78">
        <v>167</v>
      </c>
      <c r="F101" s="78">
        <v>157</v>
      </c>
      <c r="G101" s="314" t="s">
        <v>180</v>
      </c>
      <c r="H101" s="78">
        <v>10</v>
      </c>
      <c r="I101" s="78">
        <v>1663</v>
      </c>
      <c r="J101" s="78">
        <v>1570</v>
      </c>
      <c r="K101" s="314" t="s">
        <v>180</v>
      </c>
      <c r="L101" s="79">
        <v>93</v>
      </c>
      <c r="M101" s="199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</row>
    <row r="102" spans="1:35" s="74" customFormat="1" ht="12.6" customHeight="1" outlineLevel="1" x14ac:dyDescent="0.2">
      <c r="A102" s="69" t="s">
        <v>39</v>
      </c>
      <c r="B102" s="70" t="s">
        <v>116</v>
      </c>
      <c r="C102" s="71">
        <v>69</v>
      </c>
      <c r="D102" s="72">
        <v>219</v>
      </c>
      <c r="E102" s="72">
        <v>445</v>
      </c>
      <c r="F102" s="72">
        <v>394</v>
      </c>
      <c r="G102" s="73">
        <v>10</v>
      </c>
      <c r="H102" s="72">
        <v>41</v>
      </c>
      <c r="I102" s="72">
        <v>4306</v>
      </c>
      <c r="J102" s="72">
        <v>3934</v>
      </c>
      <c r="K102" s="73">
        <v>93</v>
      </c>
      <c r="L102" s="73">
        <v>279</v>
      </c>
      <c r="M102" s="199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</row>
    <row r="103" spans="1:35" s="74" customFormat="1" ht="12.6" customHeight="1" outlineLevel="1" x14ac:dyDescent="0.2">
      <c r="A103" s="75"/>
      <c r="B103" s="76" t="s">
        <v>117</v>
      </c>
      <c r="C103" s="77">
        <v>69</v>
      </c>
      <c r="D103" s="78">
        <v>228</v>
      </c>
      <c r="E103" s="78">
        <v>457</v>
      </c>
      <c r="F103" s="78">
        <v>394</v>
      </c>
      <c r="G103" s="79">
        <v>16</v>
      </c>
      <c r="H103" s="78">
        <v>47</v>
      </c>
      <c r="I103" s="78">
        <v>4503</v>
      </c>
      <c r="J103" s="78">
        <v>4056</v>
      </c>
      <c r="K103" s="79">
        <v>151</v>
      </c>
      <c r="L103" s="79">
        <v>296</v>
      </c>
      <c r="M103" s="199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</row>
    <row r="104" spans="1:35" s="74" customFormat="1" ht="12.6" customHeight="1" outlineLevel="1" x14ac:dyDescent="0.2">
      <c r="A104" s="75"/>
      <c r="B104" s="80" t="s">
        <v>118</v>
      </c>
      <c r="C104" s="77">
        <v>70</v>
      </c>
      <c r="D104" s="78">
        <v>234</v>
      </c>
      <c r="E104" s="78">
        <v>473</v>
      </c>
      <c r="F104" s="78">
        <v>411</v>
      </c>
      <c r="G104" s="79">
        <v>16</v>
      </c>
      <c r="H104" s="78">
        <v>46</v>
      </c>
      <c r="I104" s="78">
        <v>4516</v>
      </c>
      <c r="J104" s="78">
        <v>4056</v>
      </c>
      <c r="K104" s="79">
        <v>151</v>
      </c>
      <c r="L104" s="79">
        <v>309</v>
      </c>
      <c r="M104" s="199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</row>
    <row r="105" spans="1:35" s="74" customFormat="1" ht="12.6" customHeight="1" outlineLevel="1" x14ac:dyDescent="0.2">
      <c r="A105" s="75"/>
      <c r="B105" s="81" t="s">
        <v>131</v>
      </c>
      <c r="C105" s="77">
        <v>71</v>
      </c>
      <c r="D105" s="78">
        <v>245</v>
      </c>
      <c r="E105" s="78">
        <v>615</v>
      </c>
      <c r="F105" s="78">
        <v>549</v>
      </c>
      <c r="G105" s="79">
        <v>15</v>
      </c>
      <c r="H105" s="78">
        <v>51</v>
      </c>
      <c r="I105" s="78">
        <v>4686</v>
      </c>
      <c r="J105" s="78">
        <v>4203</v>
      </c>
      <c r="K105" s="79">
        <v>153</v>
      </c>
      <c r="L105" s="79">
        <v>330</v>
      </c>
      <c r="M105" s="199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</row>
    <row r="106" spans="1:35" s="74" customFormat="1" ht="12.6" customHeight="1" outlineLevel="1" x14ac:dyDescent="0.2">
      <c r="A106" s="75"/>
      <c r="B106" s="81" t="s">
        <v>132</v>
      </c>
      <c r="C106" s="77">
        <v>72</v>
      </c>
      <c r="D106" s="78">
        <v>248</v>
      </c>
      <c r="E106" s="78">
        <v>470</v>
      </c>
      <c r="F106" s="78">
        <v>399</v>
      </c>
      <c r="G106" s="79">
        <v>15</v>
      </c>
      <c r="H106" s="78">
        <v>56</v>
      </c>
      <c r="I106" s="78">
        <v>4809</v>
      </c>
      <c r="J106" s="78">
        <v>4326</v>
      </c>
      <c r="K106" s="79">
        <v>156</v>
      </c>
      <c r="L106" s="79">
        <v>327</v>
      </c>
      <c r="M106" s="199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</row>
    <row r="107" spans="1:35" ht="12.6" customHeight="1" x14ac:dyDescent="0.2">
      <c r="A107" s="62" t="s">
        <v>40</v>
      </c>
      <c r="B107" s="63" t="s">
        <v>116</v>
      </c>
      <c r="C107" s="343">
        <v>290</v>
      </c>
      <c r="D107" s="344">
        <v>896</v>
      </c>
      <c r="E107" s="344">
        <v>1792</v>
      </c>
      <c r="F107" s="344">
        <v>1669</v>
      </c>
      <c r="G107" s="345">
        <v>56</v>
      </c>
      <c r="H107" s="344">
        <v>67</v>
      </c>
      <c r="I107" s="344">
        <v>17711</v>
      </c>
      <c r="J107" s="344">
        <v>16628</v>
      </c>
      <c r="K107" s="345">
        <v>524</v>
      </c>
      <c r="L107" s="345">
        <v>559</v>
      </c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</row>
    <row r="108" spans="1:35" ht="12.6" customHeight="1" x14ac:dyDescent="0.2">
      <c r="A108" s="65"/>
      <c r="B108" s="66" t="s">
        <v>117</v>
      </c>
      <c r="C108" s="346">
        <v>292</v>
      </c>
      <c r="D108" s="347">
        <v>902</v>
      </c>
      <c r="E108" s="347">
        <v>1831</v>
      </c>
      <c r="F108" s="347">
        <v>1703</v>
      </c>
      <c r="G108" s="348">
        <v>60</v>
      </c>
      <c r="H108" s="347">
        <v>68</v>
      </c>
      <c r="I108" s="347">
        <v>17908</v>
      </c>
      <c r="J108" s="347">
        <v>16767</v>
      </c>
      <c r="K108" s="348">
        <v>576</v>
      </c>
      <c r="L108" s="348">
        <v>565</v>
      </c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</row>
    <row r="109" spans="1:35" ht="12.6" customHeight="1" x14ac:dyDescent="0.2">
      <c r="A109" s="65"/>
      <c r="B109" s="67" t="s">
        <v>118</v>
      </c>
      <c r="C109" s="346">
        <v>299</v>
      </c>
      <c r="D109" s="347">
        <v>916.5</v>
      </c>
      <c r="E109" s="347">
        <v>1854</v>
      </c>
      <c r="F109" s="347">
        <v>1728</v>
      </c>
      <c r="G109" s="348">
        <v>65</v>
      </c>
      <c r="H109" s="347">
        <v>61</v>
      </c>
      <c r="I109" s="347">
        <v>17994</v>
      </c>
      <c r="J109" s="347">
        <v>16864</v>
      </c>
      <c r="K109" s="348">
        <v>598</v>
      </c>
      <c r="L109" s="348">
        <v>532</v>
      </c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</row>
    <row r="110" spans="1:35" ht="12.6" customHeight="1" x14ac:dyDescent="0.2">
      <c r="A110" s="65"/>
      <c r="B110" s="68" t="s">
        <v>131</v>
      </c>
      <c r="C110" s="346">
        <v>301</v>
      </c>
      <c r="D110" s="347">
        <v>937</v>
      </c>
      <c r="E110" s="347">
        <v>1824</v>
      </c>
      <c r="F110" s="347">
        <v>1695</v>
      </c>
      <c r="G110" s="348">
        <v>57</v>
      </c>
      <c r="H110" s="347">
        <v>72</v>
      </c>
      <c r="I110" s="347">
        <v>18344</v>
      </c>
      <c r="J110" s="347">
        <v>17146</v>
      </c>
      <c r="K110" s="348">
        <v>630</v>
      </c>
      <c r="L110" s="348">
        <v>568</v>
      </c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</row>
    <row r="111" spans="1:35" ht="12.6" customHeight="1" x14ac:dyDescent="0.2">
      <c r="A111" s="65"/>
      <c r="B111" s="68" t="s">
        <v>132</v>
      </c>
      <c r="C111" s="346">
        <v>302</v>
      </c>
      <c r="D111" s="347">
        <v>940</v>
      </c>
      <c r="E111" s="347">
        <v>1813</v>
      </c>
      <c r="F111" s="347">
        <v>1684</v>
      </c>
      <c r="G111" s="348">
        <v>62</v>
      </c>
      <c r="H111" s="347">
        <v>67</v>
      </c>
      <c r="I111" s="347">
        <v>18811</v>
      </c>
      <c r="J111" s="347">
        <v>17579</v>
      </c>
      <c r="K111" s="348">
        <v>658</v>
      </c>
      <c r="L111" s="348">
        <v>574</v>
      </c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</row>
    <row r="112" spans="1:35" s="74" customFormat="1" ht="12.6" customHeight="1" outlineLevel="1" x14ac:dyDescent="0.2">
      <c r="A112" s="69" t="s">
        <v>41</v>
      </c>
      <c r="B112" s="70" t="s">
        <v>116</v>
      </c>
      <c r="C112" s="71">
        <v>29</v>
      </c>
      <c r="D112" s="72">
        <v>62</v>
      </c>
      <c r="E112" s="72">
        <v>132</v>
      </c>
      <c r="F112" s="72">
        <v>122</v>
      </c>
      <c r="G112" s="313" t="s">
        <v>180</v>
      </c>
      <c r="H112" s="72">
        <v>10</v>
      </c>
      <c r="I112" s="72">
        <v>1205</v>
      </c>
      <c r="J112" s="72">
        <v>1109</v>
      </c>
      <c r="K112" s="313" t="s">
        <v>180</v>
      </c>
      <c r="L112" s="73">
        <v>96</v>
      </c>
      <c r="M112" s="199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</row>
    <row r="113" spans="1:35" s="74" customFormat="1" ht="12.6" customHeight="1" outlineLevel="1" x14ac:dyDescent="0.2">
      <c r="A113" s="203"/>
      <c r="B113" s="76" t="s">
        <v>117</v>
      </c>
      <c r="C113" s="77">
        <v>29</v>
      </c>
      <c r="D113" s="78">
        <v>63</v>
      </c>
      <c r="E113" s="78">
        <v>136</v>
      </c>
      <c r="F113" s="78">
        <v>124</v>
      </c>
      <c r="G113" s="314" t="s">
        <v>180</v>
      </c>
      <c r="H113" s="78">
        <v>12</v>
      </c>
      <c r="I113" s="78">
        <v>1181</v>
      </c>
      <c r="J113" s="78">
        <v>1081</v>
      </c>
      <c r="K113" s="314" t="s">
        <v>180</v>
      </c>
      <c r="L113" s="79">
        <v>100</v>
      </c>
      <c r="M113" s="199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</row>
    <row r="114" spans="1:35" s="74" customFormat="1" ht="12.6" customHeight="1" outlineLevel="1" x14ac:dyDescent="0.2">
      <c r="A114" s="75"/>
      <c r="B114" s="80" t="s">
        <v>118</v>
      </c>
      <c r="C114" s="77">
        <v>31</v>
      </c>
      <c r="D114" s="78">
        <v>66</v>
      </c>
      <c r="E114" s="78">
        <v>142</v>
      </c>
      <c r="F114" s="78">
        <v>130</v>
      </c>
      <c r="G114" s="314" t="s">
        <v>180</v>
      </c>
      <c r="H114" s="78">
        <v>12</v>
      </c>
      <c r="I114" s="78">
        <v>1230</v>
      </c>
      <c r="J114" s="78">
        <v>1128</v>
      </c>
      <c r="K114" s="314" t="s">
        <v>180</v>
      </c>
      <c r="L114" s="79">
        <v>102</v>
      </c>
      <c r="M114" s="199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</row>
    <row r="115" spans="1:35" s="74" customFormat="1" ht="12.6" customHeight="1" outlineLevel="1" x14ac:dyDescent="0.2">
      <c r="A115" s="75"/>
      <c r="B115" s="81" t="s">
        <v>131</v>
      </c>
      <c r="C115" s="77">
        <v>31</v>
      </c>
      <c r="D115" s="78">
        <v>66</v>
      </c>
      <c r="E115" s="78">
        <v>151</v>
      </c>
      <c r="F115" s="78">
        <v>137</v>
      </c>
      <c r="G115" s="314" t="s">
        <v>180</v>
      </c>
      <c r="H115" s="78">
        <v>14</v>
      </c>
      <c r="I115" s="78">
        <v>1233</v>
      </c>
      <c r="J115" s="78">
        <v>1122</v>
      </c>
      <c r="K115" s="314" t="s">
        <v>180</v>
      </c>
      <c r="L115" s="79">
        <v>111</v>
      </c>
      <c r="M115" s="199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</row>
    <row r="116" spans="1:35" s="74" customFormat="1" ht="12.6" customHeight="1" outlineLevel="1" x14ac:dyDescent="0.2">
      <c r="A116" s="75"/>
      <c r="B116" s="81" t="s">
        <v>132</v>
      </c>
      <c r="C116" s="77">
        <v>31</v>
      </c>
      <c r="D116" s="78">
        <v>70</v>
      </c>
      <c r="E116" s="78">
        <v>151</v>
      </c>
      <c r="F116" s="78">
        <v>137</v>
      </c>
      <c r="G116" s="314" t="s">
        <v>180</v>
      </c>
      <c r="H116" s="78">
        <v>14</v>
      </c>
      <c r="I116" s="78">
        <v>1234</v>
      </c>
      <c r="J116" s="78">
        <v>1127</v>
      </c>
      <c r="K116" s="314" t="s">
        <v>180</v>
      </c>
      <c r="L116" s="79">
        <v>107</v>
      </c>
      <c r="M116" s="199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</row>
    <row r="117" spans="1:35" s="74" customFormat="1" ht="12.6" customHeight="1" outlineLevel="1" x14ac:dyDescent="0.2">
      <c r="A117" s="69" t="s">
        <v>42</v>
      </c>
      <c r="B117" s="70" t="s">
        <v>116</v>
      </c>
      <c r="C117" s="71">
        <v>21</v>
      </c>
      <c r="D117" s="72">
        <v>92</v>
      </c>
      <c r="E117" s="72">
        <v>186</v>
      </c>
      <c r="F117" s="72">
        <v>171</v>
      </c>
      <c r="G117" s="73">
        <v>15</v>
      </c>
      <c r="H117" s="315" t="s">
        <v>180</v>
      </c>
      <c r="I117" s="72">
        <v>1930</v>
      </c>
      <c r="J117" s="72">
        <v>1785</v>
      </c>
      <c r="K117" s="73">
        <v>145</v>
      </c>
      <c r="L117" s="313" t="s">
        <v>180</v>
      </c>
      <c r="M117" s="199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</row>
    <row r="118" spans="1:35" s="74" customFormat="1" ht="12.6" customHeight="1" outlineLevel="1" x14ac:dyDescent="0.2">
      <c r="A118" s="75"/>
      <c r="B118" s="76" t="s">
        <v>117</v>
      </c>
      <c r="C118" s="77">
        <v>21</v>
      </c>
      <c r="D118" s="78">
        <v>90</v>
      </c>
      <c r="E118" s="78">
        <v>181</v>
      </c>
      <c r="F118" s="78">
        <v>167</v>
      </c>
      <c r="G118" s="79">
        <v>14</v>
      </c>
      <c r="H118" s="316" t="s">
        <v>180</v>
      </c>
      <c r="I118" s="78">
        <v>1904</v>
      </c>
      <c r="J118" s="78">
        <v>1763</v>
      </c>
      <c r="K118" s="79">
        <v>141</v>
      </c>
      <c r="L118" s="314" t="s">
        <v>180</v>
      </c>
      <c r="M118" s="199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</row>
    <row r="119" spans="1:35" s="74" customFormat="1" ht="12.6" customHeight="1" outlineLevel="1" x14ac:dyDescent="0.2">
      <c r="A119" s="75"/>
      <c r="B119" s="80" t="s">
        <v>118</v>
      </c>
      <c r="C119" s="77">
        <v>21</v>
      </c>
      <c r="D119" s="78">
        <v>93</v>
      </c>
      <c r="E119" s="78">
        <v>188</v>
      </c>
      <c r="F119" s="78">
        <v>173</v>
      </c>
      <c r="G119" s="79">
        <v>15</v>
      </c>
      <c r="H119" s="316" t="s">
        <v>180</v>
      </c>
      <c r="I119" s="78">
        <v>1886</v>
      </c>
      <c r="J119" s="78">
        <v>1740</v>
      </c>
      <c r="K119" s="79">
        <v>146</v>
      </c>
      <c r="L119" s="314" t="s">
        <v>180</v>
      </c>
      <c r="M119" s="199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</row>
    <row r="120" spans="1:35" s="74" customFormat="1" ht="12.6" customHeight="1" outlineLevel="1" x14ac:dyDescent="0.2">
      <c r="A120" s="75"/>
      <c r="B120" s="81" t="s">
        <v>131</v>
      </c>
      <c r="C120" s="77">
        <v>21</v>
      </c>
      <c r="D120" s="78">
        <v>94</v>
      </c>
      <c r="E120" s="78">
        <v>177</v>
      </c>
      <c r="F120" s="78">
        <v>165</v>
      </c>
      <c r="G120" s="79">
        <v>12</v>
      </c>
      <c r="H120" s="316" t="s">
        <v>180</v>
      </c>
      <c r="I120" s="78">
        <v>1856</v>
      </c>
      <c r="J120" s="78">
        <v>1720</v>
      </c>
      <c r="K120" s="79">
        <v>136</v>
      </c>
      <c r="L120" s="314" t="s">
        <v>180</v>
      </c>
      <c r="M120" s="199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</row>
    <row r="121" spans="1:35" s="74" customFormat="1" ht="12.6" customHeight="1" outlineLevel="1" x14ac:dyDescent="0.2">
      <c r="A121" s="75"/>
      <c r="B121" s="81" t="s">
        <v>132</v>
      </c>
      <c r="C121" s="77">
        <v>21</v>
      </c>
      <c r="D121" s="78">
        <v>95</v>
      </c>
      <c r="E121" s="78">
        <v>180</v>
      </c>
      <c r="F121" s="78">
        <v>167</v>
      </c>
      <c r="G121" s="79">
        <v>13</v>
      </c>
      <c r="H121" s="316" t="s">
        <v>180</v>
      </c>
      <c r="I121" s="78">
        <v>1907</v>
      </c>
      <c r="J121" s="78">
        <v>1768</v>
      </c>
      <c r="K121" s="79">
        <v>139</v>
      </c>
      <c r="L121" s="314" t="s">
        <v>180</v>
      </c>
      <c r="M121" s="199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</row>
    <row r="122" spans="1:35" s="74" customFormat="1" ht="12.6" customHeight="1" outlineLevel="1" x14ac:dyDescent="0.2">
      <c r="A122" s="69" t="s">
        <v>43</v>
      </c>
      <c r="B122" s="70" t="s">
        <v>116</v>
      </c>
      <c r="C122" s="71">
        <v>16</v>
      </c>
      <c r="D122" s="72">
        <v>39</v>
      </c>
      <c r="E122" s="72">
        <v>80</v>
      </c>
      <c r="F122" s="72">
        <v>80</v>
      </c>
      <c r="G122" s="313" t="s">
        <v>180</v>
      </c>
      <c r="H122" s="315" t="s">
        <v>180</v>
      </c>
      <c r="I122" s="72">
        <v>767</v>
      </c>
      <c r="J122" s="72">
        <v>767</v>
      </c>
      <c r="K122" s="313" t="s">
        <v>180</v>
      </c>
      <c r="L122" s="313" t="s">
        <v>180</v>
      </c>
      <c r="M122" s="199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</row>
    <row r="123" spans="1:35" s="74" customFormat="1" ht="12.6" customHeight="1" outlineLevel="1" x14ac:dyDescent="0.2">
      <c r="A123" s="75"/>
      <c r="B123" s="76" t="s">
        <v>117</v>
      </c>
      <c r="C123" s="77">
        <v>16</v>
      </c>
      <c r="D123" s="78">
        <v>40</v>
      </c>
      <c r="E123" s="78">
        <v>81</v>
      </c>
      <c r="F123" s="78">
        <v>81</v>
      </c>
      <c r="G123" s="314" t="s">
        <v>180</v>
      </c>
      <c r="H123" s="316" t="s">
        <v>180</v>
      </c>
      <c r="I123" s="78">
        <v>784</v>
      </c>
      <c r="J123" s="78">
        <v>784</v>
      </c>
      <c r="K123" s="314" t="s">
        <v>180</v>
      </c>
      <c r="L123" s="314" t="s">
        <v>180</v>
      </c>
      <c r="M123" s="199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</row>
    <row r="124" spans="1:35" s="74" customFormat="1" ht="12.6" customHeight="1" outlineLevel="1" x14ac:dyDescent="0.2">
      <c r="A124" s="75"/>
      <c r="B124" s="80" t="s">
        <v>118</v>
      </c>
      <c r="C124" s="77">
        <v>18</v>
      </c>
      <c r="D124" s="78">
        <v>42</v>
      </c>
      <c r="E124" s="78">
        <v>86</v>
      </c>
      <c r="F124" s="78">
        <v>86</v>
      </c>
      <c r="G124" s="314" t="s">
        <v>180</v>
      </c>
      <c r="H124" s="316" t="s">
        <v>180</v>
      </c>
      <c r="I124" s="78">
        <v>789</v>
      </c>
      <c r="J124" s="78">
        <v>789</v>
      </c>
      <c r="K124" s="314" t="s">
        <v>180</v>
      </c>
      <c r="L124" s="314" t="s">
        <v>180</v>
      </c>
      <c r="M124" s="199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</row>
    <row r="125" spans="1:35" s="74" customFormat="1" ht="12.6" customHeight="1" outlineLevel="1" x14ac:dyDescent="0.2">
      <c r="A125" s="75"/>
      <c r="B125" s="81" t="s">
        <v>131</v>
      </c>
      <c r="C125" s="77">
        <v>18</v>
      </c>
      <c r="D125" s="78">
        <v>39</v>
      </c>
      <c r="E125" s="78">
        <v>84</v>
      </c>
      <c r="F125" s="78">
        <v>84</v>
      </c>
      <c r="G125" s="314" t="s">
        <v>180</v>
      </c>
      <c r="H125" s="316" t="s">
        <v>180</v>
      </c>
      <c r="I125" s="78">
        <v>777</v>
      </c>
      <c r="J125" s="78">
        <v>777</v>
      </c>
      <c r="K125" s="314" t="s">
        <v>180</v>
      </c>
      <c r="L125" s="314" t="s">
        <v>180</v>
      </c>
      <c r="M125" s="199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</row>
    <row r="126" spans="1:35" s="74" customFormat="1" ht="12.6" customHeight="1" outlineLevel="1" x14ac:dyDescent="0.2">
      <c r="A126" s="75"/>
      <c r="B126" s="81" t="s">
        <v>132</v>
      </c>
      <c r="C126" s="77">
        <v>18</v>
      </c>
      <c r="D126" s="78">
        <v>40</v>
      </c>
      <c r="E126" s="78">
        <v>82</v>
      </c>
      <c r="F126" s="78">
        <v>82</v>
      </c>
      <c r="G126" s="314" t="s">
        <v>180</v>
      </c>
      <c r="H126" s="316" t="s">
        <v>180</v>
      </c>
      <c r="I126" s="78">
        <v>771</v>
      </c>
      <c r="J126" s="78">
        <v>771</v>
      </c>
      <c r="K126" s="314" t="s">
        <v>180</v>
      </c>
      <c r="L126" s="314" t="s">
        <v>180</v>
      </c>
      <c r="M126" s="199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</row>
    <row r="127" spans="1:35" s="74" customFormat="1" ht="12.6" customHeight="1" outlineLevel="1" x14ac:dyDescent="0.2">
      <c r="A127" s="69" t="s">
        <v>44</v>
      </c>
      <c r="B127" s="70" t="s">
        <v>116</v>
      </c>
      <c r="C127" s="71">
        <v>30</v>
      </c>
      <c r="D127" s="72">
        <v>96</v>
      </c>
      <c r="E127" s="72">
        <v>195</v>
      </c>
      <c r="F127" s="72">
        <v>182</v>
      </c>
      <c r="G127" s="73">
        <v>6</v>
      </c>
      <c r="H127" s="72">
        <v>7</v>
      </c>
      <c r="I127" s="72">
        <v>1978</v>
      </c>
      <c r="J127" s="72">
        <v>1818</v>
      </c>
      <c r="K127" s="73">
        <v>66</v>
      </c>
      <c r="L127" s="73">
        <v>94</v>
      </c>
      <c r="M127" s="199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</row>
    <row r="128" spans="1:35" s="74" customFormat="1" ht="12.6" customHeight="1" outlineLevel="1" x14ac:dyDescent="0.2">
      <c r="A128" s="203"/>
      <c r="B128" s="76" t="s">
        <v>117</v>
      </c>
      <c r="C128" s="77">
        <v>30</v>
      </c>
      <c r="D128" s="78">
        <v>99</v>
      </c>
      <c r="E128" s="78">
        <v>202</v>
      </c>
      <c r="F128" s="78">
        <v>189</v>
      </c>
      <c r="G128" s="79">
        <v>6</v>
      </c>
      <c r="H128" s="78">
        <v>7</v>
      </c>
      <c r="I128" s="78">
        <v>2079</v>
      </c>
      <c r="J128" s="78">
        <v>1920</v>
      </c>
      <c r="K128" s="79">
        <v>67</v>
      </c>
      <c r="L128" s="79">
        <v>92</v>
      </c>
      <c r="M128" s="199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</row>
    <row r="129" spans="1:35" s="74" customFormat="1" ht="12.6" customHeight="1" outlineLevel="1" x14ac:dyDescent="0.2">
      <c r="A129" s="75"/>
      <c r="B129" s="80" t="s">
        <v>118</v>
      </c>
      <c r="C129" s="77">
        <v>31</v>
      </c>
      <c r="D129" s="78">
        <v>104</v>
      </c>
      <c r="E129" s="78">
        <v>214</v>
      </c>
      <c r="F129" s="78">
        <v>201</v>
      </c>
      <c r="G129" s="79">
        <v>6</v>
      </c>
      <c r="H129" s="78">
        <v>7</v>
      </c>
      <c r="I129" s="78">
        <v>2116</v>
      </c>
      <c r="J129" s="78">
        <v>1968</v>
      </c>
      <c r="K129" s="79">
        <v>63</v>
      </c>
      <c r="L129" s="79">
        <v>85</v>
      </c>
      <c r="M129" s="199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</row>
    <row r="130" spans="1:35" s="74" customFormat="1" ht="12.6" customHeight="1" outlineLevel="1" x14ac:dyDescent="0.2">
      <c r="A130" s="75"/>
      <c r="B130" s="81" t="s">
        <v>131</v>
      </c>
      <c r="C130" s="77">
        <v>30</v>
      </c>
      <c r="D130" s="78">
        <v>101</v>
      </c>
      <c r="E130" s="78">
        <v>184</v>
      </c>
      <c r="F130" s="78">
        <v>172</v>
      </c>
      <c r="G130" s="79">
        <v>5</v>
      </c>
      <c r="H130" s="78">
        <v>7</v>
      </c>
      <c r="I130" s="78">
        <v>2095</v>
      </c>
      <c r="J130" s="78">
        <v>1941</v>
      </c>
      <c r="K130" s="79">
        <v>68</v>
      </c>
      <c r="L130" s="79">
        <v>86</v>
      </c>
      <c r="M130" s="199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</row>
    <row r="131" spans="1:35" s="74" customFormat="1" ht="12.6" customHeight="1" outlineLevel="1" x14ac:dyDescent="0.2">
      <c r="A131" s="75"/>
      <c r="B131" s="81" t="s">
        <v>132</v>
      </c>
      <c r="C131" s="77">
        <v>31</v>
      </c>
      <c r="D131" s="78">
        <v>106</v>
      </c>
      <c r="E131" s="78">
        <v>197</v>
      </c>
      <c r="F131" s="78">
        <v>183</v>
      </c>
      <c r="G131" s="79">
        <v>7</v>
      </c>
      <c r="H131" s="78">
        <v>7</v>
      </c>
      <c r="I131" s="78">
        <v>2202</v>
      </c>
      <c r="J131" s="78">
        <v>2026</v>
      </c>
      <c r="K131" s="79">
        <v>89</v>
      </c>
      <c r="L131" s="79">
        <v>87</v>
      </c>
      <c r="M131" s="199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</row>
    <row r="132" spans="1:35" s="74" customFormat="1" ht="12.6" customHeight="1" outlineLevel="1" x14ac:dyDescent="0.2">
      <c r="A132" s="69" t="s">
        <v>45</v>
      </c>
      <c r="B132" s="70" t="s">
        <v>116</v>
      </c>
      <c r="C132" s="71">
        <v>26</v>
      </c>
      <c r="D132" s="72">
        <v>68</v>
      </c>
      <c r="E132" s="72">
        <v>135</v>
      </c>
      <c r="F132" s="72">
        <v>133</v>
      </c>
      <c r="G132" s="73">
        <v>2</v>
      </c>
      <c r="H132" s="315" t="s">
        <v>180</v>
      </c>
      <c r="I132" s="72">
        <v>1317</v>
      </c>
      <c r="J132" s="72">
        <v>1296</v>
      </c>
      <c r="K132" s="73">
        <v>21</v>
      </c>
      <c r="L132" s="313" t="s">
        <v>180</v>
      </c>
      <c r="M132" s="199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</row>
    <row r="133" spans="1:35" s="74" customFormat="1" ht="12.6" customHeight="1" outlineLevel="1" x14ac:dyDescent="0.2">
      <c r="A133" s="75"/>
      <c r="B133" s="76" t="s">
        <v>117</v>
      </c>
      <c r="C133" s="77">
        <v>27</v>
      </c>
      <c r="D133" s="78">
        <v>71</v>
      </c>
      <c r="E133" s="78">
        <v>140</v>
      </c>
      <c r="F133" s="78">
        <v>134</v>
      </c>
      <c r="G133" s="79">
        <v>4</v>
      </c>
      <c r="H133" s="78">
        <v>2</v>
      </c>
      <c r="I133" s="78">
        <v>1324</v>
      </c>
      <c r="J133" s="78">
        <v>1283</v>
      </c>
      <c r="K133" s="79">
        <v>38</v>
      </c>
      <c r="L133" s="79">
        <v>3</v>
      </c>
      <c r="M133" s="199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</row>
    <row r="134" spans="1:35" s="74" customFormat="1" ht="12.6" customHeight="1" outlineLevel="1" x14ac:dyDescent="0.2">
      <c r="A134" s="75"/>
      <c r="B134" s="80" t="s">
        <v>118</v>
      </c>
      <c r="C134" s="77">
        <v>27</v>
      </c>
      <c r="D134" s="78">
        <v>68</v>
      </c>
      <c r="E134" s="78">
        <v>139</v>
      </c>
      <c r="F134" s="78">
        <v>133</v>
      </c>
      <c r="G134" s="79">
        <v>4</v>
      </c>
      <c r="H134" s="78">
        <v>2</v>
      </c>
      <c r="I134" s="78">
        <v>1288</v>
      </c>
      <c r="J134" s="78">
        <v>1242</v>
      </c>
      <c r="K134" s="79">
        <v>38</v>
      </c>
      <c r="L134" s="79">
        <v>8</v>
      </c>
      <c r="M134" s="199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</row>
    <row r="135" spans="1:35" s="74" customFormat="1" ht="12.6" customHeight="1" outlineLevel="1" x14ac:dyDescent="0.2">
      <c r="A135" s="75"/>
      <c r="B135" s="81" t="s">
        <v>131</v>
      </c>
      <c r="C135" s="77">
        <v>28</v>
      </c>
      <c r="D135" s="78">
        <v>71</v>
      </c>
      <c r="E135" s="78">
        <v>146</v>
      </c>
      <c r="F135" s="78">
        <v>137</v>
      </c>
      <c r="G135" s="79">
        <v>6</v>
      </c>
      <c r="H135" s="78">
        <v>3</v>
      </c>
      <c r="I135" s="78">
        <v>1334</v>
      </c>
      <c r="J135" s="78">
        <v>1267</v>
      </c>
      <c r="K135" s="79">
        <v>58</v>
      </c>
      <c r="L135" s="79">
        <v>9</v>
      </c>
      <c r="M135" s="199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</row>
    <row r="136" spans="1:35" s="74" customFormat="1" ht="12.6" customHeight="1" outlineLevel="1" x14ac:dyDescent="0.2">
      <c r="A136" s="75"/>
      <c r="B136" s="81" t="s">
        <v>132</v>
      </c>
      <c r="C136" s="77">
        <v>28</v>
      </c>
      <c r="D136" s="78">
        <v>71</v>
      </c>
      <c r="E136" s="78">
        <v>138</v>
      </c>
      <c r="F136" s="78">
        <v>129</v>
      </c>
      <c r="G136" s="79">
        <v>6</v>
      </c>
      <c r="H136" s="78">
        <v>3</v>
      </c>
      <c r="I136" s="78">
        <v>1379</v>
      </c>
      <c r="J136" s="78">
        <v>1307</v>
      </c>
      <c r="K136" s="79">
        <v>60</v>
      </c>
      <c r="L136" s="79">
        <v>12</v>
      </c>
      <c r="M136" s="199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</row>
    <row r="137" spans="1:35" s="74" customFormat="1" ht="12.6" customHeight="1" outlineLevel="1" x14ac:dyDescent="0.2">
      <c r="A137" s="69" t="s">
        <v>46</v>
      </c>
      <c r="B137" s="70" t="s">
        <v>116</v>
      </c>
      <c r="C137" s="71">
        <v>25</v>
      </c>
      <c r="D137" s="72">
        <v>93</v>
      </c>
      <c r="E137" s="72">
        <v>185</v>
      </c>
      <c r="F137" s="72">
        <v>179</v>
      </c>
      <c r="G137" s="73">
        <v>6</v>
      </c>
      <c r="H137" s="315" t="s">
        <v>180</v>
      </c>
      <c r="I137" s="72">
        <v>1918</v>
      </c>
      <c r="J137" s="72">
        <v>1855</v>
      </c>
      <c r="K137" s="73">
        <v>63</v>
      </c>
      <c r="L137" s="313" t="s">
        <v>180</v>
      </c>
      <c r="M137" s="199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</row>
    <row r="138" spans="1:35" s="74" customFormat="1" ht="12.6" customHeight="1" outlineLevel="1" x14ac:dyDescent="0.2">
      <c r="A138" s="75"/>
      <c r="B138" s="76" t="s">
        <v>117</v>
      </c>
      <c r="C138" s="77">
        <v>25</v>
      </c>
      <c r="D138" s="78">
        <v>95</v>
      </c>
      <c r="E138" s="78">
        <v>188</v>
      </c>
      <c r="F138" s="78">
        <v>182</v>
      </c>
      <c r="G138" s="79">
        <v>6</v>
      </c>
      <c r="H138" s="316" t="s">
        <v>180</v>
      </c>
      <c r="I138" s="78">
        <v>1952</v>
      </c>
      <c r="J138" s="78">
        <v>1889</v>
      </c>
      <c r="K138" s="79">
        <v>63</v>
      </c>
      <c r="L138" s="314" t="s">
        <v>180</v>
      </c>
      <c r="M138" s="199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</row>
    <row r="139" spans="1:35" s="74" customFormat="1" ht="12.6" customHeight="1" outlineLevel="1" x14ac:dyDescent="0.2">
      <c r="A139" s="75"/>
      <c r="B139" s="80" t="s">
        <v>118</v>
      </c>
      <c r="C139" s="77">
        <v>25</v>
      </c>
      <c r="D139" s="78">
        <v>95</v>
      </c>
      <c r="E139" s="78">
        <v>188</v>
      </c>
      <c r="F139" s="78">
        <v>181</v>
      </c>
      <c r="G139" s="79">
        <v>7</v>
      </c>
      <c r="H139" s="316" t="s">
        <v>180</v>
      </c>
      <c r="I139" s="78">
        <v>1957</v>
      </c>
      <c r="J139" s="78">
        <v>1877</v>
      </c>
      <c r="K139" s="79">
        <v>80</v>
      </c>
      <c r="L139" s="314" t="s">
        <v>180</v>
      </c>
      <c r="M139" s="199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</row>
    <row r="140" spans="1:35" s="74" customFormat="1" ht="12.6" customHeight="1" outlineLevel="1" x14ac:dyDescent="0.2">
      <c r="A140" s="75"/>
      <c r="B140" s="81" t="s">
        <v>131</v>
      </c>
      <c r="C140" s="77">
        <v>25</v>
      </c>
      <c r="D140" s="78">
        <v>97</v>
      </c>
      <c r="E140" s="78">
        <v>194</v>
      </c>
      <c r="F140" s="78">
        <v>184</v>
      </c>
      <c r="G140" s="79">
        <v>10</v>
      </c>
      <c r="H140" s="316" t="s">
        <v>180</v>
      </c>
      <c r="I140" s="78">
        <v>2010</v>
      </c>
      <c r="J140" s="78">
        <v>1905</v>
      </c>
      <c r="K140" s="79">
        <v>105</v>
      </c>
      <c r="L140" s="314" t="s">
        <v>180</v>
      </c>
      <c r="M140" s="199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</row>
    <row r="141" spans="1:35" s="74" customFormat="1" ht="12.6" customHeight="1" outlineLevel="1" x14ac:dyDescent="0.2">
      <c r="A141" s="75"/>
      <c r="B141" s="81" t="s">
        <v>132</v>
      </c>
      <c r="C141" s="77">
        <v>25</v>
      </c>
      <c r="D141" s="78">
        <v>97</v>
      </c>
      <c r="E141" s="78">
        <v>185</v>
      </c>
      <c r="F141" s="78">
        <v>175</v>
      </c>
      <c r="G141" s="79">
        <v>10</v>
      </c>
      <c r="H141" s="316" t="s">
        <v>180</v>
      </c>
      <c r="I141" s="78">
        <v>2037</v>
      </c>
      <c r="J141" s="78">
        <v>1932</v>
      </c>
      <c r="K141" s="79">
        <v>105</v>
      </c>
      <c r="L141" s="314" t="s">
        <v>180</v>
      </c>
      <c r="M141" s="199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</row>
    <row r="142" spans="1:35" s="74" customFormat="1" ht="12.6" customHeight="1" outlineLevel="1" x14ac:dyDescent="0.2">
      <c r="A142" s="69" t="s">
        <v>47</v>
      </c>
      <c r="B142" s="70" t="s">
        <v>116</v>
      </c>
      <c r="C142" s="71">
        <v>60</v>
      </c>
      <c r="D142" s="72">
        <v>188</v>
      </c>
      <c r="E142" s="72">
        <v>373</v>
      </c>
      <c r="F142" s="72">
        <v>355</v>
      </c>
      <c r="G142" s="73">
        <v>4</v>
      </c>
      <c r="H142" s="72">
        <v>14</v>
      </c>
      <c r="I142" s="72">
        <v>3621</v>
      </c>
      <c r="J142" s="72">
        <v>3484</v>
      </c>
      <c r="K142" s="73">
        <v>32</v>
      </c>
      <c r="L142" s="73">
        <v>105</v>
      </c>
      <c r="M142" s="199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</row>
    <row r="143" spans="1:35" s="74" customFormat="1" ht="12.6" customHeight="1" outlineLevel="1" x14ac:dyDescent="0.2">
      <c r="A143" s="75"/>
      <c r="B143" s="76" t="s">
        <v>117</v>
      </c>
      <c r="C143" s="77">
        <v>60</v>
      </c>
      <c r="D143" s="78">
        <v>189</v>
      </c>
      <c r="E143" s="78">
        <v>381</v>
      </c>
      <c r="F143" s="78">
        <v>363</v>
      </c>
      <c r="G143" s="79">
        <v>4</v>
      </c>
      <c r="H143" s="78">
        <v>14</v>
      </c>
      <c r="I143" s="78">
        <v>3634</v>
      </c>
      <c r="J143" s="78">
        <v>3488</v>
      </c>
      <c r="K143" s="79">
        <v>35</v>
      </c>
      <c r="L143" s="79">
        <v>111</v>
      </c>
      <c r="M143" s="199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</row>
    <row r="144" spans="1:35" s="74" customFormat="1" ht="12.6" customHeight="1" outlineLevel="1" x14ac:dyDescent="0.2">
      <c r="A144" s="75"/>
      <c r="B144" s="80" t="s">
        <v>118</v>
      </c>
      <c r="C144" s="77">
        <v>62</v>
      </c>
      <c r="D144" s="78">
        <v>185.5</v>
      </c>
      <c r="E144" s="78">
        <v>372</v>
      </c>
      <c r="F144" s="78">
        <v>354</v>
      </c>
      <c r="G144" s="79">
        <v>4</v>
      </c>
      <c r="H144" s="78">
        <v>14</v>
      </c>
      <c r="I144" s="78">
        <v>3579</v>
      </c>
      <c r="J144" s="78">
        <v>3426</v>
      </c>
      <c r="K144" s="79">
        <v>35</v>
      </c>
      <c r="L144" s="79">
        <v>118</v>
      </c>
      <c r="M144" s="199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</row>
    <row r="145" spans="1:35" s="74" customFormat="1" ht="12.6" customHeight="1" outlineLevel="1" x14ac:dyDescent="0.2">
      <c r="A145" s="75"/>
      <c r="B145" s="81" t="s">
        <v>131</v>
      </c>
      <c r="C145" s="77">
        <v>63</v>
      </c>
      <c r="D145" s="78">
        <v>194</v>
      </c>
      <c r="E145" s="78">
        <v>371</v>
      </c>
      <c r="F145" s="78">
        <v>352</v>
      </c>
      <c r="G145" s="79">
        <v>3</v>
      </c>
      <c r="H145" s="78">
        <v>16</v>
      </c>
      <c r="I145" s="78">
        <v>3749</v>
      </c>
      <c r="J145" s="78">
        <v>3585</v>
      </c>
      <c r="K145" s="79">
        <v>35</v>
      </c>
      <c r="L145" s="79">
        <v>129</v>
      </c>
      <c r="M145" s="199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</row>
    <row r="146" spans="1:35" s="74" customFormat="1" ht="12.6" customHeight="1" outlineLevel="1" x14ac:dyDescent="0.2">
      <c r="A146" s="75"/>
      <c r="B146" s="81" t="s">
        <v>132</v>
      </c>
      <c r="C146" s="77">
        <v>63</v>
      </c>
      <c r="D146" s="78">
        <v>194</v>
      </c>
      <c r="E146" s="78">
        <v>373</v>
      </c>
      <c r="F146" s="78">
        <v>354</v>
      </c>
      <c r="G146" s="79">
        <v>3</v>
      </c>
      <c r="H146" s="78">
        <v>16</v>
      </c>
      <c r="I146" s="78">
        <v>3794</v>
      </c>
      <c r="J146" s="78">
        <v>3622</v>
      </c>
      <c r="K146" s="79">
        <v>35</v>
      </c>
      <c r="L146" s="79">
        <v>137</v>
      </c>
      <c r="M146" s="199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</row>
    <row r="147" spans="1:35" s="74" customFormat="1" ht="12.6" customHeight="1" outlineLevel="1" x14ac:dyDescent="0.2">
      <c r="A147" s="69" t="s">
        <v>48</v>
      </c>
      <c r="B147" s="70" t="s">
        <v>116</v>
      </c>
      <c r="C147" s="71">
        <v>25</v>
      </c>
      <c r="D147" s="72">
        <v>72</v>
      </c>
      <c r="E147" s="72">
        <v>135</v>
      </c>
      <c r="F147" s="72">
        <v>128</v>
      </c>
      <c r="G147" s="313" t="s">
        <v>180</v>
      </c>
      <c r="H147" s="72">
        <v>7</v>
      </c>
      <c r="I147" s="72">
        <v>1390</v>
      </c>
      <c r="J147" s="72">
        <v>1349</v>
      </c>
      <c r="K147" s="313" t="s">
        <v>180</v>
      </c>
      <c r="L147" s="73">
        <v>41</v>
      </c>
      <c r="M147" s="199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</row>
    <row r="148" spans="1:35" s="74" customFormat="1" ht="12.6" customHeight="1" outlineLevel="1" x14ac:dyDescent="0.2">
      <c r="A148" s="75"/>
      <c r="B148" s="76" t="s">
        <v>117</v>
      </c>
      <c r="C148" s="77">
        <v>26</v>
      </c>
      <c r="D148" s="78">
        <v>72</v>
      </c>
      <c r="E148" s="78">
        <v>152</v>
      </c>
      <c r="F148" s="78">
        <v>143</v>
      </c>
      <c r="G148" s="79">
        <v>5</v>
      </c>
      <c r="H148" s="78">
        <v>4</v>
      </c>
      <c r="I148" s="78">
        <v>1422</v>
      </c>
      <c r="J148" s="78">
        <v>1363</v>
      </c>
      <c r="K148" s="79">
        <v>34</v>
      </c>
      <c r="L148" s="79">
        <v>25</v>
      </c>
      <c r="M148" s="199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</row>
    <row r="149" spans="1:35" s="74" customFormat="1" ht="12.6" customHeight="1" outlineLevel="1" x14ac:dyDescent="0.2">
      <c r="A149" s="75"/>
      <c r="B149" s="80" t="s">
        <v>118</v>
      </c>
      <c r="C149" s="77">
        <v>26</v>
      </c>
      <c r="D149" s="78">
        <v>76</v>
      </c>
      <c r="E149" s="78">
        <v>149</v>
      </c>
      <c r="F149" s="78">
        <v>143</v>
      </c>
      <c r="G149" s="79">
        <v>6</v>
      </c>
      <c r="H149" s="316" t="s">
        <v>180</v>
      </c>
      <c r="I149" s="78">
        <v>1483</v>
      </c>
      <c r="J149" s="78">
        <v>1441</v>
      </c>
      <c r="K149" s="79">
        <v>42</v>
      </c>
      <c r="L149" s="314" t="s">
        <v>180</v>
      </c>
      <c r="M149" s="199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</row>
    <row r="150" spans="1:35" s="74" customFormat="1" ht="12.6" customHeight="1" outlineLevel="1" x14ac:dyDescent="0.2">
      <c r="A150" s="75"/>
      <c r="B150" s="81" t="s">
        <v>131</v>
      </c>
      <c r="C150" s="77">
        <v>26</v>
      </c>
      <c r="D150" s="78">
        <v>80</v>
      </c>
      <c r="E150" s="78">
        <v>142</v>
      </c>
      <c r="F150" s="78">
        <v>139</v>
      </c>
      <c r="G150" s="79">
        <v>3</v>
      </c>
      <c r="H150" s="316" t="s">
        <v>180</v>
      </c>
      <c r="I150" s="78">
        <v>1507</v>
      </c>
      <c r="J150" s="78">
        <v>1461</v>
      </c>
      <c r="K150" s="79">
        <v>46</v>
      </c>
      <c r="L150" s="314" t="s">
        <v>180</v>
      </c>
      <c r="M150" s="199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</row>
    <row r="151" spans="1:35" s="74" customFormat="1" ht="12.6" customHeight="1" outlineLevel="1" x14ac:dyDescent="0.2">
      <c r="A151" s="75"/>
      <c r="B151" s="81" t="s">
        <v>132</v>
      </c>
      <c r="C151" s="77">
        <v>26</v>
      </c>
      <c r="D151" s="78">
        <v>75</v>
      </c>
      <c r="E151" s="78">
        <v>141</v>
      </c>
      <c r="F151" s="78">
        <v>138</v>
      </c>
      <c r="G151" s="79">
        <v>3</v>
      </c>
      <c r="H151" s="316" t="s">
        <v>180</v>
      </c>
      <c r="I151" s="78">
        <v>1535</v>
      </c>
      <c r="J151" s="78">
        <v>1489</v>
      </c>
      <c r="K151" s="79">
        <v>46</v>
      </c>
      <c r="L151" s="314" t="s">
        <v>180</v>
      </c>
      <c r="M151" s="199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</row>
    <row r="152" spans="1:35" s="74" customFormat="1" ht="12.6" customHeight="1" outlineLevel="1" x14ac:dyDescent="0.2">
      <c r="A152" s="69" t="s">
        <v>49</v>
      </c>
      <c r="B152" s="70" t="s">
        <v>116</v>
      </c>
      <c r="C152" s="71">
        <v>58</v>
      </c>
      <c r="D152" s="72">
        <v>186</v>
      </c>
      <c r="E152" s="72">
        <v>371</v>
      </c>
      <c r="F152" s="72">
        <v>319</v>
      </c>
      <c r="G152" s="73">
        <v>23</v>
      </c>
      <c r="H152" s="72">
        <v>29</v>
      </c>
      <c r="I152" s="72">
        <v>3585</v>
      </c>
      <c r="J152" s="72">
        <v>3165</v>
      </c>
      <c r="K152" s="73">
        <v>197</v>
      </c>
      <c r="L152" s="73">
        <v>223</v>
      </c>
      <c r="M152" s="199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</row>
    <row r="153" spans="1:35" s="74" customFormat="1" ht="12.6" customHeight="1" outlineLevel="1" x14ac:dyDescent="0.2">
      <c r="A153" s="75"/>
      <c r="B153" s="76" t="s">
        <v>117</v>
      </c>
      <c r="C153" s="77">
        <v>58</v>
      </c>
      <c r="D153" s="78">
        <v>183</v>
      </c>
      <c r="E153" s="78">
        <v>370</v>
      </c>
      <c r="F153" s="78">
        <v>320</v>
      </c>
      <c r="G153" s="79">
        <v>21</v>
      </c>
      <c r="H153" s="78">
        <v>29</v>
      </c>
      <c r="I153" s="78">
        <v>3628</v>
      </c>
      <c r="J153" s="78">
        <v>3196</v>
      </c>
      <c r="K153" s="79">
        <v>198</v>
      </c>
      <c r="L153" s="79">
        <v>234</v>
      </c>
      <c r="M153" s="199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</row>
    <row r="154" spans="1:35" s="74" customFormat="1" ht="12.6" customHeight="1" outlineLevel="1" x14ac:dyDescent="0.2">
      <c r="A154" s="75"/>
      <c r="B154" s="80" t="s">
        <v>118</v>
      </c>
      <c r="C154" s="77">
        <v>58</v>
      </c>
      <c r="D154" s="78">
        <v>187</v>
      </c>
      <c r="E154" s="78">
        <v>376</v>
      </c>
      <c r="F154" s="78">
        <v>327</v>
      </c>
      <c r="G154" s="79">
        <v>23</v>
      </c>
      <c r="H154" s="78">
        <v>26</v>
      </c>
      <c r="I154" s="78">
        <v>3666</v>
      </c>
      <c r="J154" s="78">
        <v>3253</v>
      </c>
      <c r="K154" s="79">
        <v>194</v>
      </c>
      <c r="L154" s="79">
        <v>219</v>
      </c>
      <c r="M154" s="199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</row>
    <row r="155" spans="1:35" s="74" customFormat="1" ht="12.6" customHeight="1" outlineLevel="1" x14ac:dyDescent="0.2">
      <c r="A155" s="75"/>
      <c r="B155" s="81" t="s">
        <v>131</v>
      </c>
      <c r="C155" s="77">
        <v>59</v>
      </c>
      <c r="D155" s="78">
        <v>195</v>
      </c>
      <c r="E155" s="78">
        <v>375</v>
      </c>
      <c r="F155" s="78">
        <v>325</v>
      </c>
      <c r="G155" s="79">
        <v>18</v>
      </c>
      <c r="H155" s="78">
        <v>32</v>
      </c>
      <c r="I155" s="78">
        <v>3783</v>
      </c>
      <c r="J155" s="78">
        <v>3368</v>
      </c>
      <c r="K155" s="79">
        <v>182</v>
      </c>
      <c r="L155" s="79">
        <v>233</v>
      </c>
      <c r="M155" s="199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</row>
    <row r="156" spans="1:35" s="74" customFormat="1" ht="12.6" customHeight="1" outlineLevel="1" x14ac:dyDescent="0.2">
      <c r="A156" s="75"/>
      <c r="B156" s="81" t="s">
        <v>132</v>
      </c>
      <c r="C156" s="77">
        <v>59</v>
      </c>
      <c r="D156" s="78">
        <v>192</v>
      </c>
      <c r="E156" s="78">
        <v>366</v>
      </c>
      <c r="F156" s="78">
        <v>319</v>
      </c>
      <c r="G156" s="79">
        <v>20</v>
      </c>
      <c r="H156" s="78">
        <v>27</v>
      </c>
      <c r="I156" s="78">
        <v>3952</v>
      </c>
      <c r="J156" s="78">
        <v>3537</v>
      </c>
      <c r="K156" s="79">
        <v>184</v>
      </c>
      <c r="L156" s="79">
        <v>231</v>
      </c>
      <c r="M156" s="199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</row>
    <row r="157" spans="1:35" s="74" customFormat="1" ht="12.6" customHeight="1" x14ac:dyDescent="0.2">
      <c r="A157" s="88" t="s">
        <v>50</v>
      </c>
      <c r="B157" s="63" t="s">
        <v>116</v>
      </c>
      <c r="C157" s="343">
        <v>413</v>
      </c>
      <c r="D157" s="344">
        <v>977</v>
      </c>
      <c r="E157" s="344">
        <v>1937</v>
      </c>
      <c r="F157" s="344">
        <v>1847</v>
      </c>
      <c r="G157" s="345">
        <v>64</v>
      </c>
      <c r="H157" s="344">
        <v>26</v>
      </c>
      <c r="I157" s="344">
        <v>18560</v>
      </c>
      <c r="J157" s="344">
        <v>17766</v>
      </c>
      <c r="K157" s="345">
        <v>615</v>
      </c>
      <c r="L157" s="345">
        <v>179</v>
      </c>
      <c r="M157" s="200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</row>
    <row r="158" spans="1:35" s="74" customFormat="1" ht="12.6" customHeight="1" x14ac:dyDescent="0.2">
      <c r="A158" s="89"/>
      <c r="B158" s="66" t="s">
        <v>117</v>
      </c>
      <c r="C158" s="349">
        <v>414</v>
      </c>
      <c r="D158" s="347">
        <v>989.5</v>
      </c>
      <c r="E158" s="347">
        <v>1969</v>
      </c>
      <c r="F158" s="347">
        <v>1864</v>
      </c>
      <c r="G158" s="348">
        <v>71</v>
      </c>
      <c r="H158" s="347">
        <v>34</v>
      </c>
      <c r="I158" s="347">
        <v>18765</v>
      </c>
      <c r="J158" s="347">
        <v>17891</v>
      </c>
      <c r="K158" s="348">
        <v>675</v>
      </c>
      <c r="L158" s="348">
        <v>199</v>
      </c>
      <c r="M158" s="200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</row>
    <row r="159" spans="1:35" s="74" customFormat="1" ht="12.6" customHeight="1" x14ac:dyDescent="0.2">
      <c r="A159" s="89"/>
      <c r="B159" s="67" t="s">
        <v>118</v>
      </c>
      <c r="C159" s="346">
        <v>423</v>
      </c>
      <c r="D159" s="347">
        <v>1001</v>
      </c>
      <c r="E159" s="347">
        <v>1997</v>
      </c>
      <c r="F159" s="347">
        <v>1890</v>
      </c>
      <c r="G159" s="348">
        <v>69</v>
      </c>
      <c r="H159" s="347">
        <v>38</v>
      </c>
      <c r="I159" s="347">
        <v>18919</v>
      </c>
      <c r="J159" s="347">
        <v>18050</v>
      </c>
      <c r="K159" s="348">
        <v>647</v>
      </c>
      <c r="L159" s="348">
        <v>222</v>
      </c>
      <c r="M159" s="200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</row>
    <row r="160" spans="1:35" s="74" customFormat="1" ht="12.6" customHeight="1" x14ac:dyDescent="0.2">
      <c r="A160" s="89"/>
      <c r="B160" s="68" t="s">
        <v>131</v>
      </c>
      <c r="C160" s="346">
        <v>428</v>
      </c>
      <c r="D160" s="347">
        <v>1053</v>
      </c>
      <c r="E160" s="347">
        <v>2038</v>
      </c>
      <c r="F160" s="347">
        <v>1910</v>
      </c>
      <c r="G160" s="348">
        <v>82</v>
      </c>
      <c r="H160" s="347">
        <v>46</v>
      </c>
      <c r="I160" s="347">
        <v>19672</v>
      </c>
      <c r="J160" s="347">
        <v>18584</v>
      </c>
      <c r="K160" s="348">
        <v>776</v>
      </c>
      <c r="L160" s="348">
        <v>312</v>
      </c>
      <c r="M160" s="200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</row>
    <row r="161" spans="1:35" s="74" customFormat="1" ht="12.6" customHeight="1" x14ac:dyDescent="0.2">
      <c r="A161" s="89"/>
      <c r="B161" s="68" t="s">
        <v>132</v>
      </c>
      <c r="C161" s="346">
        <v>430</v>
      </c>
      <c r="D161" s="347">
        <v>1062</v>
      </c>
      <c r="E161" s="347">
        <v>2053</v>
      </c>
      <c r="F161" s="347">
        <v>1913</v>
      </c>
      <c r="G161" s="348">
        <v>91</v>
      </c>
      <c r="H161" s="347">
        <v>49</v>
      </c>
      <c r="I161" s="347">
        <v>20117</v>
      </c>
      <c r="J161" s="347">
        <v>18938</v>
      </c>
      <c r="K161" s="348">
        <v>809</v>
      </c>
      <c r="L161" s="348">
        <v>370</v>
      </c>
      <c r="M161" s="200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</row>
    <row r="162" spans="1:35" s="74" customFormat="1" ht="12.6" customHeight="1" outlineLevel="1" x14ac:dyDescent="0.2">
      <c r="A162" s="69" t="s">
        <v>51</v>
      </c>
      <c r="B162" s="70" t="s">
        <v>116</v>
      </c>
      <c r="C162" s="71">
        <v>58</v>
      </c>
      <c r="D162" s="72">
        <v>130</v>
      </c>
      <c r="E162" s="72">
        <v>269</v>
      </c>
      <c r="F162" s="72">
        <v>251</v>
      </c>
      <c r="G162" s="73">
        <v>18</v>
      </c>
      <c r="H162" s="315" t="s">
        <v>180</v>
      </c>
      <c r="I162" s="72">
        <v>2380</v>
      </c>
      <c r="J162" s="72">
        <v>2224</v>
      </c>
      <c r="K162" s="73">
        <v>156</v>
      </c>
      <c r="L162" s="313" t="s">
        <v>180</v>
      </c>
      <c r="M162" s="199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</row>
    <row r="163" spans="1:35" s="74" customFormat="1" ht="12.6" customHeight="1" outlineLevel="1" x14ac:dyDescent="0.2">
      <c r="A163" s="75"/>
      <c r="B163" s="76" t="s">
        <v>117</v>
      </c>
      <c r="C163" s="77">
        <v>58</v>
      </c>
      <c r="D163" s="78">
        <v>132</v>
      </c>
      <c r="E163" s="78">
        <v>273</v>
      </c>
      <c r="F163" s="78">
        <v>253</v>
      </c>
      <c r="G163" s="79">
        <v>20</v>
      </c>
      <c r="H163" s="316" t="s">
        <v>180</v>
      </c>
      <c r="I163" s="78">
        <v>2390</v>
      </c>
      <c r="J163" s="78">
        <v>2197</v>
      </c>
      <c r="K163" s="79">
        <v>193</v>
      </c>
      <c r="L163" s="314" t="s">
        <v>180</v>
      </c>
      <c r="M163" s="199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</row>
    <row r="164" spans="1:35" s="74" customFormat="1" ht="12.6" customHeight="1" outlineLevel="1" x14ac:dyDescent="0.2">
      <c r="A164" s="75"/>
      <c r="B164" s="80" t="s">
        <v>118</v>
      </c>
      <c r="C164" s="77">
        <v>56</v>
      </c>
      <c r="D164" s="78">
        <v>122</v>
      </c>
      <c r="E164" s="78">
        <v>247</v>
      </c>
      <c r="F164" s="78">
        <v>227</v>
      </c>
      <c r="G164" s="79">
        <v>20</v>
      </c>
      <c r="H164" s="316" t="s">
        <v>180</v>
      </c>
      <c r="I164" s="78">
        <v>2243</v>
      </c>
      <c r="J164" s="78">
        <v>2047</v>
      </c>
      <c r="K164" s="79">
        <v>196</v>
      </c>
      <c r="L164" s="314" t="s">
        <v>180</v>
      </c>
      <c r="M164" s="199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</row>
    <row r="165" spans="1:35" s="74" customFormat="1" ht="12.6" customHeight="1" outlineLevel="1" x14ac:dyDescent="0.2">
      <c r="A165" s="75"/>
      <c r="B165" s="81" t="s">
        <v>131</v>
      </c>
      <c r="C165" s="77">
        <v>59</v>
      </c>
      <c r="D165" s="78">
        <v>137</v>
      </c>
      <c r="E165" s="78">
        <v>273</v>
      </c>
      <c r="F165" s="78">
        <v>249</v>
      </c>
      <c r="G165" s="79">
        <v>24</v>
      </c>
      <c r="H165" s="316" t="s">
        <v>180</v>
      </c>
      <c r="I165" s="78">
        <v>2476</v>
      </c>
      <c r="J165" s="78">
        <v>2255</v>
      </c>
      <c r="K165" s="79">
        <v>221</v>
      </c>
      <c r="L165" s="314" t="s">
        <v>180</v>
      </c>
      <c r="M165" s="199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</row>
    <row r="166" spans="1:35" s="74" customFormat="1" ht="12.6" customHeight="1" outlineLevel="1" x14ac:dyDescent="0.2">
      <c r="A166" s="75"/>
      <c r="B166" s="81" t="s">
        <v>132</v>
      </c>
      <c r="C166" s="77">
        <v>59</v>
      </c>
      <c r="D166" s="78">
        <v>137</v>
      </c>
      <c r="E166" s="78">
        <v>269</v>
      </c>
      <c r="F166" s="78">
        <v>242</v>
      </c>
      <c r="G166" s="79">
        <v>27</v>
      </c>
      <c r="H166" s="316" t="s">
        <v>180</v>
      </c>
      <c r="I166" s="78">
        <v>2506</v>
      </c>
      <c r="J166" s="78">
        <v>2254</v>
      </c>
      <c r="K166" s="79">
        <v>252</v>
      </c>
      <c r="L166" s="314" t="s">
        <v>180</v>
      </c>
      <c r="M166" s="199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</row>
    <row r="167" spans="1:35" s="74" customFormat="1" ht="12.6" customHeight="1" outlineLevel="1" x14ac:dyDescent="0.2">
      <c r="A167" s="69" t="s">
        <v>52</v>
      </c>
      <c r="B167" s="70" t="s">
        <v>116</v>
      </c>
      <c r="C167" s="71">
        <v>83</v>
      </c>
      <c r="D167" s="72">
        <v>167</v>
      </c>
      <c r="E167" s="72">
        <v>334</v>
      </c>
      <c r="F167" s="72">
        <v>316</v>
      </c>
      <c r="G167" s="73">
        <v>18</v>
      </c>
      <c r="H167" s="315" t="s">
        <v>180</v>
      </c>
      <c r="I167" s="72">
        <v>2935</v>
      </c>
      <c r="J167" s="72">
        <v>2765</v>
      </c>
      <c r="K167" s="73">
        <v>170</v>
      </c>
      <c r="L167" s="313" t="s">
        <v>180</v>
      </c>
      <c r="M167" s="199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</row>
    <row r="168" spans="1:35" s="74" customFormat="1" ht="12.6" customHeight="1" outlineLevel="1" x14ac:dyDescent="0.2">
      <c r="A168" s="75"/>
      <c r="B168" s="76" t="s">
        <v>117</v>
      </c>
      <c r="C168" s="77">
        <v>83</v>
      </c>
      <c r="D168" s="78">
        <v>172.5</v>
      </c>
      <c r="E168" s="78">
        <v>342</v>
      </c>
      <c r="F168" s="78">
        <v>318</v>
      </c>
      <c r="G168" s="79">
        <v>21</v>
      </c>
      <c r="H168" s="78">
        <v>3</v>
      </c>
      <c r="I168" s="78">
        <v>3027</v>
      </c>
      <c r="J168" s="78">
        <v>2824</v>
      </c>
      <c r="K168" s="79">
        <v>194</v>
      </c>
      <c r="L168" s="79">
        <v>9</v>
      </c>
      <c r="M168" s="199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</row>
    <row r="169" spans="1:35" s="74" customFormat="1" ht="12.6" customHeight="1" outlineLevel="1" x14ac:dyDescent="0.2">
      <c r="A169" s="75"/>
      <c r="B169" s="80" t="s">
        <v>118</v>
      </c>
      <c r="C169" s="77">
        <v>83</v>
      </c>
      <c r="D169" s="78">
        <v>171</v>
      </c>
      <c r="E169" s="78">
        <v>340</v>
      </c>
      <c r="F169" s="78">
        <v>319</v>
      </c>
      <c r="G169" s="79">
        <v>21</v>
      </c>
      <c r="H169" s="316" t="s">
        <v>180</v>
      </c>
      <c r="I169" s="78">
        <v>2998</v>
      </c>
      <c r="J169" s="78">
        <v>2802</v>
      </c>
      <c r="K169" s="79">
        <v>196</v>
      </c>
      <c r="L169" s="314" t="s">
        <v>180</v>
      </c>
      <c r="M169" s="199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</row>
    <row r="170" spans="1:35" s="74" customFormat="1" ht="12.6" customHeight="1" outlineLevel="1" x14ac:dyDescent="0.2">
      <c r="A170" s="75"/>
      <c r="B170" s="81" t="s">
        <v>131</v>
      </c>
      <c r="C170" s="77">
        <v>84</v>
      </c>
      <c r="D170" s="78">
        <v>177</v>
      </c>
      <c r="E170" s="78">
        <v>339</v>
      </c>
      <c r="F170" s="78">
        <v>311</v>
      </c>
      <c r="G170" s="79">
        <v>26</v>
      </c>
      <c r="H170" s="78">
        <v>2</v>
      </c>
      <c r="I170" s="78">
        <v>3098</v>
      </c>
      <c r="J170" s="78">
        <v>2866</v>
      </c>
      <c r="K170" s="79">
        <v>213</v>
      </c>
      <c r="L170" s="79">
        <v>19</v>
      </c>
      <c r="M170" s="199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</row>
    <row r="171" spans="1:35" s="74" customFormat="1" ht="12.6" customHeight="1" outlineLevel="1" x14ac:dyDescent="0.2">
      <c r="A171" s="75"/>
      <c r="B171" s="81" t="s">
        <v>132</v>
      </c>
      <c r="C171" s="77">
        <v>85</v>
      </c>
      <c r="D171" s="78">
        <v>181</v>
      </c>
      <c r="E171" s="78">
        <v>346</v>
      </c>
      <c r="F171" s="78">
        <v>316</v>
      </c>
      <c r="G171" s="79">
        <v>28</v>
      </c>
      <c r="H171" s="78">
        <v>2</v>
      </c>
      <c r="I171" s="78">
        <v>3185</v>
      </c>
      <c r="J171" s="78">
        <v>2944</v>
      </c>
      <c r="K171" s="79">
        <v>223</v>
      </c>
      <c r="L171" s="79">
        <v>18</v>
      </c>
      <c r="M171" s="199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</row>
    <row r="172" spans="1:35" s="74" customFormat="1" ht="12.6" customHeight="1" outlineLevel="1" x14ac:dyDescent="0.2">
      <c r="A172" s="69" t="s">
        <v>53</v>
      </c>
      <c r="B172" s="70" t="s">
        <v>116</v>
      </c>
      <c r="C172" s="71">
        <v>89</v>
      </c>
      <c r="D172" s="72">
        <v>262</v>
      </c>
      <c r="E172" s="72">
        <v>503</v>
      </c>
      <c r="F172" s="72">
        <v>476</v>
      </c>
      <c r="G172" s="73">
        <v>10</v>
      </c>
      <c r="H172" s="72">
        <v>17</v>
      </c>
      <c r="I172" s="72">
        <v>4946</v>
      </c>
      <c r="J172" s="72">
        <v>4733</v>
      </c>
      <c r="K172" s="73">
        <v>108</v>
      </c>
      <c r="L172" s="73">
        <v>105</v>
      </c>
      <c r="M172" s="199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</row>
    <row r="173" spans="1:35" s="74" customFormat="1" ht="12.6" customHeight="1" outlineLevel="1" x14ac:dyDescent="0.2">
      <c r="A173" s="75"/>
      <c r="B173" s="76" t="s">
        <v>117</v>
      </c>
      <c r="C173" s="77">
        <v>89</v>
      </c>
      <c r="D173" s="78">
        <v>263</v>
      </c>
      <c r="E173" s="78">
        <v>511</v>
      </c>
      <c r="F173" s="78">
        <v>481</v>
      </c>
      <c r="G173" s="79">
        <v>10</v>
      </c>
      <c r="H173" s="78">
        <v>20</v>
      </c>
      <c r="I173" s="78">
        <v>5037</v>
      </c>
      <c r="J173" s="78">
        <v>4823</v>
      </c>
      <c r="K173" s="79">
        <v>105</v>
      </c>
      <c r="L173" s="79">
        <v>109</v>
      </c>
      <c r="M173" s="199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</row>
    <row r="174" spans="1:35" s="74" customFormat="1" ht="12.6" customHeight="1" outlineLevel="1" x14ac:dyDescent="0.2">
      <c r="A174" s="75"/>
      <c r="B174" s="80" t="s">
        <v>118</v>
      </c>
      <c r="C174" s="77">
        <v>95</v>
      </c>
      <c r="D174" s="78">
        <v>277</v>
      </c>
      <c r="E174" s="78">
        <v>544</v>
      </c>
      <c r="F174" s="78">
        <v>509</v>
      </c>
      <c r="G174" s="79">
        <v>10</v>
      </c>
      <c r="H174" s="78">
        <v>25</v>
      </c>
      <c r="I174" s="78">
        <v>5237</v>
      </c>
      <c r="J174" s="78">
        <v>5003</v>
      </c>
      <c r="K174" s="79">
        <v>106</v>
      </c>
      <c r="L174" s="79">
        <v>128</v>
      </c>
      <c r="M174" s="199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</row>
    <row r="175" spans="1:35" s="74" customFormat="1" ht="12.6" customHeight="1" outlineLevel="1" x14ac:dyDescent="0.2">
      <c r="A175" s="75"/>
      <c r="B175" s="81" t="s">
        <v>131</v>
      </c>
      <c r="C175" s="77">
        <v>96</v>
      </c>
      <c r="D175" s="78">
        <v>288</v>
      </c>
      <c r="E175" s="78">
        <v>551</v>
      </c>
      <c r="F175" s="78">
        <v>516</v>
      </c>
      <c r="G175" s="79">
        <v>6</v>
      </c>
      <c r="H175" s="78">
        <v>29</v>
      </c>
      <c r="I175" s="78">
        <v>5509</v>
      </c>
      <c r="J175" s="78">
        <v>5216</v>
      </c>
      <c r="K175" s="79">
        <v>109</v>
      </c>
      <c r="L175" s="79">
        <v>184</v>
      </c>
      <c r="M175" s="199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</row>
    <row r="176" spans="1:35" s="74" customFormat="1" ht="12.6" customHeight="1" outlineLevel="1" x14ac:dyDescent="0.2">
      <c r="A176" s="75"/>
      <c r="B176" s="81" t="s">
        <v>132</v>
      </c>
      <c r="C176" s="77">
        <v>97</v>
      </c>
      <c r="D176" s="78">
        <v>292</v>
      </c>
      <c r="E176" s="78">
        <v>560</v>
      </c>
      <c r="F176" s="78">
        <v>522</v>
      </c>
      <c r="G176" s="79">
        <v>8</v>
      </c>
      <c r="H176" s="78">
        <v>30</v>
      </c>
      <c r="I176" s="78">
        <v>5639</v>
      </c>
      <c r="J176" s="78">
        <v>5314</v>
      </c>
      <c r="K176" s="79">
        <v>111</v>
      </c>
      <c r="L176" s="79">
        <v>214</v>
      </c>
      <c r="M176" s="199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</row>
    <row r="177" spans="1:35" s="74" customFormat="1" ht="12.6" customHeight="1" outlineLevel="1" x14ac:dyDescent="0.2">
      <c r="A177" s="69" t="s">
        <v>54</v>
      </c>
      <c r="B177" s="70" t="s">
        <v>116</v>
      </c>
      <c r="C177" s="71">
        <v>73</v>
      </c>
      <c r="D177" s="72">
        <v>178</v>
      </c>
      <c r="E177" s="72">
        <v>355</v>
      </c>
      <c r="F177" s="72">
        <v>341</v>
      </c>
      <c r="G177" s="73">
        <v>14</v>
      </c>
      <c r="H177" s="315" t="s">
        <v>180</v>
      </c>
      <c r="I177" s="72">
        <v>3566</v>
      </c>
      <c r="J177" s="72">
        <v>3420</v>
      </c>
      <c r="K177" s="73">
        <v>146</v>
      </c>
      <c r="L177" s="313" t="s">
        <v>180</v>
      </c>
      <c r="M177" s="199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</row>
    <row r="178" spans="1:35" s="74" customFormat="1" ht="12.6" customHeight="1" outlineLevel="1" x14ac:dyDescent="0.2">
      <c r="A178" s="75"/>
      <c r="B178" s="76" t="s">
        <v>117</v>
      </c>
      <c r="C178" s="77">
        <v>74</v>
      </c>
      <c r="D178" s="78">
        <v>184</v>
      </c>
      <c r="E178" s="78">
        <v>366</v>
      </c>
      <c r="F178" s="78">
        <v>351</v>
      </c>
      <c r="G178" s="79">
        <v>15</v>
      </c>
      <c r="H178" s="316" t="s">
        <v>180</v>
      </c>
      <c r="I178" s="78">
        <v>3620</v>
      </c>
      <c r="J178" s="78">
        <v>3473</v>
      </c>
      <c r="K178" s="79">
        <v>147</v>
      </c>
      <c r="L178" s="314" t="s">
        <v>180</v>
      </c>
      <c r="M178" s="199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</row>
    <row r="179" spans="1:35" s="74" customFormat="1" ht="12.6" customHeight="1" outlineLevel="1" x14ac:dyDescent="0.2">
      <c r="A179" s="75"/>
      <c r="B179" s="80" t="s">
        <v>118</v>
      </c>
      <c r="C179" s="77">
        <v>76</v>
      </c>
      <c r="D179" s="78">
        <v>191</v>
      </c>
      <c r="E179" s="78">
        <v>383</v>
      </c>
      <c r="F179" s="78">
        <v>367</v>
      </c>
      <c r="G179" s="79">
        <v>13</v>
      </c>
      <c r="H179" s="78">
        <v>3</v>
      </c>
      <c r="I179" s="78">
        <v>3744</v>
      </c>
      <c r="J179" s="78">
        <v>3614</v>
      </c>
      <c r="K179" s="79">
        <v>113</v>
      </c>
      <c r="L179" s="79">
        <v>17</v>
      </c>
      <c r="M179" s="199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</row>
    <row r="180" spans="1:35" s="74" customFormat="1" ht="12.6" customHeight="1" outlineLevel="1" x14ac:dyDescent="0.2">
      <c r="A180" s="75"/>
      <c r="B180" s="81" t="s">
        <v>131</v>
      </c>
      <c r="C180" s="77">
        <v>76</v>
      </c>
      <c r="D180" s="78">
        <v>196</v>
      </c>
      <c r="E180" s="78">
        <v>384</v>
      </c>
      <c r="F180" s="78">
        <v>365</v>
      </c>
      <c r="G180" s="79">
        <v>15</v>
      </c>
      <c r="H180" s="78">
        <v>4</v>
      </c>
      <c r="I180" s="78">
        <v>3746</v>
      </c>
      <c r="J180" s="78">
        <v>3582</v>
      </c>
      <c r="K180" s="79">
        <v>142</v>
      </c>
      <c r="L180" s="79">
        <v>22</v>
      </c>
      <c r="M180" s="199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</row>
    <row r="181" spans="1:35" s="74" customFormat="1" ht="12.6" customHeight="1" outlineLevel="1" x14ac:dyDescent="0.2">
      <c r="A181" s="75"/>
      <c r="B181" s="81" t="s">
        <v>132</v>
      </c>
      <c r="C181" s="77">
        <v>76</v>
      </c>
      <c r="D181" s="78">
        <v>194</v>
      </c>
      <c r="E181" s="78">
        <v>382</v>
      </c>
      <c r="F181" s="78">
        <v>362</v>
      </c>
      <c r="G181" s="79">
        <v>16</v>
      </c>
      <c r="H181" s="78">
        <v>4</v>
      </c>
      <c r="I181" s="78">
        <v>3757</v>
      </c>
      <c r="J181" s="78">
        <v>3588</v>
      </c>
      <c r="K181" s="79">
        <v>139</v>
      </c>
      <c r="L181" s="79">
        <v>30</v>
      </c>
      <c r="M181" s="199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</row>
    <row r="182" spans="1:35" s="74" customFormat="1" ht="12.6" customHeight="1" outlineLevel="1" x14ac:dyDescent="0.2">
      <c r="A182" s="69" t="s">
        <v>55</v>
      </c>
      <c r="B182" s="70" t="s">
        <v>116</v>
      </c>
      <c r="C182" s="71">
        <v>27</v>
      </c>
      <c r="D182" s="72">
        <v>74</v>
      </c>
      <c r="E182" s="72">
        <v>156</v>
      </c>
      <c r="F182" s="72">
        <v>153</v>
      </c>
      <c r="G182" s="313" t="s">
        <v>180</v>
      </c>
      <c r="H182" s="72">
        <v>3</v>
      </c>
      <c r="I182" s="72">
        <v>1523</v>
      </c>
      <c r="J182" s="72">
        <v>1492</v>
      </c>
      <c r="K182" s="313" t="s">
        <v>180</v>
      </c>
      <c r="L182" s="73">
        <v>31</v>
      </c>
      <c r="M182" s="199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</row>
    <row r="183" spans="1:35" s="74" customFormat="1" ht="12.6" customHeight="1" outlineLevel="1" x14ac:dyDescent="0.2">
      <c r="A183" s="75"/>
      <c r="B183" s="76" t="s">
        <v>117</v>
      </c>
      <c r="C183" s="77">
        <v>27</v>
      </c>
      <c r="D183" s="78">
        <v>71</v>
      </c>
      <c r="E183" s="78">
        <v>146</v>
      </c>
      <c r="F183" s="78">
        <v>143</v>
      </c>
      <c r="G183" s="314" t="s">
        <v>180</v>
      </c>
      <c r="H183" s="78">
        <v>3</v>
      </c>
      <c r="I183" s="78">
        <v>1447</v>
      </c>
      <c r="J183" s="78">
        <v>1414</v>
      </c>
      <c r="K183" s="314" t="s">
        <v>180</v>
      </c>
      <c r="L183" s="79">
        <v>33</v>
      </c>
      <c r="M183" s="199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</row>
    <row r="184" spans="1:35" s="74" customFormat="1" ht="12.6" customHeight="1" outlineLevel="1" x14ac:dyDescent="0.2">
      <c r="A184" s="75"/>
      <c r="B184" s="80" t="s">
        <v>118</v>
      </c>
      <c r="C184" s="77">
        <v>28</v>
      </c>
      <c r="D184" s="78">
        <v>68</v>
      </c>
      <c r="E184" s="78">
        <v>144</v>
      </c>
      <c r="F184" s="78">
        <v>141</v>
      </c>
      <c r="G184" s="314" t="s">
        <v>180</v>
      </c>
      <c r="H184" s="78">
        <v>3</v>
      </c>
      <c r="I184" s="78">
        <v>1432</v>
      </c>
      <c r="J184" s="78">
        <v>1402</v>
      </c>
      <c r="K184" s="314" t="s">
        <v>180</v>
      </c>
      <c r="L184" s="79">
        <v>30</v>
      </c>
      <c r="M184" s="199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</row>
    <row r="185" spans="1:35" s="74" customFormat="1" ht="12.6" customHeight="1" outlineLevel="1" x14ac:dyDescent="0.2">
      <c r="A185" s="75"/>
      <c r="B185" s="81" t="s">
        <v>131</v>
      </c>
      <c r="C185" s="77">
        <v>28</v>
      </c>
      <c r="D185" s="78">
        <v>77</v>
      </c>
      <c r="E185" s="78">
        <v>148</v>
      </c>
      <c r="F185" s="78">
        <v>139</v>
      </c>
      <c r="G185" s="79">
        <v>6</v>
      </c>
      <c r="H185" s="78">
        <v>3</v>
      </c>
      <c r="I185" s="78">
        <v>1486</v>
      </c>
      <c r="J185" s="78">
        <v>1404</v>
      </c>
      <c r="K185" s="79">
        <v>51</v>
      </c>
      <c r="L185" s="79">
        <v>31</v>
      </c>
      <c r="M185" s="199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</row>
    <row r="186" spans="1:35" s="74" customFormat="1" ht="12.6" customHeight="1" outlineLevel="1" x14ac:dyDescent="0.2">
      <c r="A186" s="75"/>
      <c r="B186" s="81" t="s">
        <v>132</v>
      </c>
      <c r="C186" s="77">
        <v>28</v>
      </c>
      <c r="D186" s="78">
        <v>74</v>
      </c>
      <c r="E186" s="78">
        <v>149</v>
      </c>
      <c r="F186" s="78">
        <v>140</v>
      </c>
      <c r="G186" s="79">
        <v>6</v>
      </c>
      <c r="H186" s="78">
        <v>3</v>
      </c>
      <c r="I186" s="78">
        <v>1526</v>
      </c>
      <c r="J186" s="78">
        <v>1454</v>
      </c>
      <c r="K186" s="79">
        <v>44</v>
      </c>
      <c r="L186" s="79">
        <v>28</v>
      </c>
      <c r="M186" s="199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</row>
    <row r="187" spans="1:35" s="74" customFormat="1" ht="12.6" customHeight="1" outlineLevel="1" x14ac:dyDescent="0.2">
      <c r="A187" s="69" t="s">
        <v>56</v>
      </c>
      <c r="B187" s="70" t="s">
        <v>116</v>
      </c>
      <c r="C187" s="71">
        <v>42</v>
      </c>
      <c r="D187" s="72">
        <v>98</v>
      </c>
      <c r="E187" s="72">
        <v>192</v>
      </c>
      <c r="F187" s="72">
        <v>192</v>
      </c>
      <c r="G187" s="313" t="s">
        <v>180</v>
      </c>
      <c r="H187" s="315" t="s">
        <v>180</v>
      </c>
      <c r="I187" s="72">
        <v>2049</v>
      </c>
      <c r="J187" s="72">
        <v>2049</v>
      </c>
      <c r="K187" s="313" t="s">
        <v>180</v>
      </c>
      <c r="L187" s="313" t="s">
        <v>180</v>
      </c>
      <c r="M187" s="199"/>
      <c r="Z187" s="38"/>
      <c r="AA187" s="38"/>
      <c r="AB187" s="38"/>
      <c r="AC187" s="38"/>
      <c r="AD187" s="38"/>
      <c r="AE187" s="38"/>
      <c r="AF187" s="38"/>
      <c r="AG187" s="38"/>
      <c r="AH187" s="38"/>
      <c r="AI187" s="38"/>
    </row>
    <row r="188" spans="1:35" s="74" customFormat="1" ht="12.6" customHeight="1" outlineLevel="1" x14ac:dyDescent="0.2">
      <c r="A188" s="75"/>
      <c r="B188" s="76" t="s">
        <v>117</v>
      </c>
      <c r="C188" s="77">
        <v>42</v>
      </c>
      <c r="D188" s="78">
        <v>97</v>
      </c>
      <c r="E188" s="78">
        <v>194</v>
      </c>
      <c r="F188" s="78">
        <v>194</v>
      </c>
      <c r="G188" s="314" t="s">
        <v>180</v>
      </c>
      <c r="H188" s="316" t="s">
        <v>180</v>
      </c>
      <c r="I188" s="78">
        <v>2031</v>
      </c>
      <c r="J188" s="78">
        <v>2031</v>
      </c>
      <c r="K188" s="314" t="s">
        <v>180</v>
      </c>
      <c r="L188" s="314" t="s">
        <v>180</v>
      </c>
      <c r="M188" s="199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</row>
    <row r="189" spans="1:35" s="74" customFormat="1" ht="12.6" customHeight="1" outlineLevel="1" x14ac:dyDescent="0.2">
      <c r="A189" s="75"/>
      <c r="B189" s="80" t="s">
        <v>118</v>
      </c>
      <c r="C189" s="77">
        <v>44</v>
      </c>
      <c r="D189" s="78">
        <v>102</v>
      </c>
      <c r="E189" s="78">
        <v>206</v>
      </c>
      <c r="F189" s="78">
        <v>206</v>
      </c>
      <c r="G189" s="314" t="s">
        <v>180</v>
      </c>
      <c r="H189" s="316" t="s">
        <v>180</v>
      </c>
      <c r="I189" s="78">
        <v>2064</v>
      </c>
      <c r="J189" s="78">
        <v>2064</v>
      </c>
      <c r="K189" s="314" t="s">
        <v>180</v>
      </c>
      <c r="L189" s="314" t="s">
        <v>180</v>
      </c>
      <c r="M189" s="199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</row>
    <row r="190" spans="1:35" s="74" customFormat="1" ht="12.6" customHeight="1" outlineLevel="1" x14ac:dyDescent="0.2">
      <c r="A190" s="75"/>
      <c r="B190" s="81" t="s">
        <v>131</v>
      </c>
      <c r="C190" s="77">
        <v>44</v>
      </c>
      <c r="D190" s="78">
        <v>102</v>
      </c>
      <c r="E190" s="78">
        <v>198</v>
      </c>
      <c r="F190" s="78">
        <v>198</v>
      </c>
      <c r="G190" s="314" t="s">
        <v>180</v>
      </c>
      <c r="H190" s="316" t="s">
        <v>180</v>
      </c>
      <c r="I190" s="78">
        <v>2107</v>
      </c>
      <c r="J190" s="78">
        <v>2107</v>
      </c>
      <c r="K190" s="314" t="s">
        <v>180</v>
      </c>
      <c r="L190" s="314" t="s">
        <v>180</v>
      </c>
      <c r="M190" s="199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</row>
    <row r="191" spans="1:35" s="74" customFormat="1" ht="12.6" customHeight="1" outlineLevel="1" x14ac:dyDescent="0.2">
      <c r="A191" s="75"/>
      <c r="B191" s="81" t="s">
        <v>132</v>
      </c>
      <c r="C191" s="77">
        <v>44</v>
      </c>
      <c r="D191" s="78">
        <v>107</v>
      </c>
      <c r="E191" s="78">
        <v>205</v>
      </c>
      <c r="F191" s="78">
        <v>205</v>
      </c>
      <c r="G191" s="314" t="s">
        <v>180</v>
      </c>
      <c r="H191" s="316" t="s">
        <v>180</v>
      </c>
      <c r="I191" s="78">
        <v>2221</v>
      </c>
      <c r="J191" s="78">
        <v>2221</v>
      </c>
      <c r="K191" s="314" t="s">
        <v>180</v>
      </c>
      <c r="L191" s="314" t="s">
        <v>180</v>
      </c>
      <c r="M191" s="199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</row>
    <row r="192" spans="1:35" s="74" customFormat="1" ht="12.6" customHeight="1" outlineLevel="1" x14ac:dyDescent="0.2">
      <c r="A192" s="69" t="s">
        <v>57</v>
      </c>
      <c r="B192" s="70" t="s">
        <v>116</v>
      </c>
      <c r="C192" s="71">
        <v>41</v>
      </c>
      <c r="D192" s="72">
        <v>68</v>
      </c>
      <c r="E192" s="72">
        <v>128</v>
      </c>
      <c r="F192" s="72">
        <v>118</v>
      </c>
      <c r="G192" s="73">
        <v>4</v>
      </c>
      <c r="H192" s="72">
        <v>6</v>
      </c>
      <c r="I192" s="72">
        <v>1161</v>
      </c>
      <c r="J192" s="72">
        <v>1083</v>
      </c>
      <c r="K192" s="73">
        <v>35</v>
      </c>
      <c r="L192" s="73">
        <v>43</v>
      </c>
      <c r="M192" s="199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</row>
    <row r="193" spans="1:35" s="74" customFormat="1" ht="12.6" customHeight="1" outlineLevel="1" x14ac:dyDescent="0.2">
      <c r="A193" s="75"/>
      <c r="B193" s="76" t="s">
        <v>117</v>
      </c>
      <c r="C193" s="77">
        <v>41</v>
      </c>
      <c r="D193" s="78">
        <v>70</v>
      </c>
      <c r="E193" s="78">
        <v>137</v>
      </c>
      <c r="F193" s="78">
        <v>124</v>
      </c>
      <c r="G193" s="79">
        <v>5</v>
      </c>
      <c r="H193" s="78">
        <v>8</v>
      </c>
      <c r="I193" s="78">
        <v>1213</v>
      </c>
      <c r="J193" s="78">
        <v>1129</v>
      </c>
      <c r="K193" s="79">
        <v>36</v>
      </c>
      <c r="L193" s="79">
        <v>48</v>
      </c>
      <c r="M193" s="199"/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</row>
    <row r="194" spans="1:35" s="74" customFormat="1" ht="12.6" customHeight="1" outlineLevel="1" x14ac:dyDescent="0.2">
      <c r="A194" s="75"/>
      <c r="B194" s="80" t="s">
        <v>118</v>
      </c>
      <c r="C194" s="77">
        <v>41</v>
      </c>
      <c r="D194" s="78">
        <v>70</v>
      </c>
      <c r="E194" s="78">
        <v>133</v>
      </c>
      <c r="F194" s="78">
        <v>121</v>
      </c>
      <c r="G194" s="79">
        <v>5</v>
      </c>
      <c r="H194" s="78">
        <v>7</v>
      </c>
      <c r="I194" s="78">
        <v>1201</v>
      </c>
      <c r="J194" s="78">
        <v>1118</v>
      </c>
      <c r="K194" s="79">
        <v>36</v>
      </c>
      <c r="L194" s="79">
        <v>47</v>
      </c>
      <c r="M194" s="199"/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</row>
    <row r="195" spans="1:35" s="74" customFormat="1" ht="12.6" customHeight="1" outlineLevel="1" x14ac:dyDescent="0.2">
      <c r="A195" s="75"/>
      <c r="B195" s="81" t="s">
        <v>131</v>
      </c>
      <c r="C195" s="77">
        <v>41</v>
      </c>
      <c r="D195" s="78">
        <v>76</v>
      </c>
      <c r="E195" s="78">
        <v>145</v>
      </c>
      <c r="F195" s="78">
        <v>132</v>
      </c>
      <c r="G195" s="79">
        <v>5</v>
      </c>
      <c r="H195" s="78">
        <v>8</v>
      </c>
      <c r="I195" s="78">
        <v>1250</v>
      </c>
      <c r="J195" s="78">
        <v>1154</v>
      </c>
      <c r="K195" s="79">
        <v>40</v>
      </c>
      <c r="L195" s="79">
        <v>56</v>
      </c>
      <c r="M195" s="199"/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</row>
    <row r="196" spans="1:35" s="74" customFormat="1" ht="12.6" customHeight="1" outlineLevel="1" x14ac:dyDescent="0.2">
      <c r="A196" s="75"/>
      <c r="B196" s="81" t="s">
        <v>132</v>
      </c>
      <c r="C196" s="77">
        <v>41</v>
      </c>
      <c r="D196" s="78">
        <v>77</v>
      </c>
      <c r="E196" s="78">
        <v>142</v>
      </c>
      <c r="F196" s="78">
        <v>126</v>
      </c>
      <c r="G196" s="79">
        <v>6</v>
      </c>
      <c r="H196" s="78">
        <v>10</v>
      </c>
      <c r="I196" s="78">
        <v>1283</v>
      </c>
      <c r="J196" s="78">
        <v>1163</v>
      </c>
      <c r="K196" s="79">
        <v>40</v>
      </c>
      <c r="L196" s="79">
        <v>80</v>
      </c>
      <c r="M196" s="199"/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</row>
    <row r="197" spans="1:35" s="96" customFormat="1" ht="12.6" customHeight="1" x14ac:dyDescent="0.2">
      <c r="A197" s="90" t="s">
        <v>58</v>
      </c>
      <c r="B197" s="91" t="s">
        <v>116</v>
      </c>
      <c r="C197" s="92">
        <v>741</v>
      </c>
      <c r="D197" s="93">
        <v>2015</v>
      </c>
      <c r="E197" s="93">
        <v>3995</v>
      </c>
      <c r="F197" s="93">
        <v>3689</v>
      </c>
      <c r="G197" s="93">
        <v>101</v>
      </c>
      <c r="H197" s="93">
        <v>205</v>
      </c>
      <c r="I197" s="93">
        <v>39144</v>
      </c>
      <c r="J197" s="93">
        <v>36511</v>
      </c>
      <c r="K197" s="94">
        <v>928</v>
      </c>
      <c r="L197" s="94">
        <v>1705</v>
      </c>
      <c r="M197" s="202"/>
      <c r="N197" s="95"/>
      <c r="O197" s="95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</row>
    <row r="198" spans="1:35" s="96" customFormat="1" ht="12.6" customHeight="1" x14ac:dyDescent="0.2">
      <c r="A198" s="97"/>
      <c r="B198" s="98" t="s">
        <v>117</v>
      </c>
      <c r="C198" s="99">
        <v>746</v>
      </c>
      <c r="D198" s="100">
        <v>2058.5</v>
      </c>
      <c r="E198" s="100">
        <v>4089</v>
      </c>
      <c r="F198" s="100">
        <v>3758</v>
      </c>
      <c r="G198" s="100">
        <v>107</v>
      </c>
      <c r="H198" s="100">
        <v>224</v>
      </c>
      <c r="I198" s="100">
        <v>39790</v>
      </c>
      <c r="J198" s="100">
        <v>36942</v>
      </c>
      <c r="K198" s="101">
        <v>1031</v>
      </c>
      <c r="L198" s="101">
        <v>1817</v>
      </c>
      <c r="M198" s="202"/>
      <c r="N198" s="95"/>
      <c r="O198" s="95"/>
      <c r="Z198" s="38"/>
      <c r="AA198" s="38"/>
      <c r="AB198" s="38"/>
      <c r="AC198" s="38"/>
      <c r="AD198" s="38"/>
      <c r="AE198" s="38"/>
      <c r="AF198" s="38"/>
      <c r="AG198" s="38"/>
      <c r="AH198" s="38"/>
      <c r="AI198" s="38"/>
    </row>
    <row r="199" spans="1:35" s="96" customFormat="1" ht="12.6" customHeight="1" x14ac:dyDescent="0.2">
      <c r="A199" s="97"/>
      <c r="B199" s="102" t="s">
        <v>118</v>
      </c>
      <c r="C199" s="99">
        <v>754</v>
      </c>
      <c r="D199" s="100">
        <v>2078</v>
      </c>
      <c r="E199" s="100">
        <v>4143</v>
      </c>
      <c r="F199" s="100">
        <v>3805</v>
      </c>
      <c r="G199" s="100">
        <v>109</v>
      </c>
      <c r="H199" s="100">
        <v>229</v>
      </c>
      <c r="I199" s="100">
        <v>40102</v>
      </c>
      <c r="J199" s="100">
        <v>37231</v>
      </c>
      <c r="K199" s="101">
        <v>1018</v>
      </c>
      <c r="L199" s="101">
        <v>1853</v>
      </c>
      <c r="M199" s="202"/>
      <c r="N199" s="95"/>
      <c r="O199" s="95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</row>
    <row r="200" spans="1:35" s="96" customFormat="1" ht="12.6" customHeight="1" x14ac:dyDescent="0.2">
      <c r="A200" s="97"/>
      <c r="B200" s="103" t="s">
        <v>131</v>
      </c>
      <c r="C200" s="99">
        <v>768</v>
      </c>
      <c r="D200" s="100">
        <v>2162</v>
      </c>
      <c r="E200" s="100">
        <v>4284</v>
      </c>
      <c r="F200" s="100">
        <v>3921</v>
      </c>
      <c r="G200" s="100">
        <v>123</v>
      </c>
      <c r="H200" s="100">
        <v>240</v>
      </c>
      <c r="I200" s="100">
        <v>41253</v>
      </c>
      <c r="J200" s="100">
        <v>38014</v>
      </c>
      <c r="K200" s="101">
        <v>1136</v>
      </c>
      <c r="L200" s="101">
        <v>2103</v>
      </c>
      <c r="M200" s="202"/>
      <c r="N200" s="95"/>
      <c r="O200" s="95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</row>
    <row r="201" spans="1:35" s="96" customFormat="1" ht="12.6" customHeight="1" x14ac:dyDescent="0.2">
      <c r="A201" s="97"/>
      <c r="B201" s="103" t="s">
        <v>132</v>
      </c>
      <c r="C201" s="99">
        <v>771</v>
      </c>
      <c r="D201" s="100">
        <v>2187</v>
      </c>
      <c r="E201" s="100">
        <v>4149</v>
      </c>
      <c r="F201" s="100">
        <v>3770</v>
      </c>
      <c r="G201" s="100">
        <v>116</v>
      </c>
      <c r="H201" s="100">
        <v>263</v>
      </c>
      <c r="I201" s="100">
        <v>42324</v>
      </c>
      <c r="J201" s="100">
        <v>38944</v>
      </c>
      <c r="K201" s="101">
        <v>1185</v>
      </c>
      <c r="L201" s="101">
        <v>2195</v>
      </c>
      <c r="M201" s="202"/>
      <c r="N201" s="95"/>
      <c r="O201" s="95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</row>
    <row r="202" spans="1:35" s="107" customFormat="1" ht="12.6" customHeight="1" x14ac:dyDescent="0.2">
      <c r="A202" s="104" t="s">
        <v>59</v>
      </c>
      <c r="B202" s="105" t="s">
        <v>116</v>
      </c>
      <c r="C202" s="350">
        <v>361</v>
      </c>
      <c r="D202" s="351">
        <v>1108</v>
      </c>
      <c r="E202" s="351">
        <v>2189</v>
      </c>
      <c r="F202" s="351">
        <v>2005</v>
      </c>
      <c r="G202" s="352">
        <v>80</v>
      </c>
      <c r="H202" s="351">
        <v>104</v>
      </c>
      <c r="I202" s="351">
        <v>21994</v>
      </c>
      <c r="J202" s="351">
        <v>20390</v>
      </c>
      <c r="K202" s="352">
        <v>725</v>
      </c>
      <c r="L202" s="352">
        <v>879</v>
      </c>
      <c r="M202" s="200"/>
      <c r="N202" s="106"/>
      <c r="O202" s="106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</row>
    <row r="203" spans="1:35" s="107" customFormat="1" ht="12.6" customHeight="1" x14ac:dyDescent="0.2">
      <c r="A203" s="108"/>
      <c r="B203" s="109" t="s">
        <v>117</v>
      </c>
      <c r="C203" s="353">
        <v>364</v>
      </c>
      <c r="D203" s="354">
        <v>1134.5</v>
      </c>
      <c r="E203" s="354">
        <v>2251</v>
      </c>
      <c r="F203" s="354">
        <v>2052</v>
      </c>
      <c r="G203" s="355">
        <v>80</v>
      </c>
      <c r="H203" s="354">
        <v>119</v>
      </c>
      <c r="I203" s="354">
        <v>22439</v>
      </c>
      <c r="J203" s="354">
        <v>20672</v>
      </c>
      <c r="K203" s="355">
        <v>784</v>
      </c>
      <c r="L203" s="355">
        <v>983</v>
      </c>
      <c r="M203" s="200"/>
      <c r="N203" s="106"/>
      <c r="O203" s="106"/>
      <c r="Z203" s="38"/>
      <c r="AA203" s="38"/>
      <c r="AB203" s="38"/>
      <c r="AC203" s="38"/>
      <c r="AD203" s="38"/>
      <c r="AE203" s="38"/>
      <c r="AF203" s="38"/>
      <c r="AG203" s="38"/>
      <c r="AH203" s="38"/>
      <c r="AI203" s="38"/>
    </row>
    <row r="204" spans="1:35" s="107" customFormat="1" ht="12.6" customHeight="1" x14ac:dyDescent="0.2">
      <c r="A204" s="108"/>
      <c r="B204" s="110" t="s">
        <v>118</v>
      </c>
      <c r="C204" s="353">
        <v>370</v>
      </c>
      <c r="D204" s="354">
        <v>1144</v>
      </c>
      <c r="E204" s="354">
        <v>2281</v>
      </c>
      <c r="F204" s="354">
        <v>2072</v>
      </c>
      <c r="G204" s="355">
        <v>78</v>
      </c>
      <c r="H204" s="354">
        <v>131</v>
      </c>
      <c r="I204" s="354">
        <v>22638</v>
      </c>
      <c r="J204" s="354">
        <v>20893</v>
      </c>
      <c r="K204" s="355">
        <v>723</v>
      </c>
      <c r="L204" s="355">
        <v>1022</v>
      </c>
      <c r="M204" s="200"/>
      <c r="N204" s="106"/>
      <c r="O204" s="106"/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</row>
    <row r="205" spans="1:35" s="107" customFormat="1" ht="12.6" customHeight="1" x14ac:dyDescent="0.2">
      <c r="A205" s="108"/>
      <c r="B205" s="111" t="s">
        <v>131</v>
      </c>
      <c r="C205" s="353">
        <v>383</v>
      </c>
      <c r="D205" s="354">
        <v>1192</v>
      </c>
      <c r="E205" s="354">
        <v>2441</v>
      </c>
      <c r="F205" s="354">
        <v>2214</v>
      </c>
      <c r="G205" s="355">
        <v>87</v>
      </c>
      <c r="H205" s="354">
        <v>140</v>
      </c>
      <c r="I205" s="354">
        <v>23245</v>
      </c>
      <c r="J205" s="354">
        <v>21324</v>
      </c>
      <c r="K205" s="355">
        <v>772</v>
      </c>
      <c r="L205" s="355">
        <v>1149</v>
      </c>
      <c r="M205" s="200"/>
      <c r="N205" s="106"/>
      <c r="O205" s="106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</row>
    <row r="206" spans="1:35" s="107" customFormat="1" ht="12.6" customHeight="1" x14ac:dyDescent="0.2">
      <c r="A206" s="108"/>
      <c r="B206" s="111" t="s">
        <v>132</v>
      </c>
      <c r="C206" s="353">
        <v>386</v>
      </c>
      <c r="D206" s="354">
        <v>1210</v>
      </c>
      <c r="E206" s="354">
        <v>2289</v>
      </c>
      <c r="F206" s="354">
        <v>2056</v>
      </c>
      <c r="G206" s="355">
        <v>79</v>
      </c>
      <c r="H206" s="354">
        <v>154</v>
      </c>
      <c r="I206" s="354">
        <v>23898</v>
      </c>
      <c r="J206" s="354">
        <v>21908</v>
      </c>
      <c r="K206" s="355">
        <v>799</v>
      </c>
      <c r="L206" s="355">
        <v>1191</v>
      </c>
      <c r="M206" s="200"/>
      <c r="N206" s="106"/>
      <c r="O206" s="106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</row>
    <row r="207" spans="1:35" s="117" customFormat="1" ht="12.6" customHeight="1" outlineLevel="1" x14ac:dyDescent="0.2">
      <c r="A207" s="112" t="s">
        <v>60</v>
      </c>
      <c r="B207" s="113" t="s">
        <v>116</v>
      </c>
      <c r="C207" s="114">
        <v>17</v>
      </c>
      <c r="D207" s="115">
        <v>48</v>
      </c>
      <c r="E207" s="115">
        <v>93</v>
      </c>
      <c r="F207" s="115">
        <v>88</v>
      </c>
      <c r="G207" s="320" t="s">
        <v>180</v>
      </c>
      <c r="H207" s="115">
        <v>5</v>
      </c>
      <c r="I207" s="115">
        <v>884</v>
      </c>
      <c r="J207" s="115">
        <v>857</v>
      </c>
      <c r="K207" s="320" t="s">
        <v>180</v>
      </c>
      <c r="L207" s="116">
        <v>27</v>
      </c>
      <c r="M207" s="199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</row>
    <row r="208" spans="1:35" s="117" customFormat="1" ht="12.6" customHeight="1" outlineLevel="1" x14ac:dyDescent="0.2">
      <c r="A208" s="118"/>
      <c r="B208" s="119" t="s">
        <v>117</v>
      </c>
      <c r="C208" s="120">
        <v>17</v>
      </c>
      <c r="D208" s="121">
        <v>49</v>
      </c>
      <c r="E208" s="121">
        <v>94</v>
      </c>
      <c r="F208" s="121">
        <v>89</v>
      </c>
      <c r="G208" s="321" t="s">
        <v>180</v>
      </c>
      <c r="H208" s="121">
        <v>5</v>
      </c>
      <c r="I208" s="121">
        <v>920</v>
      </c>
      <c r="J208" s="121">
        <v>893</v>
      </c>
      <c r="K208" s="321" t="s">
        <v>180</v>
      </c>
      <c r="L208" s="122">
        <v>27</v>
      </c>
      <c r="M208" s="199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</row>
    <row r="209" spans="1:35" s="117" customFormat="1" ht="12.6" customHeight="1" outlineLevel="1" x14ac:dyDescent="0.2">
      <c r="A209" s="118"/>
      <c r="B209" s="123" t="s">
        <v>118</v>
      </c>
      <c r="C209" s="120">
        <v>16</v>
      </c>
      <c r="D209" s="121">
        <v>50</v>
      </c>
      <c r="E209" s="121">
        <v>97</v>
      </c>
      <c r="F209" s="121">
        <v>92</v>
      </c>
      <c r="G209" s="321" t="s">
        <v>180</v>
      </c>
      <c r="H209" s="121">
        <v>5</v>
      </c>
      <c r="I209" s="121">
        <v>961</v>
      </c>
      <c r="J209" s="121">
        <v>934</v>
      </c>
      <c r="K209" s="321" t="s">
        <v>180</v>
      </c>
      <c r="L209" s="122">
        <v>27</v>
      </c>
      <c r="M209" s="199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</row>
    <row r="210" spans="1:35" s="117" customFormat="1" ht="12.6" customHeight="1" outlineLevel="1" x14ac:dyDescent="0.2">
      <c r="A210" s="118"/>
      <c r="B210" s="124" t="s">
        <v>131</v>
      </c>
      <c r="C210" s="120">
        <v>17</v>
      </c>
      <c r="D210" s="121">
        <v>52</v>
      </c>
      <c r="E210" s="121">
        <v>97</v>
      </c>
      <c r="F210" s="121">
        <v>92</v>
      </c>
      <c r="G210" s="321" t="s">
        <v>180</v>
      </c>
      <c r="H210" s="121">
        <v>5</v>
      </c>
      <c r="I210" s="121">
        <v>973</v>
      </c>
      <c r="J210" s="121">
        <v>946</v>
      </c>
      <c r="K210" s="321" t="s">
        <v>180</v>
      </c>
      <c r="L210" s="122">
        <v>27</v>
      </c>
      <c r="M210" s="199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</row>
    <row r="211" spans="1:35" s="117" customFormat="1" ht="12.6" customHeight="1" outlineLevel="1" x14ac:dyDescent="0.2">
      <c r="A211" s="118"/>
      <c r="B211" s="124" t="s">
        <v>132</v>
      </c>
      <c r="C211" s="120">
        <v>18</v>
      </c>
      <c r="D211" s="121">
        <v>52</v>
      </c>
      <c r="E211" s="121">
        <v>98</v>
      </c>
      <c r="F211" s="121">
        <v>91</v>
      </c>
      <c r="G211" s="321" t="s">
        <v>180</v>
      </c>
      <c r="H211" s="121">
        <v>7</v>
      </c>
      <c r="I211" s="121">
        <v>1000</v>
      </c>
      <c r="J211" s="121">
        <v>973</v>
      </c>
      <c r="K211" s="321" t="s">
        <v>180</v>
      </c>
      <c r="L211" s="122">
        <v>27</v>
      </c>
      <c r="M211" s="199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</row>
    <row r="212" spans="1:35" s="117" customFormat="1" ht="12.6" customHeight="1" outlineLevel="1" x14ac:dyDescent="0.2">
      <c r="A212" s="112" t="s">
        <v>61</v>
      </c>
      <c r="B212" s="113" t="s">
        <v>116</v>
      </c>
      <c r="C212" s="114">
        <v>35</v>
      </c>
      <c r="D212" s="115">
        <v>134</v>
      </c>
      <c r="E212" s="115">
        <v>271</v>
      </c>
      <c r="F212" s="115">
        <v>271</v>
      </c>
      <c r="G212" s="320" t="s">
        <v>180</v>
      </c>
      <c r="H212" s="322" t="s">
        <v>180</v>
      </c>
      <c r="I212" s="115">
        <v>2660</v>
      </c>
      <c r="J212" s="115">
        <v>2660</v>
      </c>
      <c r="K212" s="320" t="s">
        <v>180</v>
      </c>
      <c r="L212" s="320" t="s">
        <v>180</v>
      </c>
      <c r="M212" s="199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</row>
    <row r="213" spans="1:35" s="117" customFormat="1" ht="12.6" customHeight="1" outlineLevel="1" x14ac:dyDescent="0.2">
      <c r="A213" s="118"/>
      <c r="B213" s="119" t="s">
        <v>117</v>
      </c>
      <c r="C213" s="120">
        <v>34</v>
      </c>
      <c r="D213" s="121">
        <v>133</v>
      </c>
      <c r="E213" s="121">
        <v>270</v>
      </c>
      <c r="F213" s="121">
        <v>270</v>
      </c>
      <c r="G213" s="321" t="s">
        <v>180</v>
      </c>
      <c r="H213" s="323" t="s">
        <v>180</v>
      </c>
      <c r="I213" s="121">
        <v>2634</v>
      </c>
      <c r="J213" s="121">
        <v>2634</v>
      </c>
      <c r="K213" s="321" t="s">
        <v>180</v>
      </c>
      <c r="L213" s="321" t="s">
        <v>180</v>
      </c>
      <c r="M213" s="199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</row>
    <row r="214" spans="1:35" s="117" customFormat="1" ht="12.6" customHeight="1" outlineLevel="1" x14ac:dyDescent="0.2">
      <c r="A214" s="118"/>
      <c r="B214" s="123" t="s">
        <v>118</v>
      </c>
      <c r="C214" s="120">
        <v>35</v>
      </c>
      <c r="D214" s="121">
        <v>132</v>
      </c>
      <c r="E214" s="121">
        <v>267</v>
      </c>
      <c r="F214" s="121">
        <v>267</v>
      </c>
      <c r="G214" s="321" t="s">
        <v>180</v>
      </c>
      <c r="H214" s="323" t="s">
        <v>180</v>
      </c>
      <c r="I214" s="121">
        <v>2631</v>
      </c>
      <c r="J214" s="121">
        <v>2631</v>
      </c>
      <c r="K214" s="321" t="s">
        <v>180</v>
      </c>
      <c r="L214" s="321" t="s">
        <v>180</v>
      </c>
      <c r="M214" s="199"/>
      <c r="Z214" s="38"/>
      <c r="AA214" s="38"/>
      <c r="AB214" s="38"/>
      <c r="AC214" s="38"/>
      <c r="AD214" s="38"/>
      <c r="AE214" s="38"/>
      <c r="AF214" s="38"/>
      <c r="AG214" s="38"/>
      <c r="AH214" s="38"/>
      <c r="AI214" s="38"/>
    </row>
    <row r="215" spans="1:35" s="117" customFormat="1" ht="12.6" customHeight="1" outlineLevel="1" x14ac:dyDescent="0.2">
      <c r="A215" s="118"/>
      <c r="B215" s="124" t="s">
        <v>131</v>
      </c>
      <c r="C215" s="120">
        <v>36</v>
      </c>
      <c r="D215" s="121">
        <v>138</v>
      </c>
      <c r="E215" s="121">
        <v>298</v>
      </c>
      <c r="F215" s="121">
        <v>298</v>
      </c>
      <c r="G215" s="321" t="s">
        <v>180</v>
      </c>
      <c r="H215" s="323" t="s">
        <v>180</v>
      </c>
      <c r="I215" s="121">
        <v>2680</v>
      </c>
      <c r="J215" s="121">
        <v>2680</v>
      </c>
      <c r="K215" s="321" t="s">
        <v>180</v>
      </c>
      <c r="L215" s="321" t="s">
        <v>180</v>
      </c>
      <c r="M215" s="199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</row>
    <row r="216" spans="1:35" s="117" customFormat="1" ht="12.6" customHeight="1" outlineLevel="1" x14ac:dyDescent="0.2">
      <c r="A216" s="118"/>
      <c r="B216" s="124" t="s">
        <v>132</v>
      </c>
      <c r="C216" s="120">
        <v>36</v>
      </c>
      <c r="D216" s="121">
        <v>138</v>
      </c>
      <c r="E216" s="121">
        <v>271</v>
      </c>
      <c r="F216" s="121">
        <v>271</v>
      </c>
      <c r="G216" s="321" t="s">
        <v>180</v>
      </c>
      <c r="H216" s="323" t="s">
        <v>180</v>
      </c>
      <c r="I216" s="121">
        <v>2796</v>
      </c>
      <c r="J216" s="121">
        <v>2796</v>
      </c>
      <c r="K216" s="321" t="s">
        <v>180</v>
      </c>
      <c r="L216" s="321" t="s">
        <v>180</v>
      </c>
      <c r="M216" s="199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</row>
    <row r="217" spans="1:35" s="117" customFormat="1" ht="12.6" customHeight="1" outlineLevel="1" x14ac:dyDescent="0.2">
      <c r="A217" s="112" t="s">
        <v>62</v>
      </c>
      <c r="B217" s="113" t="s">
        <v>116</v>
      </c>
      <c r="C217" s="114">
        <v>27</v>
      </c>
      <c r="D217" s="115">
        <v>67</v>
      </c>
      <c r="E217" s="115">
        <v>136</v>
      </c>
      <c r="F217" s="115">
        <v>124</v>
      </c>
      <c r="G217" s="116">
        <v>8</v>
      </c>
      <c r="H217" s="115">
        <v>4</v>
      </c>
      <c r="I217" s="115">
        <v>1362</v>
      </c>
      <c r="J217" s="115">
        <v>1253</v>
      </c>
      <c r="K217" s="116">
        <v>84</v>
      </c>
      <c r="L217" s="116">
        <v>25</v>
      </c>
      <c r="M217" s="199"/>
      <c r="Z217" s="38"/>
      <c r="AA217" s="38"/>
      <c r="AB217" s="38"/>
      <c r="AC217" s="38"/>
      <c r="AD217" s="38"/>
      <c r="AE217" s="38"/>
      <c r="AF217" s="38"/>
      <c r="AG217" s="38"/>
      <c r="AH217" s="38"/>
      <c r="AI217" s="38"/>
    </row>
    <row r="218" spans="1:35" s="117" customFormat="1" ht="12.6" customHeight="1" outlineLevel="1" x14ac:dyDescent="0.2">
      <c r="A218" s="118"/>
      <c r="B218" s="119" t="s">
        <v>117</v>
      </c>
      <c r="C218" s="120">
        <v>28</v>
      </c>
      <c r="D218" s="121">
        <v>69</v>
      </c>
      <c r="E218" s="121">
        <v>140</v>
      </c>
      <c r="F218" s="121">
        <v>124</v>
      </c>
      <c r="G218" s="122">
        <v>8</v>
      </c>
      <c r="H218" s="121">
        <v>8</v>
      </c>
      <c r="I218" s="121">
        <v>1383</v>
      </c>
      <c r="J218" s="121">
        <v>1238</v>
      </c>
      <c r="K218" s="122">
        <v>82</v>
      </c>
      <c r="L218" s="122">
        <v>63</v>
      </c>
      <c r="M218" s="199"/>
      <c r="Z218" s="38"/>
      <c r="AA218" s="38"/>
      <c r="AB218" s="38"/>
      <c r="AC218" s="38"/>
      <c r="AD218" s="38"/>
      <c r="AE218" s="38"/>
      <c r="AF218" s="38"/>
      <c r="AG218" s="38"/>
      <c r="AH218" s="38"/>
      <c r="AI218" s="38"/>
    </row>
    <row r="219" spans="1:35" s="117" customFormat="1" ht="12.6" customHeight="1" outlineLevel="1" x14ac:dyDescent="0.2">
      <c r="A219" s="118"/>
      <c r="B219" s="123" t="s">
        <v>118</v>
      </c>
      <c r="C219" s="120">
        <v>29</v>
      </c>
      <c r="D219" s="121">
        <v>69</v>
      </c>
      <c r="E219" s="121">
        <v>142</v>
      </c>
      <c r="F219" s="121">
        <v>123</v>
      </c>
      <c r="G219" s="122">
        <v>8</v>
      </c>
      <c r="H219" s="121">
        <v>11</v>
      </c>
      <c r="I219" s="121">
        <v>1419</v>
      </c>
      <c r="J219" s="121">
        <v>1250</v>
      </c>
      <c r="K219" s="122">
        <v>89</v>
      </c>
      <c r="L219" s="122">
        <v>80</v>
      </c>
      <c r="M219" s="199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</row>
    <row r="220" spans="1:35" s="117" customFormat="1" ht="12.6" customHeight="1" outlineLevel="1" x14ac:dyDescent="0.2">
      <c r="A220" s="118"/>
      <c r="B220" s="124" t="s">
        <v>131</v>
      </c>
      <c r="C220" s="120">
        <v>29</v>
      </c>
      <c r="D220" s="121">
        <v>71</v>
      </c>
      <c r="E220" s="121">
        <v>137</v>
      </c>
      <c r="F220" s="121">
        <v>121</v>
      </c>
      <c r="G220" s="122">
        <v>7</v>
      </c>
      <c r="H220" s="121">
        <v>9</v>
      </c>
      <c r="I220" s="121">
        <v>1464</v>
      </c>
      <c r="J220" s="121">
        <v>1284</v>
      </c>
      <c r="K220" s="122">
        <v>90</v>
      </c>
      <c r="L220" s="122">
        <v>90</v>
      </c>
      <c r="M220" s="199"/>
      <c r="Z220" s="38"/>
      <c r="AA220" s="38"/>
      <c r="AB220" s="38"/>
      <c r="AC220" s="38"/>
      <c r="AD220" s="38"/>
      <c r="AE220" s="38"/>
      <c r="AF220" s="38"/>
      <c r="AG220" s="38"/>
      <c r="AH220" s="38"/>
      <c r="AI220" s="38"/>
    </row>
    <row r="221" spans="1:35" s="117" customFormat="1" ht="12.6" customHeight="1" outlineLevel="1" x14ac:dyDescent="0.2">
      <c r="A221" s="118"/>
      <c r="B221" s="124" t="s">
        <v>132</v>
      </c>
      <c r="C221" s="120">
        <v>30</v>
      </c>
      <c r="D221" s="121">
        <v>73</v>
      </c>
      <c r="E221" s="121">
        <v>138</v>
      </c>
      <c r="F221" s="121">
        <v>121</v>
      </c>
      <c r="G221" s="122">
        <v>7</v>
      </c>
      <c r="H221" s="121">
        <v>10</v>
      </c>
      <c r="I221" s="121">
        <v>1460</v>
      </c>
      <c r="J221" s="121">
        <v>1289</v>
      </c>
      <c r="K221" s="122">
        <v>90</v>
      </c>
      <c r="L221" s="122">
        <v>81</v>
      </c>
      <c r="M221" s="199"/>
      <c r="Z221" s="38"/>
      <c r="AA221" s="38"/>
      <c r="AB221" s="38"/>
      <c r="AC221" s="38"/>
      <c r="AD221" s="38"/>
      <c r="AE221" s="38"/>
      <c r="AF221" s="38"/>
      <c r="AG221" s="38"/>
      <c r="AH221" s="38"/>
      <c r="AI221" s="38"/>
    </row>
    <row r="222" spans="1:35" s="117" customFormat="1" ht="12.6" customHeight="1" outlineLevel="1" x14ac:dyDescent="0.2">
      <c r="A222" s="112" t="s">
        <v>63</v>
      </c>
      <c r="B222" s="113" t="s">
        <v>116</v>
      </c>
      <c r="C222" s="114">
        <v>15</v>
      </c>
      <c r="D222" s="115">
        <v>50</v>
      </c>
      <c r="E222" s="115">
        <v>102</v>
      </c>
      <c r="F222" s="115">
        <v>102</v>
      </c>
      <c r="G222" s="320" t="s">
        <v>180</v>
      </c>
      <c r="H222" s="322" t="s">
        <v>180</v>
      </c>
      <c r="I222" s="115">
        <v>1024</v>
      </c>
      <c r="J222" s="115">
        <v>1024</v>
      </c>
      <c r="K222" s="320" t="s">
        <v>180</v>
      </c>
      <c r="L222" s="320" t="s">
        <v>180</v>
      </c>
      <c r="M222" s="199"/>
      <c r="Z222" s="38"/>
      <c r="AA222" s="38"/>
      <c r="AB222" s="38"/>
      <c r="AC222" s="38"/>
      <c r="AD222" s="38"/>
      <c r="AE222" s="38"/>
      <c r="AF222" s="38"/>
      <c r="AG222" s="38"/>
      <c r="AH222" s="38"/>
      <c r="AI222" s="38"/>
    </row>
    <row r="223" spans="1:35" s="117" customFormat="1" ht="12.6" customHeight="1" outlineLevel="1" x14ac:dyDescent="0.2">
      <c r="A223" s="118"/>
      <c r="B223" s="119" t="s">
        <v>117</v>
      </c>
      <c r="C223" s="120">
        <v>15</v>
      </c>
      <c r="D223" s="121">
        <v>50</v>
      </c>
      <c r="E223" s="121">
        <v>102</v>
      </c>
      <c r="F223" s="121">
        <v>102</v>
      </c>
      <c r="G223" s="321" t="s">
        <v>180</v>
      </c>
      <c r="H223" s="323" t="s">
        <v>180</v>
      </c>
      <c r="I223" s="121">
        <v>1046</v>
      </c>
      <c r="J223" s="121">
        <v>1046</v>
      </c>
      <c r="K223" s="321" t="s">
        <v>180</v>
      </c>
      <c r="L223" s="321" t="s">
        <v>180</v>
      </c>
      <c r="M223" s="199"/>
      <c r="Z223" s="38"/>
      <c r="AA223" s="38"/>
      <c r="AB223" s="38"/>
      <c r="AC223" s="38"/>
      <c r="AD223" s="38"/>
      <c r="AE223" s="38"/>
      <c r="AF223" s="38"/>
      <c r="AG223" s="38"/>
      <c r="AH223" s="38"/>
      <c r="AI223" s="38"/>
    </row>
    <row r="224" spans="1:35" s="117" customFormat="1" ht="12.6" customHeight="1" outlineLevel="1" x14ac:dyDescent="0.2">
      <c r="A224" s="118"/>
      <c r="B224" s="123" t="s">
        <v>118</v>
      </c>
      <c r="C224" s="120">
        <v>15</v>
      </c>
      <c r="D224" s="121">
        <v>52</v>
      </c>
      <c r="E224" s="121">
        <v>107</v>
      </c>
      <c r="F224" s="121">
        <v>107</v>
      </c>
      <c r="G224" s="321" t="s">
        <v>180</v>
      </c>
      <c r="H224" s="323" t="s">
        <v>180</v>
      </c>
      <c r="I224" s="121">
        <v>1045</v>
      </c>
      <c r="J224" s="121">
        <v>1045</v>
      </c>
      <c r="K224" s="321" t="s">
        <v>180</v>
      </c>
      <c r="L224" s="321" t="s">
        <v>180</v>
      </c>
      <c r="M224" s="199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</row>
    <row r="225" spans="1:35" s="117" customFormat="1" ht="12.6" customHeight="1" outlineLevel="1" x14ac:dyDescent="0.2">
      <c r="A225" s="118"/>
      <c r="B225" s="124" t="s">
        <v>131</v>
      </c>
      <c r="C225" s="120">
        <v>15</v>
      </c>
      <c r="D225" s="121">
        <v>54</v>
      </c>
      <c r="E225" s="121">
        <v>100</v>
      </c>
      <c r="F225" s="121">
        <v>100</v>
      </c>
      <c r="G225" s="321" t="s">
        <v>180</v>
      </c>
      <c r="H225" s="323" t="s">
        <v>180</v>
      </c>
      <c r="I225" s="121">
        <v>1094</v>
      </c>
      <c r="J225" s="121">
        <v>1094</v>
      </c>
      <c r="K225" s="321" t="s">
        <v>180</v>
      </c>
      <c r="L225" s="321" t="s">
        <v>180</v>
      </c>
      <c r="M225" s="199"/>
      <c r="Z225" s="38"/>
      <c r="AA225" s="38"/>
      <c r="AB225" s="38"/>
      <c r="AC225" s="38"/>
      <c r="AD225" s="38"/>
      <c r="AE225" s="38"/>
      <c r="AF225" s="38"/>
      <c r="AG225" s="38"/>
      <c r="AH225" s="38"/>
      <c r="AI225" s="38"/>
    </row>
    <row r="226" spans="1:35" s="117" customFormat="1" ht="12.6" customHeight="1" outlineLevel="1" x14ac:dyDescent="0.2">
      <c r="A226" s="118"/>
      <c r="B226" s="124" t="s">
        <v>132</v>
      </c>
      <c r="C226" s="120">
        <v>15</v>
      </c>
      <c r="D226" s="121">
        <v>54</v>
      </c>
      <c r="E226" s="121">
        <v>102</v>
      </c>
      <c r="F226" s="121">
        <v>102</v>
      </c>
      <c r="G226" s="321" t="s">
        <v>180</v>
      </c>
      <c r="H226" s="323" t="s">
        <v>180</v>
      </c>
      <c r="I226" s="121">
        <v>1127</v>
      </c>
      <c r="J226" s="121">
        <v>1127</v>
      </c>
      <c r="K226" s="321" t="s">
        <v>180</v>
      </c>
      <c r="L226" s="321" t="s">
        <v>180</v>
      </c>
      <c r="M226" s="199"/>
      <c r="Z226" s="38"/>
      <c r="AA226" s="38"/>
      <c r="AB226" s="38"/>
      <c r="AC226" s="38"/>
      <c r="AD226" s="38"/>
      <c r="AE226" s="38"/>
      <c r="AF226" s="38"/>
      <c r="AG226" s="38"/>
      <c r="AH226" s="38"/>
      <c r="AI226" s="38"/>
    </row>
    <row r="227" spans="1:35" s="117" customFormat="1" ht="12.6" customHeight="1" outlineLevel="1" x14ac:dyDescent="0.2">
      <c r="A227" s="112" t="s">
        <v>64</v>
      </c>
      <c r="B227" s="113" t="s">
        <v>116</v>
      </c>
      <c r="C227" s="114">
        <v>45</v>
      </c>
      <c r="D227" s="115">
        <v>111</v>
      </c>
      <c r="E227" s="115">
        <v>228</v>
      </c>
      <c r="F227" s="115">
        <v>208</v>
      </c>
      <c r="G227" s="116">
        <v>7</v>
      </c>
      <c r="H227" s="115">
        <v>13</v>
      </c>
      <c r="I227" s="115">
        <v>2212</v>
      </c>
      <c r="J227" s="115">
        <v>2060</v>
      </c>
      <c r="K227" s="116">
        <v>56</v>
      </c>
      <c r="L227" s="116">
        <v>96</v>
      </c>
      <c r="M227" s="199"/>
      <c r="Z227" s="38"/>
      <c r="AA227" s="38"/>
      <c r="AB227" s="38"/>
      <c r="AC227" s="38"/>
      <c r="AD227" s="38"/>
      <c r="AE227" s="38"/>
      <c r="AF227" s="38"/>
      <c r="AG227" s="38"/>
      <c r="AH227" s="38"/>
      <c r="AI227" s="38"/>
    </row>
    <row r="228" spans="1:35" s="117" customFormat="1" ht="12.6" customHeight="1" outlineLevel="1" x14ac:dyDescent="0.2">
      <c r="A228" s="118"/>
      <c r="B228" s="119" t="s">
        <v>117</v>
      </c>
      <c r="C228" s="120">
        <v>45</v>
      </c>
      <c r="D228" s="121">
        <v>114</v>
      </c>
      <c r="E228" s="121">
        <v>231</v>
      </c>
      <c r="F228" s="121">
        <v>211</v>
      </c>
      <c r="G228" s="122">
        <v>6</v>
      </c>
      <c r="H228" s="121">
        <v>14</v>
      </c>
      <c r="I228" s="121">
        <v>2192</v>
      </c>
      <c r="J228" s="121">
        <v>2033</v>
      </c>
      <c r="K228" s="122">
        <v>63</v>
      </c>
      <c r="L228" s="122">
        <v>96</v>
      </c>
      <c r="M228" s="199"/>
      <c r="Z228" s="38"/>
      <c r="AA228" s="38"/>
      <c r="AB228" s="38"/>
      <c r="AC228" s="38"/>
      <c r="AD228" s="38"/>
      <c r="AE228" s="38"/>
      <c r="AF228" s="38"/>
      <c r="AG228" s="38"/>
      <c r="AH228" s="38"/>
      <c r="AI228" s="38"/>
    </row>
    <row r="229" spans="1:35" s="117" customFormat="1" ht="12.6" customHeight="1" outlineLevel="1" x14ac:dyDescent="0.2">
      <c r="A229" s="118"/>
      <c r="B229" s="123" t="s">
        <v>118</v>
      </c>
      <c r="C229" s="120">
        <v>49</v>
      </c>
      <c r="D229" s="121">
        <v>122</v>
      </c>
      <c r="E229" s="121">
        <v>249</v>
      </c>
      <c r="F229" s="121">
        <v>228</v>
      </c>
      <c r="G229" s="122">
        <v>6</v>
      </c>
      <c r="H229" s="121">
        <v>15</v>
      </c>
      <c r="I229" s="121">
        <v>2357</v>
      </c>
      <c r="J229" s="121">
        <v>2195</v>
      </c>
      <c r="K229" s="122">
        <v>60</v>
      </c>
      <c r="L229" s="122">
        <v>102</v>
      </c>
      <c r="M229" s="199"/>
      <c r="Z229" s="38"/>
      <c r="AA229" s="38"/>
      <c r="AB229" s="38"/>
      <c r="AC229" s="38"/>
      <c r="AD229" s="38"/>
      <c r="AE229" s="38"/>
      <c r="AF229" s="38"/>
      <c r="AG229" s="38"/>
      <c r="AH229" s="38"/>
      <c r="AI229" s="38"/>
    </row>
    <row r="230" spans="1:35" s="117" customFormat="1" ht="12.6" customHeight="1" outlineLevel="1" x14ac:dyDescent="0.2">
      <c r="A230" s="118"/>
      <c r="B230" s="124" t="s">
        <v>131</v>
      </c>
      <c r="C230" s="120">
        <v>50</v>
      </c>
      <c r="D230" s="121">
        <v>131</v>
      </c>
      <c r="E230" s="121">
        <v>254</v>
      </c>
      <c r="F230" s="121">
        <v>230</v>
      </c>
      <c r="G230" s="122">
        <v>6</v>
      </c>
      <c r="H230" s="121">
        <v>18</v>
      </c>
      <c r="I230" s="121">
        <v>2423</v>
      </c>
      <c r="J230" s="121">
        <v>2225</v>
      </c>
      <c r="K230" s="122">
        <v>62</v>
      </c>
      <c r="L230" s="122">
        <v>136</v>
      </c>
      <c r="M230" s="199"/>
      <c r="Z230" s="38"/>
      <c r="AA230" s="38"/>
      <c r="AB230" s="38"/>
      <c r="AC230" s="38"/>
      <c r="AD230" s="38"/>
      <c r="AE230" s="38"/>
      <c r="AF230" s="38"/>
      <c r="AG230" s="38"/>
      <c r="AH230" s="38"/>
      <c r="AI230" s="38"/>
    </row>
    <row r="231" spans="1:35" s="117" customFormat="1" ht="12.6" customHeight="1" outlineLevel="1" x14ac:dyDescent="0.2">
      <c r="A231" s="118"/>
      <c r="B231" s="124" t="s">
        <v>132</v>
      </c>
      <c r="C231" s="120">
        <v>50</v>
      </c>
      <c r="D231" s="121">
        <v>132</v>
      </c>
      <c r="E231" s="121">
        <v>254</v>
      </c>
      <c r="F231" s="121">
        <v>224</v>
      </c>
      <c r="G231" s="122">
        <v>8</v>
      </c>
      <c r="H231" s="121">
        <v>22</v>
      </c>
      <c r="I231" s="121">
        <v>2532</v>
      </c>
      <c r="J231" s="121">
        <v>2303</v>
      </c>
      <c r="K231" s="122">
        <v>80</v>
      </c>
      <c r="L231" s="122">
        <v>149</v>
      </c>
      <c r="M231" s="199"/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</row>
    <row r="232" spans="1:35" s="117" customFormat="1" ht="12.6" customHeight="1" outlineLevel="1" x14ac:dyDescent="0.2">
      <c r="A232" s="112" t="s">
        <v>65</v>
      </c>
      <c r="B232" s="113" t="s">
        <v>116</v>
      </c>
      <c r="C232" s="114">
        <v>46</v>
      </c>
      <c r="D232" s="115">
        <v>148</v>
      </c>
      <c r="E232" s="115">
        <v>294</v>
      </c>
      <c r="F232" s="115">
        <v>235</v>
      </c>
      <c r="G232" s="116">
        <v>16</v>
      </c>
      <c r="H232" s="115">
        <v>43</v>
      </c>
      <c r="I232" s="115">
        <v>3057</v>
      </c>
      <c r="J232" s="115">
        <v>2474</v>
      </c>
      <c r="K232" s="116">
        <v>159</v>
      </c>
      <c r="L232" s="116">
        <v>424</v>
      </c>
      <c r="M232" s="199"/>
      <c r="Z232" s="38"/>
      <c r="AA232" s="38"/>
      <c r="AB232" s="38"/>
      <c r="AC232" s="38"/>
      <c r="AD232" s="38"/>
      <c r="AE232" s="38"/>
      <c r="AF232" s="38"/>
      <c r="AG232" s="38"/>
      <c r="AH232" s="38"/>
      <c r="AI232" s="38"/>
    </row>
    <row r="233" spans="1:35" s="117" customFormat="1" ht="12.6" customHeight="1" outlineLevel="1" x14ac:dyDescent="0.2">
      <c r="A233" s="118"/>
      <c r="B233" s="119" t="s">
        <v>117</v>
      </c>
      <c r="C233" s="120">
        <v>46</v>
      </c>
      <c r="D233" s="121">
        <v>146</v>
      </c>
      <c r="E233" s="121">
        <v>291</v>
      </c>
      <c r="F233" s="121">
        <v>234</v>
      </c>
      <c r="G233" s="122">
        <v>16</v>
      </c>
      <c r="H233" s="121">
        <v>41</v>
      </c>
      <c r="I233" s="121">
        <v>3111</v>
      </c>
      <c r="J233" s="121">
        <v>2528</v>
      </c>
      <c r="K233" s="122">
        <v>164</v>
      </c>
      <c r="L233" s="122">
        <v>419</v>
      </c>
      <c r="M233" s="199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</row>
    <row r="234" spans="1:35" s="117" customFormat="1" ht="12.6" customHeight="1" outlineLevel="1" x14ac:dyDescent="0.2">
      <c r="A234" s="118"/>
      <c r="B234" s="123" t="s">
        <v>118</v>
      </c>
      <c r="C234" s="120">
        <v>46</v>
      </c>
      <c r="D234" s="121">
        <v>147</v>
      </c>
      <c r="E234" s="121">
        <v>293</v>
      </c>
      <c r="F234" s="121">
        <v>236</v>
      </c>
      <c r="G234" s="122">
        <v>17</v>
      </c>
      <c r="H234" s="121">
        <v>40</v>
      </c>
      <c r="I234" s="121">
        <v>3103</v>
      </c>
      <c r="J234" s="121">
        <v>2544</v>
      </c>
      <c r="K234" s="122">
        <v>156</v>
      </c>
      <c r="L234" s="122">
        <v>403</v>
      </c>
      <c r="M234" s="199"/>
      <c r="Z234" s="38"/>
      <c r="AA234" s="38"/>
      <c r="AB234" s="38"/>
      <c r="AC234" s="38"/>
      <c r="AD234" s="38"/>
      <c r="AE234" s="38"/>
      <c r="AF234" s="38"/>
      <c r="AG234" s="38"/>
      <c r="AH234" s="38"/>
      <c r="AI234" s="38"/>
    </row>
    <row r="235" spans="1:35" s="117" customFormat="1" ht="12.6" customHeight="1" outlineLevel="1" x14ac:dyDescent="0.2">
      <c r="A235" s="118"/>
      <c r="B235" s="124" t="s">
        <v>131</v>
      </c>
      <c r="C235" s="120">
        <v>47</v>
      </c>
      <c r="D235" s="121">
        <v>150</v>
      </c>
      <c r="E235" s="121">
        <v>294</v>
      </c>
      <c r="F235" s="121">
        <v>233</v>
      </c>
      <c r="G235" s="122">
        <v>15</v>
      </c>
      <c r="H235" s="121">
        <v>46</v>
      </c>
      <c r="I235" s="121">
        <v>3097</v>
      </c>
      <c r="J235" s="121">
        <v>2507</v>
      </c>
      <c r="K235" s="122">
        <v>154</v>
      </c>
      <c r="L235" s="122">
        <v>436</v>
      </c>
      <c r="M235" s="199"/>
      <c r="Z235" s="38"/>
      <c r="AA235" s="38"/>
      <c r="AB235" s="38"/>
      <c r="AC235" s="38"/>
      <c r="AD235" s="38"/>
      <c r="AE235" s="38"/>
      <c r="AF235" s="38"/>
      <c r="AG235" s="38"/>
      <c r="AH235" s="38"/>
      <c r="AI235" s="38"/>
    </row>
    <row r="236" spans="1:35" s="117" customFormat="1" ht="12.6" customHeight="1" outlineLevel="1" x14ac:dyDescent="0.2">
      <c r="A236" s="118"/>
      <c r="B236" s="124" t="s">
        <v>132</v>
      </c>
      <c r="C236" s="120">
        <v>48</v>
      </c>
      <c r="D236" s="121">
        <v>153</v>
      </c>
      <c r="E236" s="121">
        <v>302</v>
      </c>
      <c r="F236" s="121">
        <v>237</v>
      </c>
      <c r="G236" s="122">
        <v>16</v>
      </c>
      <c r="H236" s="121">
        <v>49</v>
      </c>
      <c r="I236" s="121">
        <v>3130</v>
      </c>
      <c r="J236" s="121">
        <v>2532</v>
      </c>
      <c r="K236" s="122">
        <v>156</v>
      </c>
      <c r="L236" s="122">
        <v>442</v>
      </c>
      <c r="M236" s="199"/>
      <c r="Z236" s="38"/>
      <c r="AA236" s="38"/>
      <c r="AB236" s="38"/>
      <c r="AC236" s="38"/>
      <c r="AD236" s="38"/>
      <c r="AE236" s="38"/>
      <c r="AF236" s="38"/>
      <c r="AG236" s="38"/>
      <c r="AH236" s="38"/>
      <c r="AI236" s="38"/>
    </row>
    <row r="237" spans="1:35" s="117" customFormat="1" ht="12.6" customHeight="1" outlineLevel="1" x14ac:dyDescent="0.2">
      <c r="A237" s="112" t="s">
        <v>66</v>
      </c>
      <c r="B237" s="113" t="s">
        <v>116</v>
      </c>
      <c r="C237" s="114">
        <v>30</v>
      </c>
      <c r="D237" s="115">
        <v>111</v>
      </c>
      <c r="E237" s="115">
        <v>187</v>
      </c>
      <c r="F237" s="115">
        <v>175</v>
      </c>
      <c r="G237" s="320" t="s">
        <v>180</v>
      </c>
      <c r="H237" s="115">
        <v>12</v>
      </c>
      <c r="I237" s="115">
        <v>2131</v>
      </c>
      <c r="J237" s="115">
        <v>2032</v>
      </c>
      <c r="K237" s="320" t="s">
        <v>180</v>
      </c>
      <c r="L237" s="116">
        <v>99</v>
      </c>
      <c r="M237" s="199"/>
      <c r="Z237" s="38"/>
      <c r="AA237" s="38"/>
      <c r="AB237" s="38"/>
      <c r="AC237" s="38"/>
      <c r="AD237" s="38"/>
      <c r="AE237" s="38"/>
      <c r="AF237" s="38"/>
      <c r="AG237" s="38"/>
      <c r="AH237" s="38"/>
      <c r="AI237" s="38"/>
    </row>
    <row r="238" spans="1:35" s="117" customFormat="1" ht="12.6" customHeight="1" outlineLevel="1" x14ac:dyDescent="0.2">
      <c r="A238" s="118"/>
      <c r="B238" s="119" t="s">
        <v>117</v>
      </c>
      <c r="C238" s="120">
        <v>31</v>
      </c>
      <c r="D238" s="121">
        <v>123</v>
      </c>
      <c r="E238" s="121">
        <v>219</v>
      </c>
      <c r="F238" s="121">
        <v>204</v>
      </c>
      <c r="G238" s="321" t="s">
        <v>180</v>
      </c>
      <c r="H238" s="121">
        <v>15</v>
      </c>
      <c r="I238" s="121">
        <v>2363</v>
      </c>
      <c r="J238" s="121">
        <v>2262</v>
      </c>
      <c r="K238" s="321" t="s">
        <v>180</v>
      </c>
      <c r="L238" s="122">
        <v>101</v>
      </c>
      <c r="M238" s="199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</row>
    <row r="239" spans="1:35" s="117" customFormat="1" ht="12.6" customHeight="1" outlineLevel="1" x14ac:dyDescent="0.2">
      <c r="A239" s="118"/>
      <c r="B239" s="123" t="s">
        <v>118</v>
      </c>
      <c r="C239" s="120">
        <v>31</v>
      </c>
      <c r="D239" s="121">
        <v>125</v>
      </c>
      <c r="E239" s="121">
        <v>219</v>
      </c>
      <c r="F239" s="121">
        <v>204</v>
      </c>
      <c r="G239" s="321" t="s">
        <v>180</v>
      </c>
      <c r="H239" s="121">
        <v>15</v>
      </c>
      <c r="I239" s="121">
        <v>2432</v>
      </c>
      <c r="J239" s="121">
        <v>2332</v>
      </c>
      <c r="K239" s="321" t="s">
        <v>180</v>
      </c>
      <c r="L239" s="122">
        <v>100</v>
      </c>
      <c r="M239" s="199"/>
      <c r="Z239" s="38"/>
      <c r="AA239" s="38"/>
      <c r="AB239" s="38"/>
      <c r="AC239" s="38"/>
      <c r="AD239" s="38"/>
      <c r="AE239" s="38"/>
      <c r="AF239" s="38"/>
      <c r="AG239" s="38"/>
      <c r="AH239" s="38"/>
      <c r="AI239" s="38"/>
    </row>
    <row r="240" spans="1:35" s="117" customFormat="1" ht="12.6" customHeight="1" outlineLevel="1" x14ac:dyDescent="0.2">
      <c r="A240" s="118"/>
      <c r="B240" s="124" t="s">
        <v>131</v>
      </c>
      <c r="C240" s="120">
        <v>36</v>
      </c>
      <c r="D240" s="121">
        <v>127</v>
      </c>
      <c r="E240" s="121">
        <v>262</v>
      </c>
      <c r="F240" s="121">
        <v>246</v>
      </c>
      <c r="G240" s="321" t="s">
        <v>180</v>
      </c>
      <c r="H240" s="121">
        <v>16</v>
      </c>
      <c r="I240" s="121">
        <v>2452</v>
      </c>
      <c r="J240" s="121">
        <v>2349</v>
      </c>
      <c r="K240" s="321" t="s">
        <v>180</v>
      </c>
      <c r="L240" s="122">
        <v>103</v>
      </c>
      <c r="M240" s="199"/>
      <c r="Z240" s="38"/>
      <c r="AA240" s="38"/>
      <c r="AB240" s="38"/>
      <c r="AC240" s="38"/>
      <c r="AD240" s="38"/>
      <c r="AE240" s="38"/>
      <c r="AF240" s="38"/>
      <c r="AG240" s="38"/>
      <c r="AH240" s="38"/>
      <c r="AI240" s="38"/>
    </row>
    <row r="241" spans="1:35" s="117" customFormat="1" ht="12.6" customHeight="1" outlineLevel="1" x14ac:dyDescent="0.2">
      <c r="A241" s="118"/>
      <c r="B241" s="124" t="s">
        <v>132</v>
      </c>
      <c r="C241" s="120">
        <v>36</v>
      </c>
      <c r="D241" s="121">
        <v>133</v>
      </c>
      <c r="E241" s="121">
        <v>210</v>
      </c>
      <c r="F241" s="121">
        <v>195</v>
      </c>
      <c r="G241" s="321" t="s">
        <v>180</v>
      </c>
      <c r="H241" s="121">
        <v>15</v>
      </c>
      <c r="I241" s="121">
        <v>2569</v>
      </c>
      <c r="J241" s="121">
        <v>2464</v>
      </c>
      <c r="K241" s="321" t="s">
        <v>180</v>
      </c>
      <c r="L241" s="122">
        <v>105</v>
      </c>
      <c r="M241" s="199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</row>
    <row r="242" spans="1:35" s="117" customFormat="1" ht="12.6" customHeight="1" outlineLevel="1" x14ac:dyDescent="0.2">
      <c r="A242" s="112" t="s">
        <v>67</v>
      </c>
      <c r="B242" s="113" t="s">
        <v>116</v>
      </c>
      <c r="C242" s="114">
        <v>35</v>
      </c>
      <c r="D242" s="115">
        <v>94</v>
      </c>
      <c r="E242" s="115">
        <v>179</v>
      </c>
      <c r="F242" s="115">
        <v>154</v>
      </c>
      <c r="G242" s="116">
        <v>10</v>
      </c>
      <c r="H242" s="115">
        <v>15</v>
      </c>
      <c r="I242" s="115">
        <v>1754</v>
      </c>
      <c r="J242" s="115">
        <v>1523</v>
      </c>
      <c r="K242" s="116">
        <v>103</v>
      </c>
      <c r="L242" s="116">
        <v>128</v>
      </c>
      <c r="M242" s="199"/>
      <c r="Z242" s="38"/>
      <c r="AA242" s="38"/>
      <c r="AB242" s="38"/>
      <c r="AC242" s="38"/>
      <c r="AD242" s="38"/>
      <c r="AE242" s="38"/>
      <c r="AF242" s="38"/>
      <c r="AG242" s="38"/>
      <c r="AH242" s="38"/>
      <c r="AI242" s="38"/>
    </row>
    <row r="243" spans="1:35" s="117" customFormat="1" ht="12.6" customHeight="1" outlineLevel="1" x14ac:dyDescent="0.2">
      <c r="A243" s="118"/>
      <c r="B243" s="119" t="s">
        <v>117</v>
      </c>
      <c r="C243" s="120">
        <v>35</v>
      </c>
      <c r="D243" s="121">
        <v>97.5</v>
      </c>
      <c r="E243" s="121">
        <v>189</v>
      </c>
      <c r="F243" s="121">
        <v>158</v>
      </c>
      <c r="G243" s="122">
        <v>11</v>
      </c>
      <c r="H243" s="121">
        <v>20</v>
      </c>
      <c r="I243" s="121">
        <v>1810</v>
      </c>
      <c r="J243" s="121">
        <v>1552</v>
      </c>
      <c r="K243" s="122">
        <v>108</v>
      </c>
      <c r="L243" s="122">
        <v>150</v>
      </c>
      <c r="M243" s="199"/>
      <c r="Z243" s="38"/>
      <c r="AA243" s="38"/>
      <c r="AB243" s="38"/>
      <c r="AC243" s="38"/>
      <c r="AD243" s="38"/>
      <c r="AE243" s="38"/>
      <c r="AF243" s="38"/>
      <c r="AG243" s="38"/>
      <c r="AH243" s="38"/>
      <c r="AI243" s="38"/>
    </row>
    <row r="244" spans="1:35" s="117" customFormat="1" ht="12.6" customHeight="1" outlineLevel="1" x14ac:dyDescent="0.2">
      <c r="A244" s="118"/>
      <c r="B244" s="123" t="s">
        <v>118</v>
      </c>
      <c r="C244" s="120">
        <v>36</v>
      </c>
      <c r="D244" s="121">
        <v>99</v>
      </c>
      <c r="E244" s="121">
        <v>191</v>
      </c>
      <c r="F244" s="121">
        <v>162</v>
      </c>
      <c r="G244" s="122">
        <v>9</v>
      </c>
      <c r="H244" s="121">
        <v>20</v>
      </c>
      <c r="I244" s="121">
        <v>1857</v>
      </c>
      <c r="J244" s="121">
        <v>1601</v>
      </c>
      <c r="K244" s="122">
        <v>101</v>
      </c>
      <c r="L244" s="122">
        <v>155</v>
      </c>
      <c r="M244" s="199"/>
      <c r="Z244" s="38"/>
      <c r="AA244" s="38"/>
      <c r="AB244" s="38"/>
      <c r="AC244" s="38"/>
      <c r="AD244" s="38"/>
      <c r="AE244" s="38"/>
      <c r="AF244" s="38"/>
      <c r="AG244" s="38"/>
      <c r="AH244" s="38"/>
      <c r="AI244" s="38"/>
    </row>
    <row r="245" spans="1:35" s="117" customFormat="1" ht="12.6" customHeight="1" outlineLevel="1" x14ac:dyDescent="0.2">
      <c r="A245" s="118"/>
      <c r="B245" s="124" t="s">
        <v>131</v>
      </c>
      <c r="C245" s="120">
        <v>36</v>
      </c>
      <c r="D245" s="121">
        <v>101</v>
      </c>
      <c r="E245" s="121">
        <v>190</v>
      </c>
      <c r="F245" s="121">
        <v>159</v>
      </c>
      <c r="G245" s="122">
        <v>9</v>
      </c>
      <c r="H245" s="121">
        <v>22</v>
      </c>
      <c r="I245" s="121">
        <v>1930</v>
      </c>
      <c r="J245" s="121">
        <v>1663</v>
      </c>
      <c r="K245" s="122">
        <v>99</v>
      </c>
      <c r="L245" s="122">
        <v>168</v>
      </c>
      <c r="M245" s="199"/>
      <c r="Z245" s="38"/>
      <c r="AA245" s="38"/>
      <c r="AB245" s="38"/>
      <c r="AC245" s="38"/>
      <c r="AD245" s="38"/>
      <c r="AE245" s="38"/>
      <c r="AF245" s="38"/>
      <c r="AG245" s="38"/>
      <c r="AH245" s="38"/>
      <c r="AI245" s="38"/>
    </row>
    <row r="246" spans="1:35" s="117" customFormat="1" ht="12.6" customHeight="1" outlineLevel="1" x14ac:dyDescent="0.2">
      <c r="A246" s="118"/>
      <c r="B246" s="124" t="s">
        <v>132</v>
      </c>
      <c r="C246" s="120">
        <v>36</v>
      </c>
      <c r="D246" s="121">
        <v>100</v>
      </c>
      <c r="E246" s="121">
        <v>188</v>
      </c>
      <c r="F246" s="121">
        <v>157</v>
      </c>
      <c r="G246" s="122">
        <v>9</v>
      </c>
      <c r="H246" s="121">
        <v>22</v>
      </c>
      <c r="I246" s="121">
        <v>1971</v>
      </c>
      <c r="J246" s="121">
        <v>1683</v>
      </c>
      <c r="K246" s="122">
        <v>104</v>
      </c>
      <c r="L246" s="122">
        <v>184</v>
      </c>
      <c r="M246" s="199"/>
      <c r="Z246" s="38"/>
      <c r="AA246" s="38"/>
      <c r="AB246" s="38"/>
      <c r="AC246" s="38"/>
      <c r="AD246" s="38"/>
      <c r="AE246" s="38"/>
      <c r="AF246" s="38"/>
      <c r="AG246" s="38"/>
      <c r="AH246" s="38"/>
      <c r="AI246" s="38"/>
    </row>
    <row r="247" spans="1:35" s="117" customFormat="1" ht="12.6" customHeight="1" outlineLevel="1" x14ac:dyDescent="0.2">
      <c r="A247" s="112" t="s">
        <v>68</v>
      </c>
      <c r="B247" s="113" t="s">
        <v>116</v>
      </c>
      <c r="C247" s="114">
        <v>13</v>
      </c>
      <c r="D247" s="115">
        <v>23</v>
      </c>
      <c r="E247" s="115">
        <v>44</v>
      </c>
      <c r="F247" s="115">
        <v>44</v>
      </c>
      <c r="G247" s="320" t="s">
        <v>180</v>
      </c>
      <c r="H247" s="322" t="s">
        <v>180</v>
      </c>
      <c r="I247" s="115">
        <v>418</v>
      </c>
      <c r="J247" s="115">
        <v>418</v>
      </c>
      <c r="K247" s="320" t="s">
        <v>180</v>
      </c>
      <c r="L247" s="320" t="s">
        <v>180</v>
      </c>
      <c r="M247" s="199"/>
      <c r="Z247" s="38"/>
      <c r="AA247" s="38"/>
      <c r="AB247" s="38"/>
      <c r="AC247" s="38"/>
      <c r="AD247" s="38"/>
      <c r="AE247" s="38"/>
      <c r="AF247" s="38"/>
      <c r="AG247" s="38"/>
      <c r="AH247" s="38"/>
      <c r="AI247" s="38"/>
    </row>
    <row r="248" spans="1:35" s="117" customFormat="1" ht="12.6" customHeight="1" outlineLevel="1" x14ac:dyDescent="0.2">
      <c r="A248" s="118"/>
      <c r="B248" s="119" t="s">
        <v>117</v>
      </c>
      <c r="C248" s="120">
        <v>13</v>
      </c>
      <c r="D248" s="121">
        <v>23</v>
      </c>
      <c r="E248" s="121">
        <v>45</v>
      </c>
      <c r="F248" s="121">
        <v>45</v>
      </c>
      <c r="G248" s="321" t="s">
        <v>180</v>
      </c>
      <c r="H248" s="323" t="s">
        <v>180</v>
      </c>
      <c r="I248" s="121">
        <v>427</v>
      </c>
      <c r="J248" s="121">
        <v>427</v>
      </c>
      <c r="K248" s="321" t="s">
        <v>180</v>
      </c>
      <c r="L248" s="321" t="s">
        <v>180</v>
      </c>
      <c r="M248" s="199"/>
      <c r="Z248" s="38"/>
      <c r="AA248" s="38"/>
      <c r="AB248" s="38"/>
      <c r="AC248" s="38"/>
      <c r="AD248" s="38"/>
      <c r="AE248" s="38"/>
      <c r="AF248" s="38"/>
      <c r="AG248" s="38"/>
      <c r="AH248" s="38"/>
      <c r="AI248" s="38"/>
    </row>
    <row r="249" spans="1:35" s="117" customFormat="1" ht="12.6" customHeight="1" outlineLevel="1" x14ac:dyDescent="0.2">
      <c r="A249" s="118"/>
      <c r="B249" s="123" t="s">
        <v>118</v>
      </c>
      <c r="C249" s="120">
        <v>14</v>
      </c>
      <c r="D249" s="121">
        <v>24</v>
      </c>
      <c r="E249" s="121">
        <v>49</v>
      </c>
      <c r="F249" s="121">
        <v>49</v>
      </c>
      <c r="G249" s="321" t="s">
        <v>180</v>
      </c>
      <c r="H249" s="323" t="s">
        <v>180</v>
      </c>
      <c r="I249" s="121">
        <v>470</v>
      </c>
      <c r="J249" s="121">
        <v>470</v>
      </c>
      <c r="K249" s="321" t="s">
        <v>180</v>
      </c>
      <c r="L249" s="321" t="s">
        <v>180</v>
      </c>
      <c r="M249" s="199"/>
      <c r="Z249" s="38"/>
      <c r="AA249" s="38"/>
      <c r="AB249" s="38"/>
      <c r="AC249" s="38"/>
      <c r="AD249" s="38"/>
      <c r="AE249" s="38"/>
      <c r="AF249" s="38"/>
      <c r="AG249" s="38"/>
      <c r="AH249" s="38"/>
      <c r="AI249" s="38"/>
    </row>
    <row r="250" spans="1:35" s="117" customFormat="1" ht="12.6" customHeight="1" outlineLevel="1" x14ac:dyDescent="0.2">
      <c r="A250" s="118"/>
      <c r="B250" s="124" t="s">
        <v>131</v>
      </c>
      <c r="C250" s="120">
        <v>14</v>
      </c>
      <c r="D250" s="121">
        <v>26</v>
      </c>
      <c r="E250" s="121">
        <v>79</v>
      </c>
      <c r="F250" s="121">
        <v>79</v>
      </c>
      <c r="G250" s="321" t="s">
        <v>180</v>
      </c>
      <c r="H250" s="323" t="s">
        <v>180</v>
      </c>
      <c r="I250" s="121">
        <v>464</v>
      </c>
      <c r="J250" s="121">
        <v>464</v>
      </c>
      <c r="K250" s="321" t="s">
        <v>180</v>
      </c>
      <c r="L250" s="321" t="s">
        <v>180</v>
      </c>
      <c r="M250" s="199"/>
      <c r="Z250" s="38"/>
      <c r="AA250" s="38"/>
      <c r="AB250" s="38"/>
      <c r="AC250" s="38"/>
      <c r="AD250" s="38"/>
      <c r="AE250" s="38"/>
      <c r="AF250" s="38"/>
      <c r="AG250" s="38"/>
      <c r="AH250" s="38"/>
      <c r="AI250" s="38"/>
    </row>
    <row r="251" spans="1:35" s="117" customFormat="1" ht="12.6" customHeight="1" outlineLevel="1" x14ac:dyDescent="0.2">
      <c r="A251" s="118"/>
      <c r="B251" s="124" t="s">
        <v>132</v>
      </c>
      <c r="C251" s="120">
        <v>14</v>
      </c>
      <c r="D251" s="121">
        <v>26</v>
      </c>
      <c r="E251" s="121">
        <v>47</v>
      </c>
      <c r="F251" s="121">
        <v>47</v>
      </c>
      <c r="G251" s="321" t="s">
        <v>180</v>
      </c>
      <c r="H251" s="323" t="s">
        <v>180</v>
      </c>
      <c r="I251" s="121">
        <v>465</v>
      </c>
      <c r="J251" s="121">
        <v>465</v>
      </c>
      <c r="K251" s="321" t="s">
        <v>180</v>
      </c>
      <c r="L251" s="321" t="s">
        <v>180</v>
      </c>
      <c r="M251" s="199"/>
      <c r="Z251" s="38"/>
      <c r="AA251" s="38"/>
      <c r="AB251" s="38"/>
      <c r="AC251" s="38"/>
      <c r="AD251" s="38"/>
      <c r="AE251" s="38"/>
      <c r="AF251" s="38"/>
      <c r="AG251" s="38"/>
      <c r="AH251" s="38"/>
      <c r="AI251" s="38"/>
    </row>
    <row r="252" spans="1:35" s="117" customFormat="1" ht="12.6" customHeight="1" outlineLevel="1" x14ac:dyDescent="0.2">
      <c r="A252" s="112" t="s">
        <v>69</v>
      </c>
      <c r="B252" s="113" t="s">
        <v>116</v>
      </c>
      <c r="C252" s="114">
        <v>19</v>
      </c>
      <c r="D252" s="115">
        <v>65</v>
      </c>
      <c r="E252" s="115">
        <v>135</v>
      </c>
      <c r="F252" s="115">
        <v>117</v>
      </c>
      <c r="G252" s="116">
        <v>10</v>
      </c>
      <c r="H252" s="115">
        <v>8</v>
      </c>
      <c r="I252" s="115">
        <v>1317</v>
      </c>
      <c r="J252" s="115">
        <v>1199</v>
      </c>
      <c r="K252" s="116">
        <v>69</v>
      </c>
      <c r="L252" s="116">
        <v>49</v>
      </c>
      <c r="M252" s="199"/>
      <c r="Z252" s="38"/>
      <c r="AA252" s="38"/>
      <c r="AB252" s="38"/>
      <c r="AC252" s="38"/>
      <c r="AD252" s="38"/>
      <c r="AE252" s="38"/>
      <c r="AF252" s="38"/>
      <c r="AG252" s="38"/>
      <c r="AH252" s="38"/>
      <c r="AI252" s="38"/>
    </row>
    <row r="253" spans="1:35" s="117" customFormat="1" ht="12.6" customHeight="1" outlineLevel="1" x14ac:dyDescent="0.2">
      <c r="A253" s="118"/>
      <c r="B253" s="119" t="s">
        <v>117</v>
      </c>
      <c r="C253" s="120">
        <v>19</v>
      </c>
      <c r="D253" s="121">
        <v>66</v>
      </c>
      <c r="E253" s="121">
        <v>134</v>
      </c>
      <c r="F253" s="121">
        <v>120</v>
      </c>
      <c r="G253" s="122">
        <v>10</v>
      </c>
      <c r="H253" s="121">
        <v>4</v>
      </c>
      <c r="I253" s="121">
        <v>1322</v>
      </c>
      <c r="J253" s="121">
        <v>1180</v>
      </c>
      <c r="K253" s="122">
        <v>87</v>
      </c>
      <c r="L253" s="122">
        <v>55</v>
      </c>
      <c r="M253" s="199"/>
      <c r="Z253" s="38"/>
      <c r="AA253" s="38"/>
      <c r="AB253" s="38"/>
      <c r="AC253" s="38"/>
      <c r="AD253" s="38"/>
      <c r="AE253" s="38"/>
      <c r="AF253" s="38"/>
      <c r="AG253" s="38"/>
      <c r="AH253" s="38"/>
      <c r="AI253" s="38"/>
    </row>
    <row r="254" spans="1:35" s="117" customFormat="1" ht="12.6" customHeight="1" outlineLevel="1" x14ac:dyDescent="0.2">
      <c r="A254" s="118"/>
      <c r="B254" s="123" t="s">
        <v>118</v>
      </c>
      <c r="C254" s="120">
        <v>18</v>
      </c>
      <c r="D254" s="121">
        <v>65</v>
      </c>
      <c r="E254" s="121">
        <v>135</v>
      </c>
      <c r="F254" s="121">
        <v>114</v>
      </c>
      <c r="G254" s="122">
        <v>12</v>
      </c>
      <c r="H254" s="121">
        <v>9</v>
      </c>
      <c r="I254" s="121">
        <v>1270</v>
      </c>
      <c r="J254" s="121">
        <v>1120</v>
      </c>
      <c r="K254" s="122">
        <v>87</v>
      </c>
      <c r="L254" s="122">
        <v>63</v>
      </c>
      <c r="M254" s="199"/>
      <c r="Z254" s="38"/>
      <c r="AA254" s="38"/>
      <c r="AB254" s="38"/>
      <c r="AC254" s="38"/>
      <c r="AD254" s="38"/>
      <c r="AE254" s="38"/>
      <c r="AF254" s="38"/>
      <c r="AG254" s="38"/>
      <c r="AH254" s="38"/>
      <c r="AI254" s="38"/>
    </row>
    <row r="255" spans="1:35" s="117" customFormat="1" ht="12.6" customHeight="1" outlineLevel="1" x14ac:dyDescent="0.2">
      <c r="A255" s="118"/>
      <c r="B255" s="124" t="s">
        <v>131</v>
      </c>
      <c r="C255" s="120">
        <v>19</v>
      </c>
      <c r="D255" s="121">
        <v>68</v>
      </c>
      <c r="E255" s="121">
        <v>143</v>
      </c>
      <c r="F255" s="121">
        <v>115</v>
      </c>
      <c r="G255" s="122">
        <v>22</v>
      </c>
      <c r="H255" s="121">
        <v>6</v>
      </c>
      <c r="I255" s="121">
        <v>1346</v>
      </c>
      <c r="J255" s="121">
        <v>1169</v>
      </c>
      <c r="K255" s="122">
        <v>90</v>
      </c>
      <c r="L255" s="122">
        <v>87</v>
      </c>
      <c r="M255" s="199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</row>
    <row r="256" spans="1:35" s="117" customFormat="1" ht="12.6" customHeight="1" outlineLevel="1" x14ac:dyDescent="0.2">
      <c r="A256" s="118"/>
      <c r="B256" s="124" t="s">
        <v>132</v>
      </c>
      <c r="C256" s="120">
        <v>19</v>
      </c>
      <c r="D256" s="121">
        <v>69</v>
      </c>
      <c r="E256" s="121">
        <v>128</v>
      </c>
      <c r="F256" s="121">
        <v>108</v>
      </c>
      <c r="G256" s="122">
        <v>12</v>
      </c>
      <c r="H256" s="121">
        <v>8</v>
      </c>
      <c r="I256" s="121">
        <v>1374</v>
      </c>
      <c r="J256" s="121">
        <v>1194</v>
      </c>
      <c r="K256" s="122">
        <v>91</v>
      </c>
      <c r="L256" s="122">
        <v>89</v>
      </c>
      <c r="M256" s="199"/>
      <c r="Z256" s="38"/>
      <c r="AA256" s="38"/>
      <c r="AB256" s="38"/>
      <c r="AC256" s="38"/>
      <c r="AD256" s="38"/>
      <c r="AE256" s="38"/>
      <c r="AF256" s="38"/>
      <c r="AG256" s="38"/>
      <c r="AH256" s="38"/>
      <c r="AI256" s="38"/>
    </row>
    <row r="257" spans="1:35" s="117" customFormat="1" ht="12.6" customHeight="1" outlineLevel="1" x14ac:dyDescent="0.2">
      <c r="A257" s="112" t="s">
        <v>70</v>
      </c>
      <c r="B257" s="113" t="s">
        <v>116</v>
      </c>
      <c r="C257" s="114">
        <v>79</v>
      </c>
      <c r="D257" s="115">
        <v>257</v>
      </c>
      <c r="E257" s="115">
        <v>520</v>
      </c>
      <c r="F257" s="115">
        <v>487</v>
      </c>
      <c r="G257" s="116">
        <v>29</v>
      </c>
      <c r="H257" s="115">
        <v>4</v>
      </c>
      <c r="I257" s="115">
        <v>5175</v>
      </c>
      <c r="J257" s="115">
        <v>4890</v>
      </c>
      <c r="K257" s="116">
        <v>254</v>
      </c>
      <c r="L257" s="116">
        <v>31</v>
      </c>
      <c r="M257" s="199"/>
      <c r="Z257" s="38"/>
      <c r="AA257" s="38"/>
      <c r="AB257" s="38"/>
      <c r="AC257" s="38"/>
      <c r="AD257" s="38"/>
      <c r="AE257" s="38"/>
      <c r="AF257" s="38"/>
      <c r="AG257" s="38"/>
      <c r="AH257" s="38"/>
      <c r="AI257" s="38"/>
    </row>
    <row r="258" spans="1:35" s="117" customFormat="1" ht="12.6" customHeight="1" outlineLevel="1" x14ac:dyDescent="0.2">
      <c r="A258" s="118"/>
      <c r="B258" s="119" t="s">
        <v>117</v>
      </c>
      <c r="C258" s="120">
        <v>81</v>
      </c>
      <c r="D258" s="121">
        <v>264</v>
      </c>
      <c r="E258" s="121">
        <v>536</v>
      </c>
      <c r="F258" s="121">
        <v>495</v>
      </c>
      <c r="G258" s="122">
        <v>29</v>
      </c>
      <c r="H258" s="121">
        <v>12</v>
      </c>
      <c r="I258" s="121">
        <v>5231</v>
      </c>
      <c r="J258" s="121">
        <v>4879</v>
      </c>
      <c r="K258" s="122">
        <v>280</v>
      </c>
      <c r="L258" s="122">
        <v>72</v>
      </c>
      <c r="M258" s="199"/>
      <c r="Z258" s="38"/>
      <c r="AA258" s="38"/>
      <c r="AB258" s="38"/>
      <c r="AC258" s="38"/>
      <c r="AD258" s="38"/>
      <c r="AE258" s="38"/>
      <c r="AF258" s="38"/>
      <c r="AG258" s="38"/>
      <c r="AH258" s="38"/>
      <c r="AI258" s="38"/>
    </row>
    <row r="259" spans="1:35" s="117" customFormat="1" ht="12.6" customHeight="1" outlineLevel="1" x14ac:dyDescent="0.2">
      <c r="A259" s="118"/>
      <c r="B259" s="123" t="s">
        <v>118</v>
      </c>
      <c r="C259" s="120">
        <v>81</v>
      </c>
      <c r="D259" s="121">
        <v>259</v>
      </c>
      <c r="E259" s="121">
        <v>532</v>
      </c>
      <c r="F259" s="121">
        <v>490</v>
      </c>
      <c r="G259" s="122">
        <v>26</v>
      </c>
      <c r="H259" s="121">
        <v>16</v>
      </c>
      <c r="I259" s="121">
        <v>5093</v>
      </c>
      <c r="J259" s="121">
        <v>4771</v>
      </c>
      <c r="K259" s="122">
        <v>230</v>
      </c>
      <c r="L259" s="122">
        <v>92</v>
      </c>
      <c r="M259" s="199"/>
      <c r="Z259" s="38"/>
      <c r="AA259" s="38"/>
      <c r="AB259" s="38"/>
      <c r="AC259" s="38"/>
      <c r="AD259" s="38"/>
      <c r="AE259" s="38"/>
      <c r="AF259" s="38"/>
      <c r="AG259" s="38"/>
      <c r="AH259" s="38"/>
      <c r="AI259" s="38"/>
    </row>
    <row r="260" spans="1:35" s="117" customFormat="1" ht="12.6" customHeight="1" outlineLevel="1" x14ac:dyDescent="0.2">
      <c r="A260" s="118"/>
      <c r="B260" s="124" t="s">
        <v>131</v>
      </c>
      <c r="C260" s="120">
        <v>84</v>
      </c>
      <c r="D260" s="121">
        <v>274</v>
      </c>
      <c r="E260" s="121">
        <v>587</v>
      </c>
      <c r="F260" s="121">
        <v>541</v>
      </c>
      <c r="G260" s="122">
        <v>28</v>
      </c>
      <c r="H260" s="121">
        <v>18</v>
      </c>
      <c r="I260" s="121">
        <v>5322</v>
      </c>
      <c r="J260" s="121">
        <v>4943</v>
      </c>
      <c r="K260" s="122">
        <v>277</v>
      </c>
      <c r="L260" s="122">
        <v>102</v>
      </c>
      <c r="M260" s="199"/>
      <c r="Z260" s="38"/>
      <c r="AA260" s="38"/>
      <c r="AB260" s="38"/>
      <c r="AC260" s="38"/>
      <c r="AD260" s="38"/>
      <c r="AE260" s="38"/>
      <c r="AF260" s="38"/>
      <c r="AG260" s="38"/>
      <c r="AH260" s="38"/>
      <c r="AI260" s="38"/>
    </row>
    <row r="261" spans="1:35" s="117" customFormat="1" ht="12.6" customHeight="1" outlineLevel="1" x14ac:dyDescent="0.2">
      <c r="A261" s="118"/>
      <c r="B261" s="124" t="s">
        <v>132</v>
      </c>
      <c r="C261" s="120">
        <v>84</v>
      </c>
      <c r="D261" s="121">
        <v>280</v>
      </c>
      <c r="E261" s="121">
        <v>551</v>
      </c>
      <c r="F261" s="121">
        <v>503</v>
      </c>
      <c r="G261" s="122">
        <v>27</v>
      </c>
      <c r="H261" s="121">
        <v>21</v>
      </c>
      <c r="I261" s="121">
        <v>5474</v>
      </c>
      <c r="J261" s="121">
        <v>5082</v>
      </c>
      <c r="K261" s="122">
        <v>278</v>
      </c>
      <c r="L261" s="122">
        <v>114</v>
      </c>
      <c r="M261" s="199"/>
      <c r="Z261" s="38"/>
      <c r="AA261" s="38"/>
      <c r="AB261" s="38"/>
      <c r="AC261" s="38"/>
      <c r="AD261" s="38"/>
      <c r="AE261" s="38"/>
      <c r="AF261" s="38"/>
      <c r="AG261" s="38"/>
      <c r="AH261" s="38"/>
      <c r="AI261" s="38"/>
    </row>
    <row r="262" spans="1:35" s="107" customFormat="1" ht="12.6" customHeight="1" x14ac:dyDescent="0.2">
      <c r="A262" s="104" t="s">
        <v>71</v>
      </c>
      <c r="B262" s="105" t="s">
        <v>116</v>
      </c>
      <c r="C262" s="350">
        <v>380</v>
      </c>
      <c r="D262" s="351">
        <v>907</v>
      </c>
      <c r="E262" s="351">
        <v>1806</v>
      </c>
      <c r="F262" s="351">
        <v>1684</v>
      </c>
      <c r="G262" s="352">
        <v>21</v>
      </c>
      <c r="H262" s="351">
        <v>101</v>
      </c>
      <c r="I262" s="351">
        <v>17150</v>
      </c>
      <c r="J262" s="351">
        <v>16121</v>
      </c>
      <c r="K262" s="352">
        <v>203</v>
      </c>
      <c r="L262" s="352">
        <v>826</v>
      </c>
      <c r="M262" s="200"/>
      <c r="Z262" s="38"/>
      <c r="AA262" s="38"/>
      <c r="AB262" s="38"/>
      <c r="AC262" s="38"/>
      <c r="AD262" s="38"/>
      <c r="AE262" s="38"/>
      <c r="AF262" s="38"/>
      <c r="AG262" s="38"/>
      <c r="AH262" s="38"/>
      <c r="AI262" s="38"/>
    </row>
    <row r="263" spans="1:35" s="107" customFormat="1" ht="12.6" customHeight="1" x14ac:dyDescent="0.2">
      <c r="A263" s="108"/>
      <c r="B263" s="109" t="s">
        <v>117</v>
      </c>
      <c r="C263" s="353">
        <v>382</v>
      </c>
      <c r="D263" s="354">
        <v>924</v>
      </c>
      <c r="E263" s="354">
        <v>1838</v>
      </c>
      <c r="F263" s="354">
        <v>1706</v>
      </c>
      <c r="G263" s="355">
        <v>27</v>
      </c>
      <c r="H263" s="354">
        <v>105</v>
      </c>
      <c r="I263" s="354">
        <v>17351</v>
      </c>
      <c r="J263" s="354">
        <v>16270</v>
      </c>
      <c r="K263" s="355">
        <v>247</v>
      </c>
      <c r="L263" s="355">
        <v>834</v>
      </c>
      <c r="M263" s="200"/>
      <c r="Z263" s="38"/>
      <c r="AA263" s="38"/>
      <c r="AB263" s="38"/>
      <c r="AC263" s="38"/>
      <c r="AD263" s="38"/>
      <c r="AE263" s="38"/>
      <c r="AF263" s="38"/>
      <c r="AG263" s="38"/>
      <c r="AH263" s="38"/>
      <c r="AI263" s="38"/>
    </row>
    <row r="264" spans="1:35" s="107" customFormat="1" ht="12.6" customHeight="1" x14ac:dyDescent="0.2">
      <c r="A264" s="108"/>
      <c r="B264" s="110" t="s">
        <v>118</v>
      </c>
      <c r="C264" s="353">
        <v>384</v>
      </c>
      <c r="D264" s="354">
        <v>934</v>
      </c>
      <c r="E264" s="354">
        <v>1862</v>
      </c>
      <c r="F264" s="354">
        <v>1733</v>
      </c>
      <c r="G264" s="355">
        <v>31</v>
      </c>
      <c r="H264" s="354">
        <v>98</v>
      </c>
      <c r="I264" s="354">
        <v>17464</v>
      </c>
      <c r="J264" s="354">
        <v>16338</v>
      </c>
      <c r="K264" s="355">
        <v>295</v>
      </c>
      <c r="L264" s="355">
        <v>831</v>
      </c>
      <c r="M264" s="200"/>
      <c r="Z264" s="38"/>
      <c r="AA264" s="38"/>
      <c r="AB264" s="38"/>
      <c r="AC264" s="38"/>
      <c r="AD264" s="38"/>
      <c r="AE264" s="38"/>
      <c r="AF264" s="38"/>
      <c r="AG264" s="38"/>
      <c r="AH264" s="38"/>
      <c r="AI264" s="38"/>
    </row>
    <row r="265" spans="1:35" s="107" customFormat="1" ht="12.6" customHeight="1" x14ac:dyDescent="0.2">
      <c r="A265" s="108"/>
      <c r="B265" s="111" t="s">
        <v>131</v>
      </c>
      <c r="C265" s="353">
        <v>385</v>
      </c>
      <c r="D265" s="354">
        <v>970</v>
      </c>
      <c r="E265" s="354">
        <v>1843</v>
      </c>
      <c r="F265" s="354">
        <v>1707</v>
      </c>
      <c r="G265" s="355">
        <v>36</v>
      </c>
      <c r="H265" s="354">
        <v>100</v>
      </c>
      <c r="I265" s="354">
        <v>18008</v>
      </c>
      <c r="J265" s="354">
        <v>16690</v>
      </c>
      <c r="K265" s="355">
        <v>364</v>
      </c>
      <c r="L265" s="355">
        <v>954</v>
      </c>
      <c r="M265" s="200"/>
      <c r="Z265" s="38"/>
      <c r="AA265" s="38"/>
      <c r="AB265" s="38"/>
      <c r="AC265" s="38"/>
      <c r="AD265" s="38"/>
      <c r="AE265" s="38"/>
      <c r="AF265" s="38"/>
      <c r="AG265" s="38"/>
      <c r="AH265" s="38"/>
      <c r="AI265" s="38"/>
    </row>
    <row r="266" spans="1:35" s="107" customFormat="1" ht="12.6" customHeight="1" x14ac:dyDescent="0.2">
      <c r="A266" s="108"/>
      <c r="B266" s="111" t="s">
        <v>132</v>
      </c>
      <c r="C266" s="353">
        <v>385</v>
      </c>
      <c r="D266" s="354">
        <v>977</v>
      </c>
      <c r="E266" s="354">
        <v>1860</v>
      </c>
      <c r="F266" s="354">
        <v>1714</v>
      </c>
      <c r="G266" s="355">
        <v>37</v>
      </c>
      <c r="H266" s="354">
        <v>109</v>
      </c>
      <c r="I266" s="354">
        <v>18426</v>
      </c>
      <c r="J266" s="354">
        <v>17036</v>
      </c>
      <c r="K266" s="355">
        <v>386</v>
      </c>
      <c r="L266" s="355">
        <v>1004</v>
      </c>
      <c r="M266" s="200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</row>
    <row r="267" spans="1:35" s="117" customFormat="1" ht="12.6" customHeight="1" outlineLevel="1" x14ac:dyDescent="0.2">
      <c r="A267" s="112" t="s">
        <v>72</v>
      </c>
      <c r="B267" s="113" t="s">
        <v>116</v>
      </c>
      <c r="C267" s="114">
        <v>62</v>
      </c>
      <c r="D267" s="115">
        <v>177</v>
      </c>
      <c r="E267" s="115">
        <v>355</v>
      </c>
      <c r="F267" s="115">
        <v>302</v>
      </c>
      <c r="G267" s="116">
        <v>2</v>
      </c>
      <c r="H267" s="115">
        <v>51</v>
      </c>
      <c r="I267" s="115">
        <v>3377</v>
      </c>
      <c r="J267" s="115">
        <v>2943</v>
      </c>
      <c r="K267" s="116">
        <v>24</v>
      </c>
      <c r="L267" s="116">
        <v>410</v>
      </c>
      <c r="M267" s="199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</row>
    <row r="268" spans="1:35" s="117" customFormat="1" ht="12.6" customHeight="1" outlineLevel="1" x14ac:dyDescent="0.2">
      <c r="A268" s="118"/>
      <c r="B268" s="119" t="s">
        <v>117</v>
      </c>
      <c r="C268" s="120">
        <v>62</v>
      </c>
      <c r="D268" s="121">
        <v>177</v>
      </c>
      <c r="E268" s="121">
        <v>357</v>
      </c>
      <c r="F268" s="121">
        <v>303</v>
      </c>
      <c r="G268" s="122">
        <v>2</v>
      </c>
      <c r="H268" s="121">
        <v>52</v>
      </c>
      <c r="I268" s="121">
        <v>3403</v>
      </c>
      <c r="J268" s="121">
        <v>2961</v>
      </c>
      <c r="K268" s="122">
        <v>24</v>
      </c>
      <c r="L268" s="122">
        <v>418</v>
      </c>
      <c r="M268" s="199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</row>
    <row r="269" spans="1:35" s="117" customFormat="1" ht="12.6" customHeight="1" outlineLevel="1" x14ac:dyDescent="0.2">
      <c r="A269" s="118"/>
      <c r="B269" s="123" t="s">
        <v>118</v>
      </c>
      <c r="C269" s="120">
        <v>62</v>
      </c>
      <c r="D269" s="121">
        <v>184</v>
      </c>
      <c r="E269" s="121">
        <v>361</v>
      </c>
      <c r="F269" s="121">
        <v>313</v>
      </c>
      <c r="G269" s="122">
        <v>2</v>
      </c>
      <c r="H269" s="121">
        <v>46</v>
      </c>
      <c r="I269" s="121">
        <v>3465</v>
      </c>
      <c r="J269" s="121">
        <v>3026</v>
      </c>
      <c r="K269" s="122">
        <v>24</v>
      </c>
      <c r="L269" s="122">
        <v>415</v>
      </c>
      <c r="M269" s="199"/>
      <c r="Z269" s="38"/>
      <c r="AA269" s="38"/>
      <c r="AB269" s="38"/>
      <c r="AC269" s="38"/>
      <c r="AD269" s="38"/>
      <c r="AE269" s="38"/>
      <c r="AF269" s="38"/>
      <c r="AG269" s="38"/>
      <c r="AH269" s="38"/>
      <c r="AI269" s="38"/>
    </row>
    <row r="270" spans="1:35" s="117" customFormat="1" ht="12.6" customHeight="1" outlineLevel="1" x14ac:dyDescent="0.2">
      <c r="A270" s="118"/>
      <c r="B270" s="124" t="s">
        <v>131</v>
      </c>
      <c r="C270" s="120">
        <v>62</v>
      </c>
      <c r="D270" s="121">
        <v>189</v>
      </c>
      <c r="E270" s="121">
        <v>355</v>
      </c>
      <c r="F270" s="121">
        <v>309</v>
      </c>
      <c r="G270" s="122">
        <v>1</v>
      </c>
      <c r="H270" s="121">
        <v>45</v>
      </c>
      <c r="I270" s="121">
        <v>3529</v>
      </c>
      <c r="J270" s="121">
        <v>3030</v>
      </c>
      <c r="K270" s="122">
        <v>22</v>
      </c>
      <c r="L270" s="122">
        <v>477</v>
      </c>
      <c r="M270" s="199"/>
      <c r="Z270" s="38"/>
      <c r="AA270" s="38"/>
      <c r="AB270" s="38"/>
      <c r="AC270" s="38"/>
      <c r="AD270" s="38"/>
      <c r="AE270" s="38"/>
      <c r="AF270" s="38"/>
      <c r="AG270" s="38"/>
      <c r="AH270" s="38"/>
      <c r="AI270" s="38"/>
    </row>
    <row r="271" spans="1:35" s="117" customFormat="1" ht="12.6" customHeight="1" outlineLevel="1" x14ac:dyDescent="0.2">
      <c r="A271" s="118"/>
      <c r="B271" s="124" t="s">
        <v>132</v>
      </c>
      <c r="C271" s="120">
        <v>62</v>
      </c>
      <c r="D271" s="121">
        <v>187</v>
      </c>
      <c r="E271" s="121">
        <v>356</v>
      </c>
      <c r="F271" s="121">
        <v>305</v>
      </c>
      <c r="G271" s="122">
        <v>2</v>
      </c>
      <c r="H271" s="121">
        <v>49</v>
      </c>
      <c r="I271" s="121">
        <v>3602</v>
      </c>
      <c r="J271" s="121">
        <v>3081</v>
      </c>
      <c r="K271" s="122">
        <v>26</v>
      </c>
      <c r="L271" s="122">
        <v>495</v>
      </c>
      <c r="M271" s="199"/>
      <c r="Z271" s="38"/>
      <c r="AA271" s="38"/>
      <c r="AB271" s="38"/>
      <c r="AC271" s="38"/>
      <c r="AD271" s="38"/>
      <c r="AE271" s="38"/>
      <c r="AF271" s="38"/>
      <c r="AG271" s="38"/>
      <c r="AH271" s="38"/>
      <c r="AI271" s="38"/>
    </row>
    <row r="272" spans="1:35" s="117" customFormat="1" ht="12.6" customHeight="1" outlineLevel="1" x14ac:dyDescent="0.2">
      <c r="A272" s="112" t="s">
        <v>73</v>
      </c>
      <c r="B272" s="113" t="s">
        <v>116</v>
      </c>
      <c r="C272" s="114">
        <v>12</v>
      </c>
      <c r="D272" s="115">
        <v>32</v>
      </c>
      <c r="E272" s="115">
        <v>66</v>
      </c>
      <c r="F272" s="115">
        <v>46</v>
      </c>
      <c r="G272" s="116">
        <v>8</v>
      </c>
      <c r="H272" s="115">
        <v>12</v>
      </c>
      <c r="I272" s="115">
        <v>530</v>
      </c>
      <c r="J272" s="115">
        <v>399</v>
      </c>
      <c r="K272" s="116">
        <v>58</v>
      </c>
      <c r="L272" s="116">
        <v>73</v>
      </c>
      <c r="M272" s="199"/>
      <c r="Z272" s="38"/>
      <c r="AA272" s="38"/>
      <c r="AB272" s="38"/>
      <c r="AC272" s="38"/>
      <c r="AD272" s="38"/>
      <c r="AE272" s="38"/>
      <c r="AF272" s="38"/>
      <c r="AG272" s="38"/>
      <c r="AH272" s="38"/>
      <c r="AI272" s="38"/>
    </row>
    <row r="273" spans="1:35" s="117" customFormat="1" ht="12.6" customHeight="1" outlineLevel="1" x14ac:dyDescent="0.2">
      <c r="A273" s="118"/>
      <c r="B273" s="119" t="s">
        <v>117</v>
      </c>
      <c r="C273" s="120">
        <v>12</v>
      </c>
      <c r="D273" s="121">
        <v>33</v>
      </c>
      <c r="E273" s="121">
        <v>66</v>
      </c>
      <c r="F273" s="121">
        <v>48</v>
      </c>
      <c r="G273" s="122">
        <v>7</v>
      </c>
      <c r="H273" s="121">
        <v>11</v>
      </c>
      <c r="I273" s="121">
        <v>551</v>
      </c>
      <c r="J273" s="121">
        <v>431</v>
      </c>
      <c r="K273" s="122">
        <v>61</v>
      </c>
      <c r="L273" s="122">
        <v>59</v>
      </c>
      <c r="M273" s="199"/>
      <c r="Z273" s="38"/>
      <c r="AA273" s="38"/>
      <c r="AB273" s="38"/>
      <c r="AC273" s="38"/>
      <c r="AD273" s="38"/>
      <c r="AE273" s="38"/>
      <c r="AF273" s="38"/>
      <c r="AG273" s="38"/>
      <c r="AH273" s="38"/>
      <c r="AI273" s="38"/>
    </row>
    <row r="274" spans="1:35" s="117" customFormat="1" ht="12.6" customHeight="1" outlineLevel="1" x14ac:dyDescent="0.2">
      <c r="A274" s="118"/>
      <c r="B274" s="123" t="s">
        <v>118</v>
      </c>
      <c r="C274" s="120">
        <v>11</v>
      </c>
      <c r="D274" s="121">
        <v>31</v>
      </c>
      <c r="E274" s="121">
        <v>71</v>
      </c>
      <c r="F274" s="121">
        <v>49</v>
      </c>
      <c r="G274" s="122">
        <v>9</v>
      </c>
      <c r="H274" s="121">
        <v>13</v>
      </c>
      <c r="I274" s="121">
        <v>572</v>
      </c>
      <c r="J274" s="121">
        <v>424</v>
      </c>
      <c r="K274" s="122">
        <v>75</v>
      </c>
      <c r="L274" s="122">
        <v>73</v>
      </c>
      <c r="M274" s="199"/>
      <c r="Z274" s="38"/>
      <c r="AA274" s="38"/>
      <c r="AB274" s="38"/>
      <c r="AC274" s="38"/>
      <c r="AD274" s="38"/>
      <c r="AE274" s="38"/>
      <c r="AF274" s="38"/>
      <c r="AG274" s="38"/>
      <c r="AH274" s="38"/>
      <c r="AI274" s="38"/>
    </row>
    <row r="275" spans="1:35" s="117" customFormat="1" ht="12.6" customHeight="1" outlineLevel="1" x14ac:dyDescent="0.2">
      <c r="A275" s="118"/>
      <c r="B275" s="124" t="s">
        <v>131</v>
      </c>
      <c r="C275" s="120">
        <v>11</v>
      </c>
      <c r="D275" s="121">
        <v>30</v>
      </c>
      <c r="E275" s="121">
        <v>61</v>
      </c>
      <c r="F275" s="121">
        <v>42</v>
      </c>
      <c r="G275" s="122">
        <v>7</v>
      </c>
      <c r="H275" s="121">
        <v>12</v>
      </c>
      <c r="I275" s="121">
        <v>577</v>
      </c>
      <c r="J275" s="121">
        <v>420</v>
      </c>
      <c r="K275" s="122">
        <v>71</v>
      </c>
      <c r="L275" s="122">
        <v>86</v>
      </c>
      <c r="M275" s="199"/>
      <c r="Z275" s="38"/>
      <c r="AA275" s="38"/>
      <c r="AB275" s="38"/>
      <c r="AC275" s="38"/>
      <c r="AD275" s="38"/>
      <c r="AE275" s="38"/>
      <c r="AF275" s="38"/>
      <c r="AG275" s="38"/>
      <c r="AH275" s="38"/>
      <c r="AI275" s="38"/>
    </row>
    <row r="276" spans="1:35" s="117" customFormat="1" ht="12.6" customHeight="1" outlineLevel="1" x14ac:dyDescent="0.2">
      <c r="A276" s="118"/>
      <c r="B276" s="124" t="s">
        <v>132</v>
      </c>
      <c r="C276" s="120">
        <v>11</v>
      </c>
      <c r="D276" s="121">
        <v>31</v>
      </c>
      <c r="E276" s="121">
        <v>61</v>
      </c>
      <c r="F276" s="121">
        <v>44</v>
      </c>
      <c r="G276" s="122">
        <v>6</v>
      </c>
      <c r="H276" s="121">
        <v>11</v>
      </c>
      <c r="I276" s="121">
        <v>587</v>
      </c>
      <c r="J276" s="121">
        <v>435</v>
      </c>
      <c r="K276" s="122">
        <v>73</v>
      </c>
      <c r="L276" s="122">
        <v>79</v>
      </c>
      <c r="M276" s="199"/>
      <c r="Z276" s="38"/>
      <c r="AA276" s="38"/>
      <c r="AB276" s="38"/>
      <c r="AC276" s="38"/>
      <c r="AD276" s="38"/>
      <c r="AE276" s="38"/>
      <c r="AF276" s="38"/>
      <c r="AG276" s="38"/>
      <c r="AH276" s="38"/>
      <c r="AI276" s="38"/>
    </row>
    <row r="277" spans="1:35" s="117" customFormat="1" ht="12.6" customHeight="1" outlineLevel="1" x14ac:dyDescent="0.2">
      <c r="A277" s="112" t="s">
        <v>74</v>
      </c>
      <c r="B277" s="113" t="s">
        <v>116</v>
      </c>
      <c r="C277" s="114">
        <v>32</v>
      </c>
      <c r="D277" s="115">
        <v>74</v>
      </c>
      <c r="E277" s="115">
        <v>144</v>
      </c>
      <c r="F277" s="115">
        <v>141</v>
      </c>
      <c r="G277" s="320" t="s">
        <v>180</v>
      </c>
      <c r="H277" s="115">
        <v>3</v>
      </c>
      <c r="I277" s="115">
        <v>1429</v>
      </c>
      <c r="J277" s="115">
        <v>1399</v>
      </c>
      <c r="K277" s="320" t="s">
        <v>180</v>
      </c>
      <c r="L277" s="116">
        <v>30</v>
      </c>
      <c r="M277" s="199"/>
      <c r="Z277" s="38"/>
      <c r="AA277" s="38"/>
      <c r="AB277" s="38"/>
      <c r="AC277" s="38"/>
      <c r="AD277" s="38"/>
      <c r="AE277" s="38"/>
      <c r="AF277" s="38"/>
      <c r="AG277" s="38"/>
      <c r="AH277" s="38"/>
      <c r="AI277" s="38"/>
    </row>
    <row r="278" spans="1:35" s="117" customFormat="1" ht="12.6" customHeight="1" outlineLevel="1" x14ac:dyDescent="0.2">
      <c r="A278" s="118"/>
      <c r="B278" s="119" t="s">
        <v>117</v>
      </c>
      <c r="C278" s="120">
        <v>32</v>
      </c>
      <c r="D278" s="121">
        <v>78</v>
      </c>
      <c r="E278" s="121">
        <v>148</v>
      </c>
      <c r="F278" s="121">
        <v>146</v>
      </c>
      <c r="G278" s="321" t="s">
        <v>180</v>
      </c>
      <c r="H278" s="121">
        <v>2</v>
      </c>
      <c r="I278" s="121">
        <v>1430</v>
      </c>
      <c r="J278" s="121">
        <v>1414</v>
      </c>
      <c r="K278" s="321" t="s">
        <v>180</v>
      </c>
      <c r="L278" s="122">
        <v>16</v>
      </c>
      <c r="M278" s="199"/>
      <c r="Z278" s="38"/>
      <c r="AA278" s="38"/>
      <c r="AB278" s="38"/>
      <c r="AC278" s="38"/>
      <c r="AD278" s="38"/>
      <c r="AE278" s="38"/>
      <c r="AF278" s="38"/>
      <c r="AG278" s="38"/>
      <c r="AH278" s="38"/>
      <c r="AI278" s="38"/>
    </row>
    <row r="279" spans="1:35" s="117" customFormat="1" ht="12.6" customHeight="1" outlineLevel="1" x14ac:dyDescent="0.2">
      <c r="A279" s="118"/>
      <c r="B279" s="123" t="s">
        <v>118</v>
      </c>
      <c r="C279" s="120">
        <v>31</v>
      </c>
      <c r="D279" s="121">
        <v>78</v>
      </c>
      <c r="E279" s="121">
        <v>147</v>
      </c>
      <c r="F279" s="121">
        <v>143</v>
      </c>
      <c r="G279" s="321" t="s">
        <v>180</v>
      </c>
      <c r="H279" s="121">
        <v>4</v>
      </c>
      <c r="I279" s="121">
        <v>1386</v>
      </c>
      <c r="J279" s="121">
        <v>1359</v>
      </c>
      <c r="K279" s="321" t="s">
        <v>180</v>
      </c>
      <c r="L279" s="122">
        <v>27</v>
      </c>
      <c r="M279" s="199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</row>
    <row r="280" spans="1:35" s="117" customFormat="1" ht="12.6" customHeight="1" outlineLevel="1" x14ac:dyDescent="0.2">
      <c r="A280" s="118"/>
      <c r="B280" s="124" t="s">
        <v>131</v>
      </c>
      <c r="C280" s="120">
        <v>31</v>
      </c>
      <c r="D280" s="121">
        <v>85</v>
      </c>
      <c r="E280" s="121">
        <v>140</v>
      </c>
      <c r="F280" s="121">
        <v>134</v>
      </c>
      <c r="G280" s="321" t="s">
        <v>180</v>
      </c>
      <c r="H280" s="121">
        <v>6</v>
      </c>
      <c r="I280" s="121">
        <v>1503</v>
      </c>
      <c r="J280" s="121">
        <v>1458</v>
      </c>
      <c r="K280" s="321" t="s">
        <v>180</v>
      </c>
      <c r="L280" s="122">
        <v>45</v>
      </c>
      <c r="M280" s="199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</row>
    <row r="281" spans="1:35" s="117" customFormat="1" ht="12.6" customHeight="1" outlineLevel="1" x14ac:dyDescent="0.2">
      <c r="A281" s="118"/>
      <c r="B281" s="124" t="s">
        <v>132</v>
      </c>
      <c r="C281" s="120">
        <v>31</v>
      </c>
      <c r="D281" s="121">
        <v>85</v>
      </c>
      <c r="E281" s="121">
        <v>148</v>
      </c>
      <c r="F281" s="121">
        <v>142</v>
      </c>
      <c r="G281" s="321" t="s">
        <v>180</v>
      </c>
      <c r="H281" s="121">
        <v>6</v>
      </c>
      <c r="I281" s="121">
        <v>1569</v>
      </c>
      <c r="J281" s="121">
        <v>1521</v>
      </c>
      <c r="K281" s="321" t="s">
        <v>180</v>
      </c>
      <c r="L281" s="122">
        <v>48</v>
      </c>
      <c r="M281" s="199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</row>
    <row r="282" spans="1:35" s="117" customFormat="1" ht="12.6" customHeight="1" outlineLevel="1" x14ac:dyDescent="0.2">
      <c r="A282" s="112" t="s">
        <v>75</v>
      </c>
      <c r="B282" s="113" t="s">
        <v>116</v>
      </c>
      <c r="C282" s="114">
        <v>18</v>
      </c>
      <c r="D282" s="115">
        <v>49</v>
      </c>
      <c r="E282" s="115">
        <v>97</v>
      </c>
      <c r="F282" s="115">
        <v>97</v>
      </c>
      <c r="G282" s="320" t="s">
        <v>180</v>
      </c>
      <c r="H282" s="322" t="s">
        <v>180</v>
      </c>
      <c r="I282" s="115">
        <v>1002</v>
      </c>
      <c r="J282" s="115">
        <v>1002</v>
      </c>
      <c r="K282" s="320" t="s">
        <v>180</v>
      </c>
      <c r="L282" s="320" t="s">
        <v>180</v>
      </c>
      <c r="M282" s="199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</row>
    <row r="283" spans="1:35" s="117" customFormat="1" ht="12.6" customHeight="1" outlineLevel="1" x14ac:dyDescent="0.2">
      <c r="A283" s="118"/>
      <c r="B283" s="119" t="s">
        <v>117</v>
      </c>
      <c r="C283" s="120">
        <v>18</v>
      </c>
      <c r="D283" s="121">
        <v>48</v>
      </c>
      <c r="E283" s="121">
        <v>99</v>
      </c>
      <c r="F283" s="121">
        <v>99</v>
      </c>
      <c r="G283" s="321" t="s">
        <v>180</v>
      </c>
      <c r="H283" s="323" t="s">
        <v>180</v>
      </c>
      <c r="I283" s="121">
        <v>1014</v>
      </c>
      <c r="J283" s="121">
        <v>1014</v>
      </c>
      <c r="K283" s="321" t="s">
        <v>180</v>
      </c>
      <c r="L283" s="321" t="s">
        <v>180</v>
      </c>
      <c r="M283" s="199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</row>
    <row r="284" spans="1:35" s="117" customFormat="1" ht="12.6" customHeight="1" outlineLevel="1" x14ac:dyDescent="0.2">
      <c r="A284" s="118"/>
      <c r="B284" s="123" t="s">
        <v>118</v>
      </c>
      <c r="C284" s="120">
        <v>18</v>
      </c>
      <c r="D284" s="121">
        <v>49</v>
      </c>
      <c r="E284" s="121">
        <v>97</v>
      </c>
      <c r="F284" s="121">
        <v>97</v>
      </c>
      <c r="G284" s="321" t="s">
        <v>180</v>
      </c>
      <c r="H284" s="323" t="s">
        <v>180</v>
      </c>
      <c r="I284" s="121">
        <v>1006</v>
      </c>
      <c r="J284" s="121">
        <v>1006</v>
      </c>
      <c r="K284" s="321" t="s">
        <v>180</v>
      </c>
      <c r="L284" s="321" t="s">
        <v>180</v>
      </c>
      <c r="M284" s="199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</row>
    <row r="285" spans="1:35" s="117" customFormat="1" ht="12.6" customHeight="1" outlineLevel="1" x14ac:dyDescent="0.2">
      <c r="A285" s="118"/>
      <c r="B285" s="124" t="s">
        <v>131</v>
      </c>
      <c r="C285" s="120">
        <v>18</v>
      </c>
      <c r="D285" s="121">
        <v>48</v>
      </c>
      <c r="E285" s="121">
        <v>104</v>
      </c>
      <c r="F285" s="121">
        <v>104</v>
      </c>
      <c r="G285" s="321" t="s">
        <v>180</v>
      </c>
      <c r="H285" s="323" t="s">
        <v>180</v>
      </c>
      <c r="I285" s="121">
        <v>1020</v>
      </c>
      <c r="J285" s="121">
        <v>1020</v>
      </c>
      <c r="K285" s="321" t="s">
        <v>180</v>
      </c>
      <c r="L285" s="321" t="s">
        <v>180</v>
      </c>
      <c r="M285" s="199"/>
      <c r="Z285" s="38"/>
      <c r="AA285" s="38"/>
      <c r="AB285" s="38"/>
      <c r="AC285" s="38"/>
      <c r="AD285" s="38"/>
      <c r="AE285" s="38"/>
      <c r="AF285" s="38"/>
      <c r="AG285" s="38"/>
      <c r="AH285" s="38"/>
      <c r="AI285" s="38"/>
    </row>
    <row r="286" spans="1:35" s="117" customFormat="1" ht="12.6" customHeight="1" outlineLevel="1" x14ac:dyDescent="0.2">
      <c r="A286" s="118"/>
      <c r="B286" s="124" t="s">
        <v>132</v>
      </c>
      <c r="C286" s="120">
        <v>18</v>
      </c>
      <c r="D286" s="121">
        <v>51</v>
      </c>
      <c r="E286" s="121">
        <v>98</v>
      </c>
      <c r="F286" s="121">
        <v>98</v>
      </c>
      <c r="G286" s="321" t="s">
        <v>180</v>
      </c>
      <c r="H286" s="323" t="s">
        <v>180</v>
      </c>
      <c r="I286" s="121">
        <v>1041</v>
      </c>
      <c r="J286" s="121">
        <v>1041</v>
      </c>
      <c r="K286" s="321" t="s">
        <v>180</v>
      </c>
      <c r="L286" s="321" t="s">
        <v>180</v>
      </c>
      <c r="M286" s="199"/>
      <c r="Z286" s="38"/>
      <c r="AA286" s="38"/>
      <c r="AB286" s="38"/>
      <c r="AC286" s="38"/>
      <c r="AD286" s="38"/>
      <c r="AE286" s="38"/>
      <c r="AF286" s="38"/>
      <c r="AG286" s="38"/>
      <c r="AH286" s="38"/>
      <c r="AI286" s="38"/>
    </row>
    <row r="287" spans="1:35" s="117" customFormat="1" ht="12.6" customHeight="1" outlineLevel="1" x14ac:dyDescent="0.2">
      <c r="A287" s="112" t="s">
        <v>76</v>
      </c>
      <c r="B287" s="113" t="s">
        <v>116</v>
      </c>
      <c r="C287" s="114">
        <v>14</v>
      </c>
      <c r="D287" s="115">
        <v>31</v>
      </c>
      <c r="E287" s="115">
        <v>64</v>
      </c>
      <c r="F287" s="115">
        <v>60</v>
      </c>
      <c r="G287" s="320" t="s">
        <v>180</v>
      </c>
      <c r="H287" s="115">
        <v>4</v>
      </c>
      <c r="I287" s="115">
        <v>639</v>
      </c>
      <c r="J287" s="115">
        <v>594</v>
      </c>
      <c r="K287" s="320" t="s">
        <v>180</v>
      </c>
      <c r="L287" s="116">
        <v>45</v>
      </c>
      <c r="M287" s="199"/>
      <c r="Z287" s="38"/>
      <c r="AA287" s="38"/>
      <c r="AB287" s="38"/>
      <c r="AC287" s="38"/>
      <c r="AD287" s="38"/>
      <c r="AE287" s="38"/>
      <c r="AF287" s="38"/>
      <c r="AG287" s="38"/>
      <c r="AH287" s="38"/>
      <c r="AI287" s="38"/>
    </row>
    <row r="288" spans="1:35" s="117" customFormat="1" ht="12.6" customHeight="1" outlineLevel="1" x14ac:dyDescent="0.2">
      <c r="A288" s="118"/>
      <c r="B288" s="119" t="s">
        <v>117</v>
      </c>
      <c r="C288" s="120">
        <v>14</v>
      </c>
      <c r="D288" s="121">
        <v>32</v>
      </c>
      <c r="E288" s="121">
        <v>62</v>
      </c>
      <c r="F288" s="121">
        <v>58</v>
      </c>
      <c r="G288" s="321" t="s">
        <v>180</v>
      </c>
      <c r="H288" s="121">
        <v>4</v>
      </c>
      <c r="I288" s="121">
        <v>639</v>
      </c>
      <c r="J288" s="121">
        <v>592</v>
      </c>
      <c r="K288" s="321" t="s">
        <v>180</v>
      </c>
      <c r="L288" s="122">
        <v>47</v>
      </c>
      <c r="M288" s="199"/>
      <c r="Z288" s="38"/>
      <c r="AA288" s="38"/>
      <c r="AB288" s="38"/>
      <c r="AC288" s="38"/>
      <c r="AD288" s="38"/>
      <c r="AE288" s="38"/>
      <c r="AF288" s="38"/>
      <c r="AG288" s="38"/>
      <c r="AH288" s="38"/>
      <c r="AI288" s="38"/>
    </row>
    <row r="289" spans="1:35" s="117" customFormat="1" ht="12.6" customHeight="1" outlineLevel="1" x14ac:dyDescent="0.2">
      <c r="A289" s="118"/>
      <c r="B289" s="123" t="s">
        <v>118</v>
      </c>
      <c r="C289" s="120">
        <v>14</v>
      </c>
      <c r="D289" s="121">
        <v>34</v>
      </c>
      <c r="E289" s="121">
        <v>67</v>
      </c>
      <c r="F289" s="121">
        <v>63</v>
      </c>
      <c r="G289" s="321" t="s">
        <v>180</v>
      </c>
      <c r="H289" s="121">
        <v>4</v>
      </c>
      <c r="I289" s="121">
        <v>677</v>
      </c>
      <c r="J289" s="121">
        <v>635</v>
      </c>
      <c r="K289" s="321" t="s">
        <v>180</v>
      </c>
      <c r="L289" s="122">
        <v>42</v>
      </c>
      <c r="M289" s="199"/>
      <c r="Z289" s="38"/>
      <c r="AA289" s="38"/>
      <c r="AB289" s="38"/>
      <c r="AC289" s="38"/>
      <c r="AD289" s="38"/>
      <c r="AE289" s="38"/>
      <c r="AF289" s="38"/>
      <c r="AG289" s="38"/>
      <c r="AH289" s="38"/>
      <c r="AI289" s="38"/>
    </row>
    <row r="290" spans="1:35" s="117" customFormat="1" ht="12.6" customHeight="1" outlineLevel="1" x14ac:dyDescent="0.2">
      <c r="A290" s="118"/>
      <c r="B290" s="124" t="s">
        <v>131</v>
      </c>
      <c r="C290" s="120">
        <v>14</v>
      </c>
      <c r="D290" s="121">
        <v>35</v>
      </c>
      <c r="E290" s="121">
        <v>63</v>
      </c>
      <c r="F290" s="121">
        <v>59</v>
      </c>
      <c r="G290" s="321" t="s">
        <v>180</v>
      </c>
      <c r="H290" s="121">
        <v>4</v>
      </c>
      <c r="I290" s="121">
        <v>688</v>
      </c>
      <c r="J290" s="121">
        <v>644</v>
      </c>
      <c r="K290" s="321" t="s">
        <v>180</v>
      </c>
      <c r="L290" s="122">
        <v>44</v>
      </c>
      <c r="M290" s="199"/>
      <c r="Z290" s="38"/>
      <c r="AA290" s="38"/>
      <c r="AB290" s="38"/>
      <c r="AC290" s="38"/>
      <c r="AD290" s="38"/>
      <c r="AE290" s="38"/>
      <c r="AF290" s="38"/>
      <c r="AG290" s="38"/>
      <c r="AH290" s="38"/>
      <c r="AI290" s="38"/>
    </row>
    <row r="291" spans="1:35" s="117" customFormat="1" ht="12.6" customHeight="1" outlineLevel="1" x14ac:dyDescent="0.2">
      <c r="A291" s="118"/>
      <c r="B291" s="124" t="s">
        <v>132</v>
      </c>
      <c r="C291" s="120">
        <v>14</v>
      </c>
      <c r="D291" s="121">
        <v>36</v>
      </c>
      <c r="E291" s="121">
        <v>63</v>
      </c>
      <c r="F291" s="121">
        <v>57</v>
      </c>
      <c r="G291" s="321" t="s">
        <v>180</v>
      </c>
      <c r="H291" s="121">
        <v>6</v>
      </c>
      <c r="I291" s="121">
        <v>715</v>
      </c>
      <c r="J291" s="121">
        <v>656</v>
      </c>
      <c r="K291" s="321" t="s">
        <v>180</v>
      </c>
      <c r="L291" s="122">
        <v>59</v>
      </c>
      <c r="M291" s="199"/>
      <c r="Z291" s="38"/>
      <c r="AA291" s="38"/>
      <c r="AB291" s="38"/>
      <c r="AC291" s="38"/>
      <c r="AD291" s="38"/>
      <c r="AE291" s="38"/>
      <c r="AF291" s="38"/>
      <c r="AG291" s="38"/>
      <c r="AH291" s="38"/>
      <c r="AI291" s="38"/>
    </row>
    <row r="292" spans="1:35" s="117" customFormat="1" ht="12.6" customHeight="1" outlineLevel="1" x14ac:dyDescent="0.2">
      <c r="A292" s="112" t="s">
        <v>77</v>
      </c>
      <c r="B292" s="113" t="s">
        <v>116</v>
      </c>
      <c r="C292" s="114">
        <v>38</v>
      </c>
      <c r="D292" s="115">
        <v>94</v>
      </c>
      <c r="E292" s="115">
        <v>187</v>
      </c>
      <c r="F292" s="115">
        <v>177</v>
      </c>
      <c r="G292" s="320" t="s">
        <v>180</v>
      </c>
      <c r="H292" s="115">
        <v>10</v>
      </c>
      <c r="I292" s="115">
        <v>1762</v>
      </c>
      <c r="J292" s="115">
        <v>1666</v>
      </c>
      <c r="K292" s="320" t="s">
        <v>180</v>
      </c>
      <c r="L292" s="116">
        <v>96</v>
      </c>
      <c r="M292" s="199"/>
      <c r="Z292" s="38"/>
      <c r="AA292" s="38"/>
      <c r="AB292" s="38"/>
      <c r="AC292" s="38"/>
      <c r="AD292" s="38"/>
      <c r="AE292" s="38"/>
      <c r="AF292" s="38"/>
      <c r="AG292" s="38"/>
      <c r="AH292" s="38"/>
      <c r="AI292" s="38"/>
    </row>
    <row r="293" spans="1:35" s="117" customFormat="1" ht="12.6" customHeight="1" outlineLevel="1" x14ac:dyDescent="0.2">
      <c r="A293" s="118"/>
      <c r="B293" s="119" t="s">
        <v>117</v>
      </c>
      <c r="C293" s="120">
        <v>38</v>
      </c>
      <c r="D293" s="121">
        <v>95</v>
      </c>
      <c r="E293" s="121">
        <v>190</v>
      </c>
      <c r="F293" s="121">
        <v>178</v>
      </c>
      <c r="G293" s="321" t="s">
        <v>180</v>
      </c>
      <c r="H293" s="121">
        <v>12</v>
      </c>
      <c r="I293" s="121">
        <v>1753</v>
      </c>
      <c r="J293" s="121">
        <v>1640</v>
      </c>
      <c r="K293" s="321" t="s">
        <v>180</v>
      </c>
      <c r="L293" s="122">
        <v>113</v>
      </c>
      <c r="M293" s="199"/>
      <c r="Z293" s="38"/>
      <c r="AA293" s="38"/>
      <c r="AB293" s="38"/>
      <c r="AC293" s="38"/>
      <c r="AD293" s="38"/>
      <c r="AE293" s="38"/>
      <c r="AF293" s="38"/>
      <c r="AG293" s="38"/>
      <c r="AH293" s="38"/>
      <c r="AI293" s="38"/>
    </row>
    <row r="294" spans="1:35" s="117" customFormat="1" ht="12.6" customHeight="1" outlineLevel="1" x14ac:dyDescent="0.2">
      <c r="A294" s="118"/>
      <c r="B294" s="123" t="s">
        <v>118</v>
      </c>
      <c r="C294" s="120">
        <v>39</v>
      </c>
      <c r="D294" s="121">
        <v>95</v>
      </c>
      <c r="E294" s="121">
        <v>191</v>
      </c>
      <c r="F294" s="121">
        <v>179</v>
      </c>
      <c r="G294" s="321" t="s">
        <v>180</v>
      </c>
      <c r="H294" s="121">
        <v>12</v>
      </c>
      <c r="I294" s="121">
        <v>1758</v>
      </c>
      <c r="J294" s="121">
        <v>1644</v>
      </c>
      <c r="K294" s="321" t="s">
        <v>180</v>
      </c>
      <c r="L294" s="122">
        <v>114</v>
      </c>
      <c r="M294" s="199"/>
      <c r="Z294" s="38"/>
      <c r="AA294" s="38"/>
      <c r="AB294" s="38"/>
      <c r="AC294" s="38"/>
      <c r="AD294" s="38"/>
      <c r="AE294" s="38"/>
      <c r="AF294" s="38"/>
      <c r="AG294" s="38"/>
      <c r="AH294" s="38"/>
      <c r="AI294" s="38"/>
    </row>
    <row r="295" spans="1:35" s="117" customFormat="1" ht="12.6" customHeight="1" outlineLevel="1" x14ac:dyDescent="0.2">
      <c r="A295" s="118"/>
      <c r="B295" s="124" t="s">
        <v>131</v>
      </c>
      <c r="C295" s="120">
        <v>39</v>
      </c>
      <c r="D295" s="121">
        <v>96</v>
      </c>
      <c r="E295" s="121">
        <v>181</v>
      </c>
      <c r="F295" s="121">
        <v>170</v>
      </c>
      <c r="G295" s="321" t="s">
        <v>180</v>
      </c>
      <c r="H295" s="121">
        <v>11</v>
      </c>
      <c r="I295" s="121">
        <v>1778</v>
      </c>
      <c r="J295" s="121">
        <v>1661</v>
      </c>
      <c r="K295" s="321" t="s">
        <v>180</v>
      </c>
      <c r="L295" s="122">
        <v>117</v>
      </c>
      <c r="M295" s="199"/>
      <c r="Z295" s="38"/>
      <c r="AA295" s="38"/>
      <c r="AB295" s="38"/>
      <c r="AC295" s="38"/>
      <c r="AD295" s="38"/>
      <c r="AE295" s="38"/>
      <c r="AF295" s="38"/>
      <c r="AG295" s="38"/>
      <c r="AH295" s="38"/>
      <c r="AI295" s="38"/>
    </row>
    <row r="296" spans="1:35" s="117" customFormat="1" ht="12.6" customHeight="1" outlineLevel="1" x14ac:dyDescent="0.2">
      <c r="A296" s="118"/>
      <c r="B296" s="124" t="s">
        <v>132</v>
      </c>
      <c r="C296" s="120">
        <v>39</v>
      </c>
      <c r="D296" s="121">
        <v>97</v>
      </c>
      <c r="E296" s="121">
        <v>189</v>
      </c>
      <c r="F296" s="121">
        <v>178</v>
      </c>
      <c r="G296" s="321" t="s">
        <v>180</v>
      </c>
      <c r="H296" s="121">
        <v>11</v>
      </c>
      <c r="I296" s="121">
        <v>1786</v>
      </c>
      <c r="J296" s="121">
        <v>1668</v>
      </c>
      <c r="K296" s="321" t="s">
        <v>180</v>
      </c>
      <c r="L296" s="122">
        <v>118</v>
      </c>
      <c r="M296" s="199"/>
      <c r="Z296" s="38"/>
      <c r="AA296" s="38"/>
      <c r="AB296" s="38"/>
      <c r="AC296" s="38"/>
      <c r="AD296" s="38"/>
      <c r="AE296" s="38"/>
      <c r="AF296" s="38"/>
      <c r="AG296" s="38"/>
      <c r="AH296" s="38"/>
      <c r="AI296" s="38"/>
    </row>
    <row r="297" spans="1:35" s="117" customFormat="1" ht="12.6" customHeight="1" outlineLevel="1" x14ac:dyDescent="0.2">
      <c r="A297" s="112" t="s">
        <v>78</v>
      </c>
      <c r="B297" s="113" t="s">
        <v>116</v>
      </c>
      <c r="C297" s="114">
        <v>11</v>
      </c>
      <c r="D297" s="115">
        <v>26</v>
      </c>
      <c r="E297" s="115">
        <v>50</v>
      </c>
      <c r="F297" s="115">
        <v>50</v>
      </c>
      <c r="G297" s="320" t="s">
        <v>180</v>
      </c>
      <c r="H297" s="322" t="s">
        <v>180</v>
      </c>
      <c r="I297" s="115">
        <v>458</v>
      </c>
      <c r="J297" s="115">
        <v>458</v>
      </c>
      <c r="K297" s="320" t="s">
        <v>180</v>
      </c>
      <c r="L297" s="320" t="s">
        <v>180</v>
      </c>
      <c r="M297" s="199"/>
      <c r="Z297" s="38"/>
      <c r="AA297" s="38"/>
      <c r="AB297" s="38"/>
      <c r="AC297" s="38"/>
      <c r="AD297" s="38"/>
      <c r="AE297" s="38"/>
      <c r="AF297" s="38"/>
      <c r="AG297" s="38"/>
      <c r="AH297" s="38"/>
      <c r="AI297" s="38"/>
    </row>
    <row r="298" spans="1:35" s="117" customFormat="1" ht="12.6" customHeight="1" outlineLevel="1" x14ac:dyDescent="0.2">
      <c r="A298" s="118"/>
      <c r="B298" s="119" t="s">
        <v>117</v>
      </c>
      <c r="C298" s="120">
        <v>11</v>
      </c>
      <c r="D298" s="121">
        <v>27</v>
      </c>
      <c r="E298" s="121">
        <v>53</v>
      </c>
      <c r="F298" s="121">
        <v>53</v>
      </c>
      <c r="G298" s="321" t="s">
        <v>180</v>
      </c>
      <c r="H298" s="323" t="s">
        <v>180</v>
      </c>
      <c r="I298" s="121">
        <v>492</v>
      </c>
      <c r="J298" s="121">
        <v>492</v>
      </c>
      <c r="K298" s="321" t="s">
        <v>180</v>
      </c>
      <c r="L298" s="321" t="s">
        <v>180</v>
      </c>
      <c r="M298" s="199"/>
      <c r="Z298" s="38"/>
      <c r="AA298" s="38"/>
      <c r="AB298" s="38"/>
      <c r="AC298" s="38"/>
      <c r="AD298" s="38"/>
      <c r="AE298" s="38"/>
      <c r="AF298" s="38"/>
      <c r="AG298" s="38"/>
      <c r="AH298" s="38"/>
      <c r="AI298" s="38"/>
    </row>
    <row r="299" spans="1:35" s="117" customFormat="1" ht="12.6" customHeight="1" outlineLevel="1" x14ac:dyDescent="0.2">
      <c r="A299" s="118"/>
      <c r="B299" s="123" t="s">
        <v>118</v>
      </c>
      <c r="C299" s="120">
        <v>11</v>
      </c>
      <c r="D299" s="121">
        <v>27</v>
      </c>
      <c r="E299" s="121">
        <v>53</v>
      </c>
      <c r="F299" s="121">
        <v>53</v>
      </c>
      <c r="G299" s="321" t="s">
        <v>180</v>
      </c>
      <c r="H299" s="323" t="s">
        <v>180</v>
      </c>
      <c r="I299" s="121">
        <v>477</v>
      </c>
      <c r="J299" s="121">
        <v>477</v>
      </c>
      <c r="K299" s="321" t="s">
        <v>180</v>
      </c>
      <c r="L299" s="321" t="s">
        <v>180</v>
      </c>
      <c r="M299" s="199"/>
      <c r="Z299" s="38"/>
      <c r="AA299" s="38"/>
      <c r="AB299" s="38"/>
      <c r="AC299" s="38"/>
      <c r="AD299" s="38"/>
      <c r="AE299" s="38"/>
      <c r="AF299" s="38"/>
      <c r="AG299" s="38"/>
      <c r="AH299" s="38"/>
      <c r="AI299" s="38"/>
    </row>
    <row r="300" spans="1:35" s="117" customFormat="1" ht="12.6" customHeight="1" outlineLevel="1" x14ac:dyDescent="0.2">
      <c r="A300" s="118"/>
      <c r="B300" s="124" t="s">
        <v>131</v>
      </c>
      <c r="C300" s="120">
        <v>11</v>
      </c>
      <c r="D300" s="121">
        <v>37</v>
      </c>
      <c r="E300" s="121">
        <v>56</v>
      </c>
      <c r="F300" s="121">
        <v>56</v>
      </c>
      <c r="G300" s="321" t="s">
        <v>180</v>
      </c>
      <c r="H300" s="323" t="s">
        <v>180</v>
      </c>
      <c r="I300" s="121">
        <v>511</v>
      </c>
      <c r="J300" s="121">
        <v>511</v>
      </c>
      <c r="K300" s="321" t="s">
        <v>180</v>
      </c>
      <c r="L300" s="321" t="s">
        <v>180</v>
      </c>
      <c r="M300" s="199"/>
      <c r="Z300" s="38"/>
      <c r="AA300" s="38"/>
      <c r="AB300" s="38"/>
      <c r="AC300" s="38"/>
      <c r="AD300" s="38"/>
      <c r="AE300" s="38"/>
      <c r="AF300" s="38"/>
      <c r="AG300" s="38"/>
      <c r="AH300" s="38"/>
      <c r="AI300" s="38"/>
    </row>
    <row r="301" spans="1:35" s="117" customFormat="1" ht="12.6" customHeight="1" outlineLevel="1" x14ac:dyDescent="0.2">
      <c r="A301" s="118"/>
      <c r="B301" s="124" t="s">
        <v>132</v>
      </c>
      <c r="C301" s="120">
        <v>11</v>
      </c>
      <c r="D301" s="121">
        <v>29</v>
      </c>
      <c r="E301" s="121">
        <v>53</v>
      </c>
      <c r="F301" s="121">
        <v>53</v>
      </c>
      <c r="G301" s="321" t="s">
        <v>180</v>
      </c>
      <c r="H301" s="323" t="s">
        <v>180</v>
      </c>
      <c r="I301" s="121">
        <v>509</v>
      </c>
      <c r="J301" s="121">
        <v>509</v>
      </c>
      <c r="K301" s="321" t="s">
        <v>180</v>
      </c>
      <c r="L301" s="321" t="s">
        <v>180</v>
      </c>
      <c r="M301" s="199"/>
      <c r="Z301" s="38"/>
      <c r="AA301" s="38"/>
      <c r="AB301" s="38"/>
      <c r="AC301" s="38"/>
      <c r="AD301" s="38"/>
      <c r="AE301" s="38"/>
      <c r="AF301" s="38"/>
      <c r="AG301" s="38"/>
      <c r="AH301" s="38"/>
      <c r="AI301" s="38"/>
    </row>
    <row r="302" spans="1:35" s="117" customFormat="1" ht="12.6" customHeight="1" outlineLevel="1" x14ac:dyDescent="0.2">
      <c r="A302" s="112" t="s">
        <v>79</v>
      </c>
      <c r="B302" s="113" t="s">
        <v>116</v>
      </c>
      <c r="C302" s="114">
        <v>22</v>
      </c>
      <c r="D302" s="115">
        <v>49</v>
      </c>
      <c r="E302" s="115">
        <v>96</v>
      </c>
      <c r="F302" s="115">
        <v>91</v>
      </c>
      <c r="G302" s="116">
        <v>5</v>
      </c>
      <c r="H302" s="322" t="s">
        <v>180</v>
      </c>
      <c r="I302" s="115">
        <v>964</v>
      </c>
      <c r="J302" s="115">
        <v>900</v>
      </c>
      <c r="K302" s="116">
        <v>64</v>
      </c>
      <c r="L302" s="320" t="s">
        <v>180</v>
      </c>
      <c r="M302" s="199"/>
      <c r="Z302" s="38"/>
      <c r="AA302" s="38"/>
      <c r="AB302" s="38"/>
      <c r="AC302" s="38"/>
      <c r="AD302" s="38"/>
      <c r="AE302" s="38"/>
      <c r="AF302" s="38"/>
      <c r="AG302" s="38"/>
      <c r="AH302" s="38"/>
      <c r="AI302" s="38"/>
    </row>
    <row r="303" spans="1:35" s="117" customFormat="1" ht="12.6" customHeight="1" outlineLevel="1" x14ac:dyDescent="0.2">
      <c r="A303" s="118"/>
      <c r="B303" s="119" t="s">
        <v>117</v>
      </c>
      <c r="C303" s="120">
        <v>23</v>
      </c>
      <c r="D303" s="121">
        <v>51</v>
      </c>
      <c r="E303" s="121">
        <v>95</v>
      </c>
      <c r="F303" s="121">
        <v>88</v>
      </c>
      <c r="G303" s="122">
        <v>7</v>
      </c>
      <c r="H303" s="323" t="s">
        <v>180</v>
      </c>
      <c r="I303" s="121">
        <v>975</v>
      </c>
      <c r="J303" s="121">
        <v>898</v>
      </c>
      <c r="K303" s="122">
        <v>77</v>
      </c>
      <c r="L303" s="321" t="s">
        <v>180</v>
      </c>
      <c r="M303" s="199"/>
      <c r="Z303" s="38"/>
      <c r="AA303" s="38"/>
      <c r="AB303" s="38"/>
      <c r="AC303" s="38"/>
      <c r="AD303" s="38"/>
      <c r="AE303" s="38"/>
      <c r="AF303" s="38"/>
      <c r="AG303" s="38"/>
      <c r="AH303" s="38"/>
      <c r="AI303" s="38"/>
    </row>
    <row r="304" spans="1:35" s="117" customFormat="1" ht="12.6" customHeight="1" outlineLevel="1" x14ac:dyDescent="0.2">
      <c r="A304" s="118"/>
      <c r="B304" s="123" t="s">
        <v>118</v>
      </c>
      <c r="C304" s="120">
        <v>25</v>
      </c>
      <c r="D304" s="121">
        <v>55</v>
      </c>
      <c r="E304" s="121">
        <v>104</v>
      </c>
      <c r="F304" s="121">
        <v>95</v>
      </c>
      <c r="G304" s="122">
        <v>9</v>
      </c>
      <c r="H304" s="323" t="s">
        <v>180</v>
      </c>
      <c r="I304" s="121">
        <v>1036</v>
      </c>
      <c r="J304" s="121">
        <v>942</v>
      </c>
      <c r="K304" s="122">
        <v>94</v>
      </c>
      <c r="L304" s="321" t="s">
        <v>180</v>
      </c>
      <c r="M304" s="199"/>
      <c r="Z304" s="38"/>
      <c r="AA304" s="38"/>
      <c r="AB304" s="38"/>
      <c r="AC304" s="38"/>
      <c r="AD304" s="38"/>
      <c r="AE304" s="38"/>
      <c r="AF304" s="38"/>
      <c r="AG304" s="38"/>
      <c r="AH304" s="38"/>
      <c r="AI304" s="38"/>
    </row>
    <row r="305" spans="1:35" s="117" customFormat="1" ht="12.6" customHeight="1" outlineLevel="1" x14ac:dyDescent="0.2">
      <c r="A305" s="118"/>
      <c r="B305" s="124" t="s">
        <v>131</v>
      </c>
      <c r="C305" s="120">
        <v>24</v>
      </c>
      <c r="D305" s="121">
        <v>54</v>
      </c>
      <c r="E305" s="121">
        <v>100</v>
      </c>
      <c r="F305" s="121">
        <v>90</v>
      </c>
      <c r="G305" s="122">
        <v>10</v>
      </c>
      <c r="H305" s="323" t="s">
        <v>180</v>
      </c>
      <c r="I305" s="121">
        <v>1073</v>
      </c>
      <c r="J305" s="121">
        <v>974</v>
      </c>
      <c r="K305" s="122">
        <v>99</v>
      </c>
      <c r="L305" s="321" t="s">
        <v>180</v>
      </c>
      <c r="M305" s="199"/>
      <c r="Z305" s="38"/>
      <c r="AA305" s="38"/>
      <c r="AB305" s="38"/>
      <c r="AC305" s="38"/>
      <c r="AD305" s="38"/>
      <c r="AE305" s="38"/>
      <c r="AF305" s="38"/>
      <c r="AG305" s="38"/>
      <c r="AH305" s="38"/>
      <c r="AI305" s="38"/>
    </row>
    <row r="306" spans="1:35" s="117" customFormat="1" ht="12.6" customHeight="1" outlineLevel="1" x14ac:dyDescent="0.2">
      <c r="A306" s="118"/>
      <c r="B306" s="124" t="s">
        <v>132</v>
      </c>
      <c r="C306" s="120">
        <v>24</v>
      </c>
      <c r="D306" s="121">
        <v>56</v>
      </c>
      <c r="E306" s="121">
        <v>103</v>
      </c>
      <c r="F306" s="121">
        <v>93</v>
      </c>
      <c r="G306" s="122">
        <v>10</v>
      </c>
      <c r="H306" s="323" t="s">
        <v>180</v>
      </c>
      <c r="I306" s="121">
        <v>1104</v>
      </c>
      <c r="J306" s="121">
        <v>997</v>
      </c>
      <c r="K306" s="122">
        <v>107</v>
      </c>
      <c r="L306" s="321" t="s">
        <v>180</v>
      </c>
      <c r="M306" s="199"/>
      <c r="Z306" s="38"/>
      <c r="AA306" s="38"/>
      <c r="AB306" s="38"/>
      <c r="AC306" s="38"/>
      <c r="AD306" s="38"/>
      <c r="AE306" s="38"/>
      <c r="AF306" s="38"/>
      <c r="AG306" s="38"/>
      <c r="AH306" s="38"/>
      <c r="AI306" s="38"/>
    </row>
    <row r="307" spans="1:35" s="117" customFormat="1" ht="12.6" customHeight="1" outlineLevel="1" x14ac:dyDescent="0.2">
      <c r="A307" s="112" t="s">
        <v>80</v>
      </c>
      <c r="B307" s="113" t="s">
        <v>116</v>
      </c>
      <c r="C307" s="114">
        <v>55</v>
      </c>
      <c r="D307" s="115">
        <v>107</v>
      </c>
      <c r="E307" s="115">
        <v>218</v>
      </c>
      <c r="F307" s="115">
        <v>218</v>
      </c>
      <c r="G307" s="320" t="s">
        <v>180</v>
      </c>
      <c r="H307" s="322" t="s">
        <v>180</v>
      </c>
      <c r="I307" s="115">
        <v>1970</v>
      </c>
      <c r="J307" s="115">
        <v>1970</v>
      </c>
      <c r="K307" s="320" t="s">
        <v>180</v>
      </c>
      <c r="L307" s="320" t="s">
        <v>180</v>
      </c>
      <c r="M307" s="199"/>
      <c r="Z307" s="38"/>
      <c r="AA307" s="38"/>
      <c r="AB307" s="38"/>
      <c r="AC307" s="38"/>
      <c r="AD307" s="38"/>
      <c r="AE307" s="38"/>
      <c r="AF307" s="38"/>
      <c r="AG307" s="38"/>
      <c r="AH307" s="38"/>
      <c r="AI307" s="38"/>
    </row>
    <row r="308" spans="1:35" s="117" customFormat="1" ht="12.6" customHeight="1" outlineLevel="1" x14ac:dyDescent="0.2">
      <c r="A308" s="118"/>
      <c r="B308" s="119" t="s">
        <v>117</v>
      </c>
      <c r="C308" s="120">
        <v>56</v>
      </c>
      <c r="D308" s="121">
        <v>109</v>
      </c>
      <c r="E308" s="121">
        <v>222</v>
      </c>
      <c r="F308" s="121">
        <v>217</v>
      </c>
      <c r="G308" s="122">
        <v>5</v>
      </c>
      <c r="H308" s="323" t="s">
        <v>180</v>
      </c>
      <c r="I308" s="121">
        <v>1962</v>
      </c>
      <c r="J308" s="121">
        <v>1936</v>
      </c>
      <c r="K308" s="122">
        <v>26</v>
      </c>
      <c r="L308" s="321" t="s">
        <v>180</v>
      </c>
      <c r="M308" s="199"/>
      <c r="Z308" s="38"/>
      <c r="AA308" s="38"/>
      <c r="AB308" s="38"/>
      <c r="AC308" s="38"/>
      <c r="AD308" s="38"/>
      <c r="AE308" s="38"/>
      <c r="AF308" s="38"/>
      <c r="AG308" s="38"/>
      <c r="AH308" s="38"/>
      <c r="AI308" s="38"/>
    </row>
    <row r="309" spans="1:35" s="117" customFormat="1" ht="12.6" customHeight="1" outlineLevel="1" x14ac:dyDescent="0.2">
      <c r="A309" s="118"/>
      <c r="B309" s="123" t="s">
        <v>118</v>
      </c>
      <c r="C309" s="120">
        <v>59</v>
      </c>
      <c r="D309" s="121">
        <v>112</v>
      </c>
      <c r="E309" s="121">
        <v>232</v>
      </c>
      <c r="F309" s="121">
        <v>227</v>
      </c>
      <c r="G309" s="122">
        <v>5</v>
      </c>
      <c r="H309" s="323" t="s">
        <v>180</v>
      </c>
      <c r="I309" s="121">
        <v>2019</v>
      </c>
      <c r="J309" s="121">
        <v>1978</v>
      </c>
      <c r="K309" s="122">
        <v>41</v>
      </c>
      <c r="L309" s="321" t="s">
        <v>180</v>
      </c>
      <c r="M309" s="199"/>
      <c r="Z309" s="38"/>
      <c r="AA309" s="38"/>
      <c r="AB309" s="38"/>
      <c r="AC309" s="38"/>
      <c r="AD309" s="38"/>
      <c r="AE309" s="38"/>
      <c r="AF309" s="38"/>
      <c r="AG309" s="38"/>
      <c r="AH309" s="38"/>
      <c r="AI309" s="38"/>
    </row>
    <row r="310" spans="1:35" s="117" customFormat="1" ht="12.6" customHeight="1" outlineLevel="1" x14ac:dyDescent="0.2">
      <c r="A310" s="118"/>
      <c r="B310" s="124" t="s">
        <v>131</v>
      </c>
      <c r="C310" s="120">
        <v>60</v>
      </c>
      <c r="D310" s="121">
        <v>118</v>
      </c>
      <c r="E310" s="121">
        <v>230</v>
      </c>
      <c r="F310" s="121">
        <v>217</v>
      </c>
      <c r="G310" s="122">
        <v>13</v>
      </c>
      <c r="H310" s="323" t="s">
        <v>180</v>
      </c>
      <c r="I310" s="121">
        <v>2067</v>
      </c>
      <c r="J310" s="121">
        <v>1957</v>
      </c>
      <c r="K310" s="122">
        <v>110</v>
      </c>
      <c r="L310" s="321" t="s">
        <v>180</v>
      </c>
      <c r="M310" s="199"/>
      <c r="Z310" s="38"/>
      <c r="AA310" s="38"/>
      <c r="AB310" s="38"/>
      <c r="AC310" s="38"/>
      <c r="AD310" s="38"/>
      <c r="AE310" s="38"/>
      <c r="AF310" s="38"/>
      <c r="AG310" s="38"/>
      <c r="AH310" s="38"/>
      <c r="AI310" s="38"/>
    </row>
    <row r="311" spans="1:35" s="117" customFormat="1" ht="12.6" customHeight="1" outlineLevel="1" x14ac:dyDescent="0.2">
      <c r="A311" s="118"/>
      <c r="B311" s="124" t="s">
        <v>132</v>
      </c>
      <c r="C311" s="120">
        <v>60</v>
      </c>
      <c r="D311" s="121">
        <v>118</v>
      </c>
      <c r="E311" s="121">
        <v>227</v>
      </c>
      <c r="F311" s="121">
        <v>214</v>
      </c>
      <c r="G311" s="122">
        <v>13</v>
      </c>
      <c r="H311" s="323" t="s">
        <v>180</v>
      </c>
      <c r="I311" s="121">
        <v>2181</v>
      </c>
      <c r="J311" s="121">
        <v>2060</v>
      </c>
      <c r="K311" s="122">
        <v>121</v>
      </c>
      <c r="L311" s="321" t="s">
        <v>180</v>
      </c>
      <c r="M311" s="199"/>
      <c r="Z311" s="38"/>
      <c r="AA311" s="38"/>
      <c r="AB311" s="38"/>
      <c r="AC311" s="38"/>
      <c r="AD311" s="38"/>
      <c r="AE311" s="38"/>
      <c r="AF311" s="38"/>
      <c r="AG311" s="38"/>
      <c r="AH311" s="38"/>
      <c r="AI311" s="38"/>
    </row>
    <row r="312" spans="1:35" s="117" customFormat="1" ht="12.6" customHeight="1" outlineLevel="1" x14ac:dyDescent="0.2">
      <c r="A312" s="112" t="s">
        <v>81</v>
      </c>
      <c r="B312" s="113" t="s">
        <v>116</v>
      </c>
      <c r="C312" s="114">
        <v>37</v>
      </c>
      <c r="D312" s="115">
        <v>56</v>
      </c>
      <c r="E312" s="115">
        <v>101</v>
      </c>
      <c r="F312" s="115">
        <v>101</v>
      </c>
      <c r="G312" s="320" t="s">
        <v>180</v>
      </c>
      <c r="H312" s="322" t="s">
        <v>180</v>
      </c>
      <c r="I312" s="115">
        <v>955</v>
      </c>
      <c r="J312" s="115">
        <v>955</v>
      </c>
      <c r="K312" s="320" t="s">
        <v>180</v>
      </c>
      <c r="L312" s="320" t="s">
        <v>180</v>
      </c>
      <c r="M312" s="199"/>
      <c r="Z312" s="38"/>
      <c r="AA312" s="38"/>
      <c r="AB312" s="38"/>
      <c r="AC312" s="38"/>
      <c r="AD312" s="38"/>
      <c r="AE312" s="38"/>
      <c r="AF312" s="38"/>
      <c r="AG312" s="38"/>
      <c r="AH312" s="38"/>
      <c r="AI312" s="38"/>
    </row>
    <row r="313" spans="1:35" s="117" customFormat="1" ht="12.6" customHeight="1" outlineLevel="1" x14ac:dyDescent="0.2">
      <c r="A313" s="118"/>
      <c r="B313" s="119" t="s">
        <v>117</v>
      </c>
      <c r="C313" s="120">
        <v>37</v>
      </c>
      <c r="D313" s="121">
        <v>57</v>
      </c>
      <c r="E313" s="121">
        <v>104</v>
      </c>
      <c r="F313" s="121">
        <v>104</v>
      </c>
      <c r="G313" s="321" t="s">
        <v>180</v>
      </c>
      <c r="H313" s="323" t="s">
        <v>180</v>
      </c>
      <c r="I313" s="121">
        <v>971</v>
      </c>
      <c r="J313" s="121">
        <v>971</v>
      </c>
      <c r="K313" s="321" t="s">
        <v>180</v>
      </c>
      <c r="L313" s="321" t="s">
        <v>180</v>
      </c>
      <c r="M313" s="199"/>
      <c r="Z313" s="38"/>
      <c r="AA313" s="38"/>
      <c r="AB313" s="38"/>
      <c r="AC313" s="38"/>
      <c r="AD313" s="38"/>
      <c r="AE313" s="38"/>
      <c r="AF313" s="38"/>
      <c r="AG313" s="38"/>
      <c r="AH313" s="38"/>
      <c r="AI313" s="38"/>
    </row>
    <row r="314" spans="1:35" s="117" customFormat="1" ht="12.6" customHeight="1" outlineLevel="1" x14ac:dyDescent="0.2">
      <c r="A314" s="118"/>
      <c r="B314" s="123" t="s">
        <v>118</v>
      </c>
      <c r="C314" s="120">
        <v>37</v>
      </c>
      <c r="D314" s="121">
        <v>57</v>
      </c>
      <c r="E314" s="121">
        <v>105</v>
      </c>
      <c r="F314" s="121">
        <v>105</v>
      </c>
      <c r="G314" s="321" t="s">
        <v>180</v>
      </c>
      <c r="H314" s="323" t="s">
        <v>180</v>
      </c>
      <c r="I314" s="121">
        <v>947</v>
      </c>
      <c r="J314" s="121">
        <v>947</v>
      </c>
      <c r="K314" s="321" t="s">
        <v>180</v>
      </c>
      <c r="L314" s="321" t="s">
        <v>180</v>
      </c>
      <c r="M314" s="199"/>
      <c r="Z314" s="38"/>
      <c r="AA314" s="38"/>
      <c r="AB314" s="38"/>
      <c r="AC314" s="38"/>
      <c r="AD314" s="38"/>
      <c r="AE314" s="38"/>
      <c r="AF314" s="38"/>
      <c r="AG314" s="38"/>
      <c r="AH314" s="38"/>
      <c r="AI314" s="38"/>
    </row>
    <row r="315" spans="1:35" s="117" customFormat="1" ht="12.6" customHeight="1" outlineLevel="1" x14ac:dyDescent="0.2">
      <c r="A315" s="118"/>
      <c r="B315" s="124" t="s">
        <v>131</v>
      </c>
      <c r="C315" s="120">
        <v>38</v>
      </c>
      <c r="D315" s="121">
        <v>61</v>
      </c>
      <c r="E315" s="121">
        <v>112</v>
      </c>
      <c r="F315" s="121">
        <v>112</v>
      </c>
      <c r="G315" s="321" t="s">
        <v>180</v>
      </c>
      <c r="H315" s="323" t="s">
        <v>180</v>
      </c>
      <c r="I315" s="121">
        <v>1008</v>
      </c>
      <c r="J315" s="121">
        <v>1008</v>
      </c>
      <c r="K315" s="321" t="s">
        <v>180</v>
      </c>
      <c r="L315" s="321" t="s">
        <v>180</v>
      </c>
      <c r="M315" s="199"/>
      <c r="Z315" s="38"/>
      <c r="AA315" s="38"/>
      <c r="AB315" s="38"/>
      <c r="AC315" s="38"/>
      <c r="AD315" s="38"/>
      <c r="AE315" s="38"/>
      <c r="AF315" s="38"/>
      <c r="AG315" s="38"/>
      <c r="AH315" s="38"/>
      <c r="AI315" s="38"/>
    </row>
    <row r="316" spans="1:35" s="117" customFormat="1" ht="12.6" customHeight="1" outlineLevel="1" x14ac:dyDescent="0.2">
      <c r="A316" s="118"/>
      <c r="B316" s="124" t="s">
        <v>132</v>
      </c>
      <c r="C316" s="120">
        <v>38</v>
      </c>
      <c r="D316" s="121">
        <v>62</v>
      </c>
      <c r="E316" s="121">
        <v>110</v>
      </c>
      <c r="F316" s="121">
        <v>110</v>
      </c>
      <c r="G316" s="321" t="s">
        <v>180</v>
      </c>
      <c r="H316" s="323" t="s">
        <v>180</v>
      </c>
      <c r="I316" s="121">
        <v>1014</v>
      </c>
      <c r="J316" s="121">
        <v>1014</v>
      </c>
      <c r="K316" s="321" t="s">
        <v>180</v>
      </c>
      <c r="L316" s="321" t="s">
        <v>180</v>
      </c>
      <c r="M316" s="199"/>
      <c r="Z316" s="38"/>
      <c r="AA316" s="38"/>
      <c r="AB316" s="38"/>
      <c r="AC316" s="38"/>
      <c r="AD316" s="38"/>
      <c r="AE316" s="38"/>
      <c r="AF316" s="38"/>
      <c r="AG316" s="38"/>
      <c r="AH316" s="38"/>
      <c r="AI316" s="38"/>
    </row>
    <row r="317" spans="1:35" s="117" customFormat="1" ht="12.6" customHeight="1" outlineLevel="1" x14ac:dyDescent="0.2">
      <c r="A317" s="112" t="s">
        <v>82</v>
      </c>
      <c r="B317" s="113" t="s">
        <v>116</v>
      </c>
      <c r="C317" s="114">
        <v>36</v>
      </c>
      <c r="D317" s="115">
        <v>103</v>
      </c>
      <c r="E317" s="115">
        <v>207</v>
      </c>
      <c r="F317" s="115">
        <v>188</v>
      </c>
      <c r="G317" s="320" t="s">
        <v>180</v>
      </c>
      <c r="H317" s="115">
        <v>19</v>
      </c>
      <c r="I317" s="115">
        <v>2099</v>
      </c>
      <c r="J317" s="115">
        <v>1945</v>
      </c>
      <c r="K317" s="320" t="s">
        <v>180</v>
      </c>
      <c r="L317" s="116">
        <v>154</v>
      </c>
      <c r="M317" s="199"/>
      <c r="Z317" s="38"/>
      <c r="AA317" s="38"/>
      <c r="AB317" s="38"/>
      <c r="AC317" s="38"/>
      <c r="AD317" s="38"/>
      <c r="AE317" s="38"/>
      <c r="AF317" s="38"/>
      <c r="AG317" s="38"/>
      <c r="AH317" s="38"/>
      <c r="AI317" s="38"/>
    </row>
    <row r="318" spans="1:35" s="117" customFormat="1" ht="12.6" customHeight="1" outlineLevel="1" x14ac:dyDescent="0.2">
      <c r="A318" s="118"/>
      <c r="B318" s="119" t="s">
        <v>117</v>
      </c>
      <c r="C318" s="120">
        <v>36</v>
      </c>
      <c r="D318" s="121">
        <v>104</v>
      </c>
      <c r="E318" s="121">
        <v>213</v>
      </c>
      <c r="F318" s="121">
        <v>191</v>
      </c>
      <c r="G318" s="321" t="s">
        <v>180</v>
      </c>
      <c r="H318" s="121">
        <v>22</v>
      </c>
      <c r="I318" s="121">
        <v>2155</v>
      </c>
      <c r="J318" s="121">
        <v>1992</v>
      </c>
      <c r="K318" s="321" t="s">
        <v>180</v>
      </c>
      <c r="L318" s="122">
        <v>163</v>
      </c>
      <c r="M318" s="199"/>
      <c r="Z318" s="38"/>
      <c r="AA318" s="38"/>
      <c r="AB318" s="38"/>
      <c r="AC318" s="38"/>
      <c r="AD318" s="38"/>
      <c r="AE318" s="38"/>
      <c r="AF318" s="38"/>
      <c r="AG318" s="38"/>
      <c r="AH318" s="38"/>
      <c r="AI318" s="38"/>
    </row>
    <row r="319" spans="1:35" s="117" customFormat="1" ht="12.6" customHeight="1" outlineLevel="1" x14ac:dyDescent="0.2">
      <c r="A319" s="118"/>
      <c r="B319" s="123" t="s">
        <v>118</v>
      </c>
      <c r="C319" s="120">
        <v>34</v>
      </c>
      <c r="D319" s="121">
        <v>100</v>
      </c>
      <c r="E319" s="121">
        <v>205</v>
      </c>
      <c r="F319" s="121">
        <v>188</v>
      </c>
      <c r="G319" s="321" t="s">
        <v>180</v>
      </c>
      <c r="H319" s="121">
        <v>17</v>
      </c>
      <c r="I319" s="121">
        <v>2106</v>
      </c>
      <c r="J319" s="121">
        <v>1964</v>
      </c>
      <c r="K319" s="321" t="s">
        <v>180</v>
      </c>
      <c r="L319" s="122">
        <v>142</v>
      </c>
      <c r="M319" s="199"/>
      <c r="Z319" s="38"/>
      <c r="AA319" s="38"/>
      <c r="AB319" s="38"/>
      <c r="AC319" s="38"/>
      <c r="AD319" s="38"/>
      <c r="AE319" s="38"/>
      <c r="AF319" s="38"/>
      <c r="AG319" s="38"/>
      <c r="AH319" s="38"/>
      <c r="AI319" s="38"/>
    </row>
    <row r="320" spans="1:35" s="117" customFormat="1" ht="12.6" customHeight="1" outlineLevel="1" x14ac:dyDescent="0.2">
      <c r="A320" s="118"/>
      <c r="B320" s="124" t="s">
        <v>131</v>
      </c>
      <c r="C320" s="120">
        <v>34</v>
      </c>
      <c r="D320" s="121">
        <v>103</v>
      </c>
      <c r="E320" s="121">
        <v>217</v>
      </c>
      <c r="F320" s="121">
        <v>197</v>
      </c>
      <c r="G320" s="321" t="s">
        <v>180</v>
      </c>
      <c r="H320" s="121">
        <v>20</v>
      </c>
      <c r="I320" s="121">
        <v>2161</v>
      </c>
      <c r="J320" s="121">
        <v>1994</v>
      </c>
      <c r="K320" s="321" t="s">
        <v>180</v>
      </c>
      <c r="L320" s="122">
        <v>167</v>
      </c>
      <c r="M320" s="199"/>
      <c r="Z320" s="38"/>
      <c r="AA320" s="38"/>
      <c r="AB320" s="38"/>
      <c r="AC320" s="38"/>
      <c r="AD320" s="38"/>
      <c r="AE320" s="38"/>
      <c r="AF320" s="38"/>
      <c r="AG320" s="38"/>
      <c r="AH320" s="38"/>
      <c r="AI320" s="38"/>
    </row>
    <row r="321" spans="1:35" s="117" customFormat="1" ht="12.6" customHeight="1" outlineLevel="1" x14ac:dyDescent="0.2">
      <c r="A321" s="118"/>
      <c r="B321" s="124" t="s">
        <v>132</v>
      </c>
      <c r="C321" s="120">
        <v>34</v>
      </c>
      <c r="D321" s="121">
        <v>108</v>
      </c>
      <c r="E321" s="121">
        <v>225</v>
      </c>
      <c r="F321" s="121">
        <v>201</v>
      </c>
      <c r="G321" s="321" t="s">
        <v>180</v>
      </c>
      <c r="H321" s="121">
        <v>24</v>
      </c>
      <c r="I321" s="121">
        <v>2193</v>
      </c>
      <c r="J321" s="121">
        <v>2007</v>
      </c>
      <c r="K321" s="321" t="s">
        <v>180</v>
      </c>
      <c r="L321" s="122">
        <v>186</v>
      </c>
      <c r="M321" s="199"/>
      <c r="Z321" s="38"/>
      <c r="AA321" s="38"/>
      <c r="AB321" s="38"/>
      <c r="AC321" s="38"/>
      <c r="AD321" s="38"/>
      <c r="AE321" s="38"/>
      <c r="AF321" s="38"/>
      <c r="AG321" s="38"/>
      <c r="AH321" s="38"/>
      <c r="AI321" s="38"/>
    </row>
    <row r="322" spans="1:35" s="117" customFormat="1" ht="12.6" customHeight="1" outlineLevel="1" x14ac:dyDescent="0.2">
      <c r="A322" s="112" t="s">
        <v>83</v>
      </c>
      <c r="B322" s="113" t="s">
        <v>116</v>
      </c>
      <c r="C322" s="114">
        <v>15</v>
      </c>
      <c r="D322" s="115">
        <v>35</v>
      </c>
      <c r="E322" s="115">
        <v>71</v>
      </c>
      <c r="F322" s="115">
        <v>71</v>
      </c>
      <c r="G322" s="320" t="s">
        <v>180</v>
      </c>
      <c r="H322" s="322" t="s">
        <v>180</v>
      </c>
      <c r="I322" s="115">
        <v>661</v>
      </c>
      <c r="J322" s="115">
        <v>661</v>
      </c>
      <c r="K322" s="320" t="s">
        <v>180</v>
      </c>
      <c r="L322" s="320" t="s">
        <v>180</v>
      </c>
      <c r="M322" s="199"/>
      <c r="Z322" s="38"/>
      <c r="AA322" s="38"/>
      <c r="AB322" s="38"/>
      <c r="AC322" s="38"/>
      <c r="AD322" s="38"/>
      <c r="AE322" s="38"/>
      <c r="AF322" s="38"/>
      <c r="AG322" s="38"/>
      <c r="AH322" s="38"/>
      <c r="AI322" s="38"/>
    </row>
    <row r="323" spans="1:35" s="117" customFormat="1" ht="12.6" customHeight="1" outlineLevel="1" x14ac:dyDescent="0.2">
      <c r="A323" s="118"/>
      <c r="B323" s="119" t="s">
        <v>117</v>
      </c>
      <c r="C323" s="120">
        <v>15</v>
      </c>
      <c r="D323" s="121">
        <v>37</v>
      </c>
      <c r="E323" s="121">
        <v>77</v>
      </c>
      <c r="F323" s="121">
        <v>77</v>
      </c>
      <c r="G323" s="321" t="s">
        <v>180</v>
      </c>
      <c r="H323" s="323" t="s">
        <v>180</v>
      </c>
      <c r="I323" s="121">
        <v>690</v>
      </c>
      <c r="J323" s="121">
        <v>690</v>
      </c>
      <c r="K323" s="321" t="s">
        <v>180</v>
      </c>
      <c r="L323" s="321" t="s">
        <v>180</v>
      </c>
      <c r="M323" s="199"/>
      <c r="Z323" s="38"/>
      <c r="AA323" s="38"/>
      <c r="AB323" s="38"/>
      <c r="AC323" s="38"/>
      <c r="AD323" s="38"/>
      <c r="AE323" s="38"/>
      <c r="AF323" s="38"/>
      <c r="AG323" s="38"/>
      <c r="AH323" s="38"/>
      <c r="AI323" s="38"/>
    </row>
    <row r="324" spans="1:35" s="117" customFormat="1" ht="12.6" customHeight="1" outlineLevel="1" x14ac:dyDescent="0.2">
      <c r="A324" s="118"/>
      <c r="B324" s="123" t="s">
        <v>118</v>
      </c>
      <c r="C324" s="120">
        <v>15</v>
      </c>
      <c r="D324" s="121">
        <v>37</v>
      </c>
      <c r="E324" s="121">
        <v>77</v>
      </c>
      <c r="F324" s="121">
        <v>77</v>
      </c>
      <c r="G324" s="321" t="s">
        <v>180</v>
      </c>
      <c r="H324" s="323" t="s">
        <v>180</v>
      </c>
      <c r="I324" s="121">
        <v>702</v>
      </c>
      <c r="J324" s="121">
        <v>702</v>
      </c>
      <c r="K324" s="321" t="s">
        <v>180</v>
      </c>
      <c r="L324" s="321" t="s">
        <v>180</v>
      </c>
      <c r="M324" s="199"/>
      <c r="Z324" s="38"/>
      <c r="AA324" s="38"/>
      <c r="AB324" s="38"/>
      <c r="AC324" s="38"/>
      <c r="AD324" s="38"/>
      <c r="AE324" s="38"/>
      <c r="AF324" s="38"/>
      <c r="AG324" s="38"/>
      <c r="AH324" s="38"/>
      <c r="AI324" s="38"/>
    </row>
    <row r="325" spans="1:35" s="117" customFormat="1" ht="12.6" customHeight="1" outlineLevel="1" x14ac:dyDescent="0.2">
      <c r="A325" s="118"/>
      <c r="B325" s="124" t="s">
        <v>131</v>
      </c>
      <c r="C325" s="120">
        <v>15</v>
      </c>
      <c r="D325" s="121">
        <v>37</v>
      </c>
      <c r="E325" s="121">
        <v>75</v>
      </c>
      <c r="F325" s="121">
        <v>75</v>
      </c>
      <c r="G325" s="321" t="s">
        <v>180</v>
      </c>
      <c r="H325" s="323" t="s">
        <v>180</v>
      </c>
      <c r="I325" s="121">
        <v>728</v>
      </c>
      <c r="J325" s="121">
        <v>728</v>
      </c>
      <c r="K325" s="321" t="s">
        <v>180</v>
      </c>
      <c r="L325" s="321" t="s">
        <v>180</v>
      </c>
      <c r="M325" s="199"/>
      <c r="Z325" s="38"/>
      <c r="AA325" s="38"/>
      <c r="AB325" s="38"/>
      <c r="AC325" s="38"/>
      <c r="AD325" s="38"/>
      <c r="AE325" s="38"/>
      <c r="AF325" s="38"/>
      <c r="AG325" s="38"/>
      <c r="AH325" s="38"/>
      <c r="AI325" s="38"/>
    </row>
    <row r="326" spans="1:35" s="117" customFormat="1" ht="12.6" customHeight="1" outlineLevel="1" x14ac:dyDescent="0.2">
      <c r="A326" s="118"/>
      <c r="B326" s="124" t="s">
        <v>132</v>
      </c>
      <c r="C326" s="120">
        <v>15</v>
      </c>
      <c r="D326" s="121">
        <v>38</v>
      </c>
      <c r="E326" s="121">
        <v>74</v>
      </c>
      <c r="F326" s="121">
        <v>74</v>
      </c>
      <c r="G326" s="321" t="s">
        <v>180</v>
      </c>
      <c r="H326" s="323" t="s">
        <v>180</v>
      </c>
      <c r="I326" s="121">
        <v>769</v>
      </c>
      <c r="J326" s="121">
        <v>769</v>
      </c>
      <c r="K326" s="321" t="s">
        <v>180</v>
      </c>
      <c r="L326" s="321" t="s">
        <v>180</v>
      </c>
      <c r="M326" s="199"/>
      <c r="Z326" s="38"/>
      <c r="AA326" s="38"/>
      <c r="AB326" s="38"/>
      <c r="AC326" s="38"/>
      <c r="AD326" s="38"/>
      <c r="AE326" s="38"/>
      <c r="AF326" s="38"/>
      <c r="AG326" s="38"/>
      <c r="AH326" s="38"/>
      <c r="AI326" s="38"/>
    </row>
    <row r="327" spans="1:35" s="117" customFormat="1" ht="12.6" customHeight="1" outlineLevel="1" x14ac:dyDescent="0.2">
      <c r="A327" s="112" t="s">
        <v>84</v>
      </c>
      <c r="B327" s="113" t="s">
        <v>116</v>
      </c>
      <c r="C327" s="114">
        <v>28</v>
      </c>
      <c r="D327" s="115">
        <v>74</v>
      </c>
      <c r="E327" s="115">
        <v>150</v>
      </c>
      <c r="F327" s="115">
        <v>142</v>
      </c>
      <c r="G327" s="116">
        <v>6</v>
      </c>
      <c r="H327" s="115">
        <v>2</v>
      </c>
      <c r="I327" s="115">
        <v>1304</v>
      </c>
      <c r="J327" s="115">
        <v>1229</v>
      </c>
      <c r="K327" s="116">
        <v>57</v>
      </c>
      <c r="L327" s="116">
        <v>18</v>
      </c>
      <c r="M327" s="199"/>
      <c r="Z327" s="38"/>
      <c r="AA327" s="38"/>
      <c r="AB327" s="38"/>
      <c r="AC327" s="38"/>
      <c r="AD327" s="38"/>
      <c r="AE327" s="38"/>
      <c r="AF327" s="38"/>
      <c r="AG327" s="38"/>
      <c r="AH327" s="38"/>
      <c r="AI327" s="38"/>
    </row>
    <row r="328" spans="1:35" s="117" customFormat="1" ht="12.6" customHeight="1" outlineLevel="1" x14ac:dyDescent="0.2">
      <c r="A328" s="118"/>
      <c r="B328" s="119" t="s">
        <v>117</v>
      </c>
      <c r="C328" s="120">
        <v>28</v>
      </c>
      <c r="D328" s="121">
        <v>76</v>
      </c>
      <c r="E328" s="121">
        <v>152</v>
      </c>
      <c r="F328" s="121">
        <v>144</v>
      </c>
      <c r="G328" s="122">
        <v>6</v>
      </c>
      <c r="H328" s="121">
        <v>2</v>
      </c>
      <c r="I328" s="121">
        <v>1316</v>
      </c>
      <c r="J328" s="121">
        <v>1239</v>
      </c>
      <c r="K328" s="122">
        <v>59</v>
      </c>
      <c r="L328" s="122">
        <v>18</v>
      </c>
      <c r="M328" s="199"/>
      <c r="Z328" s="38"/>
      <c r="AA328" s="38"/>
      <c r="AB328" s="38"/>
      <c r="AC328" s="38"/>
      <c r="AD328" s="38"/>
      <c r="AE328" s="38"/>
      <c r="AF328" s="38"/>
      <c r="AG328" s="38"/>
      <c r="AH328" s="38"/>
      <c r="AI328" s="38"/>
    </row>
    <row r="329" spans="1:35" s="117" customFormat="1" ht="12.6" customHeight="1" outlineLevel="1" x14ac:dyDescent="0.2">
      <c r="A329" s="118"/>
      <c r="B329" s="123" t="s">
        <v>118</v>
      </c>
      <c r="C329" s="120">
        <v>28</v>
      </c>
      <c r="D329" s="121">
        <v>75</v>
      </c>
      <c r="E329" s="121">
        <v>152</v>
      </c>
      <c r="F329" s="121">
        <v>144</v>
      </c>
      <c r="G329" s="122">
        <v>6</v>
      </c>
      <c r="H329" s="121">
        <v>2</v>
      </c>
      <c r="I329" s="121">
        <v>1313</v>
      </c>
      <c r="J329" s="121">
        <v>1234</v>
      </c>
      <c r="K329" s="122">
        <v>61</v>
      </c>
      <c r="L329" s="122">
        <v>18</v>
      </c>
      <c r="M329" s="199"/>
      <c r="Z329" s="38"/>
      <c r="AA329" s="38"/>
      <c r="AB329" s="38"/>
      <c r="AC329" s="38"/>
      <c r="AD329" s="38"/>
      <c r="AE329" s="38"/>
      <c r="AF329" s="38"/>
      <c r="AG329" s="38"/>
      <c r="AH329" s="38"/>
      <c r="AI329" s="38"/>
    </row>
    <row r="330" spans="1:35" s="117" customFormat="1" ht="12.6" customHeight="1" outlineLevel="1" x14ac:dyDescent="0.2">
      <c r="A330" s="118"/>
      <c r="B330" s="124" t="s">
        <v>131</v>
      </c>
      <c r="C330" s="120">
        <v>28</v>
      </c>
      <c r="D330" s="121">
        <v>77</v>
      </c>
      <c r="E330" s="121">
        <v>149</v>
      </c>
      <c r="F330" s="121">
        <v>142</v>
      </c>
      <c r="G330" s="122">
        <v>5</v>
      </c>
      <c r="H330" s="121">
        <v>2</v>
      </c>
      <c r="I330" s="121">
        <v>1365</v>
      </c>
      <c r="J330" s="121">
        <v>1285</v>
      </c>
      <c r="K330" s="122">
        <v>62</v>
      </c>
      <c r="L330" s="122">
        <v>18</v>
      </c>
      <c r="M330" s="199"/>
      <c r="Z330" s="38"/>
      <c r="AA330" s="38"/>
      <c r="AB330" s="38"/>
      <c r="AC330" s="38"/>
      <c r="AD330" s="38"/>
      <c r="AE330" s="38"/>
      <c r="AF330" s="38"/>
      <c r="AG330" s="38"/>
      <c r="AH330" s="38"/>
      <c r="AI330" s="38"/>
    </row>
    <row r="331" spans="1:35" s="117" customFormat="1" ht="12.6" customHeight="1" outlineLevel="1" x14ac:dyDescent="0.2">
      <c r="A331" s="118"/>
      <c r="B331" s="124" t="s">
        <v>132</v>
      </c>
      <c r="C331" s="120">
        <v>28</v>
      </c>
      <c r="D331" s="121">
        <v>79</v>
      </c>
      <c r="E331" s="121">
        <v>153</v>
      </c>
      <c r="F331" s="121">
        <v>145</v>
      </c>
      <c r="G331" s="122">
        <v>6</v>
      </c>
      <c r="H331" s="121">
        <v>2</v>
      </c>
      <c r="I331" s="121">
        <v>1356</v>
      </c>
      <c r="J331" s="121">
        <v>1278</v>
      </c>
      <c r="K331" s="122">
        <v>59</v>
      </c>
      <c r="L331" s="122">
        <v>19</v>
      </c>
      <c r="M331" s="199"/>
      <c r="Z331" s="38"/>
      <c r="AA331" s="38"/>
      <c r="AB331" s="38"/>
      <c r="AC331" s="38"/>
      <c r="AD331" s="38"/>
      <c r="AE331" s="38"/>
      <c r="AF331" s="38"/>
      <c r="AG331" s="38"/>
      <c r="AH331" s="38"/>
      <c r="AI331" s="38"/>
    </row>
    <row r="332" spans="1:35" s="96" customFormat="1" ht="12.6" customHeight="1" x14ac:dyDescent="0.2">
      <c r="A332" s="125" t="s">
        <v>85</v>
      </c>
      <c r="B332" s="126" t="s">
        <v>116</v>
      </c>
      <c r="C332" s="127">
        <v>990</v>
      </c>
      <c r="D332" s="128">
        <v>2346.5</v>
      </c>
      <c r="E332" s="128">
        <v>4737</v>
      </c>
      <c r="F332" s="128">
        <v>4296</v>
      </c>
      <c r="G332" s="128">
        <v>190</v>
      </c>
      <c r="H332" s="128">
        <v>251</v>
      </c>
      <c r="I332" s="128">
        <v>44987</v>
      </c>
      <c r="J332" s="128">
        <v>41043</v>
      </c>
      <c r="K332" s="129">
        <v>1974</v>
      </c>
      <c r="L332" s="129">
        <v>1970</v>
      </c>
      <c r="M332" s="202"/>
      <c r="N332" s="95"/>
      <c r="O332" s="95"/>
      <c r="Z332" s="38"/>
      <c r="AA332" s="38"/>
      <c r="AB332" s="38"/>
      <c r="AC332" s="38"/>
      <c r="AD332" s="38"/>
      <c r="AE332" s="38"/>
      <c r="AF332" s="38"/>
      <c r="AG332" s="38"/>
      <c r="AH332" s="38"/>
      <c r="AI332" s="38"/>
    </row>
    <row r="333" spans="1:35" s="96" customFormat="1" ht="12.6" customHeight="1" x14ac:dyDescent="0.2">
      <c r="A333" s="97"/>
      <c r="B333" s="98" t="s">
        <v>117</v>
      </c>
      <c r="C333" s="99">
        <v>994</v>
      </c>
      <c r="D333" s="100">
        <v>2405</v>
      </c>
      <c r="E333" s="100">
        <v>4861</v>
      </c>
      <c r="F333" s="100">
        <v>4386</v>
      </c>
      <c r="G333" s="100">
        <v>199</v>
      </c>
      <c r="H333" s="100">
        <v>276</v>
      </c>
      <c r="I333" s="100">
        <v>46159</v>
      </c>
      <c r="J333" s="100">
        <v>41991</v>
      </c>
      <c r="K333" s="101">
        <v>2013</v>
      </c>
      <c r="L333" s="101">
        <v>2155</v>
      </c>
      <c r="M333" s="202"/>
      <c r="N333" s="95"/>
      <c r="O333" s="95"/>
      <c r="Z333" s="38"/>
      <c r="AA333" s="38"/>
      <c r="AB333" s="38"/>
      <c r="AC333" s="38"/>
      <c r="AD333" s="38"/>
      <c r="AE333" s="38"/>
      <c r="AF333" s="38"/>
      <c r="AG333" s="38"/>
      <c r="AH333" s="38"/>
      <c r="AI333" s="38"/>
    </row>
    <row r="334" spans="1:35" s="96" customFormat="1" ht="12.6" customHeight="1" x14ac:dyDescent="0.2">
      <c r="A334" s="97"/>
      <c r="B334" s="102" t="s">
        <v>118</v>
      </c>
      <c r="C334" s="99">
        <v>968</v>
      </c>
      <c r="D334" s="100">
        <v>2374</v>
      </c>
      <c r="E334" s="100">
        <v>4801</v>
      </c>
      <c r="F334" s="100">
        <v>4328</v>
      </c>
      <c r="G334" s="100">
        <v>201</v>
      </c>
      <c r="H334" s="100">
        <v>272</v>
      </c>
      <c r="I334" s="100">
        <v>45588</v>
      </c>
      <c r="J334" s="100">
        <v>41272</v>
      </c>
      <c r="K334" s="101">
        <v>2096</v>
      </c>
      <c r="L334" s="101">
        <v>2220</v>
      </c>
      <c r="M334" s="202"/>
      <c r="N334" s="95"/>
      <c r="O334" s="95"/>
      <c r="Z334" s="38"/>
      <c r="AA334" s="38"/>
      <c r="AB334" s="38"/>
      <c r="AC334" s="38"/>
      <c r="AD334" s="38"/>
      <c r="AE334" s="38"/>
      <c r="AF334" s="38"/>
      <c r="AG334" s="38"/>
      <c r="AH334" s="38"/>
      <c r="AI334" s="38"/>
    </row>
    <row r="335" spans="1:35" s="96" customFormat="1" ht="12.6" customHeight="1" x14ac:dyDescent="0.2">
      <c r="A335" s="97"/>
      <c r="B335" s="103" t="s">
        <v>131</v>
      </c>
      <c r="C335" s="99">
        <v>991</v>
      </c>
      <c r="D335" s="100">
        <v>2565</v>
      </c>
      <c r="E335" s="100">
        <v>4953</v>
      </c>
      <c r="F335" s="100">
        <v>4468</v>
      </c>
      <c r="G335" s="100">
        <v>191</v>
      </c>
      <c r="H335" s="100">
        <v>294</v>
      </c>
      <c r="I335" s="100">
        <v>48367</v>
      </c>
      <c r="J335" s="100">
        <v>43711</v>
      </c>
      <c r="K335" s="101">
        <v>2189</v>
      </c>
      <c r="L335" s="101">
        <v>2467</v>
      </c>
      <c r="M335" s="202"/>
      <c r="N335" s="95"/>
      <c r="O335" s="95"/>
      <c r="Z335" s="38"/>
      <c r="AA335" s="38"/>
      <c r="AB335" s="38"/>
      <c r="AC335" s="38"/>
      <c r="AD335" s="38"/>
      <c r="AE335" s="38"/>
      <c r="AF335" s="38"/>
      <c r="AG335" s="38"/>
      <c r="AH335" s="38"/>
      <c r="AI335" s="38"/>
    </row>
    <row r="336" spans="1:35" s="96" customFormat="1" ht="12.6" customHeight="1" x14ac:dyDescent="0.2">
      <c r="A336" s="97"/>
      <c r="B336" s="103" t="s">
        <v>132</v>
      </c>
      <c r="C336" s="99">
        <v>1000</v>
      </c>
      <c r="D336" s="100">
        <v>2636</v>
      </c>
      <c r="E336" s="100">
        <v>5039</v>
      </c>
      <c r="F336" s="100">
        <v>4507</v>
      </c>
      <c r="G336" s="100">
        <v>209</v>
      </c>
      <c r="H336" s="100">
        <v>323</v>
      </c>
      <c r="I336" s="100">
        <v>50382</v>
      </c>
      <c r="J336" s="100">
        <v>45324</v>
      </c>
      <c r="K336" s="101">
        <v>2307</v>
      </c>
      <c r="L336" s="101">
        <v>2751</v>
      </c>
      <c r="M336" s="202"/>
      <c r="N336" s="95"/>
      <c r="O336" s="95"/>
      <c r="Z336" s="38"/>
      <c r="AA336" s="38"/>
      <c r="AB336" s="38"/>
      <c r="AC336" s="38"/>
      <c r="AD336" s="38"/>
      <c r="AE336" s="38"/>
      <c r="AF336" s="38"/>
      <c r="AG336" s="38"/>
      <c r="AH336" s="38"/>
      <c r="AI336" s="38"/>
    </row>
    <row r="337" spans="1:35" s="107" customFormat="1" ht="12.6" customHeight="1" x14ac:dyDescent="0.2">
      <c r="A337" s="104" t="s">
        <v>86</v>
      </c>
      <c r="B337" s="105" t="s">
        <v>116</v>
      </c>
      <c r="C337" s="350">
        <v>534</v>
      </c>
      <c r="D337" s="351">
        <v>1244.5</v>
      </c>
      <c r="E337" s="351">
        <v>2469</v>
      </c>
      <c r="F337" s="351">
        <v>2232</v>
      </c>
      <c r="G337" s="352">
        <v>105</v>
      </c>
      <c r="H337" s="351">
        <v>132</v>
      </c>
      <c r="I337" s="351">
        <v>24384</v>
      </c>
      <c r="J337" s="351">
        <v>22184</v>
      </c>
      <c r="K337" s="352">
        <v>1085</v>
      </c>
      <c r="L337" s="352">
        <v>1115</v>
      </c>
      <c r="M337" s="200"/>
      <c r="N337" s="106"/>
      <c r="O337" s="106"/>
      <c r="Z337" s="38"/>
      <c r="AA337" s="38"/>
      <c r="AB337" s="38"/>
      <c r="AC337" s="38"/>
      <c r="AD337" s="38"/>
      <c r="AE337" s="38"/>
      <c r="AF337" s="38"/>
      <c r="AG337" s="38"/>
      <c r="AH337" s="38"/>
      <c r="AI337" s="38"/>
    </row>
    <row r="338" spans="1:35" s="107" customFormat="1" ht="12.6" customHeight="1" x14ac:dyDescent="0.2">
      <c r="A338" s="108"/>
      <c r="B338" s="109" t="s">
        <v>117</v>
      </c>
      <c r="C338" s="353">
        <v>539</v>
      </c>
      <c r="D338" s="354">
        <v>1284</v>
      </c>
      <c r="E338" s="354">
        <v>2553</v>
      </c>
      <c r="F338" s="354">
        <v>2308</v>
      </c>
      <c r="G338" s="355">
        <v>107</v>
      </c>
      <c r="H338" s="354">
        <v>138</v>
      </c>
      <c r="I338" s="354">
        <v>25132</v>
      </c>
      <c r="J338" s="354">
        <v>22834</v>
      </c>
      <c r="K338" s="355">
        <v>1085</v>
      </c>
      <c r="L338" s="355">
        <v>1213</v>
      </c>
      <c r="M338" s="200"/>
      <c r="N338" s="106"/>
      <c r="O338" s="106"/>
      <c r="Z338" s="38"/>
      <c r="AA338" s="38"/>
      <c r="AB338" s="38"/>
      <c r="AC338" s="38"/>
      <c r="AD338" s="38"/>
      <c r="AE338" s="38"/>
      <c r="AF338" s="38"/>
      <c r="AG338" s="38"/>
      <c r="AH338" s="38"/>
      <c r="AI338" s="38"/>
    </row>
    <row r="339" spans="1:35" s="107" customFormat="1" ht="12.6" customHeight="1" x14ac:dyDescent="0.2">
      <c r="A339" s="108"/>
      <c r="B339" s="110" t="s">
        <v>118</v>
      </c>
      <c r="C339" s="353">
        <v>529</v>
      </c>
      <c r="D339" s="354">
        <v>1277</v>
      </c>
      <c r="E339" s="354">
        <v>2530</v>
      </c>
      <c r="F339" s="354">
        <v>2276</v>
      </c>
      <c r="G339" s="355">
        <v>111</v>
      </c>
      <c r="H339" s="354">
        <v>143</v>
      </c>
      <c r="I339" s="354">
        <v>24948</v>
      </c>
      <c r="J339" s="354">
        <v>22540</v>
      </c>
      <c r="K339" s="355">
        <v>1145</v>
      </c>
      <c r="L339" s="355">
        <v>1263</v>
      </c>
      <c r="M339" s="200"/>
      <c r="N339" s="106"/>
      <c r="O339" s="106"/>
      <c r="Z339" s="38"/>
      <c r="AA339" s="38"/>
      <c r="AB339" s="38"/>
      <c r="AC339" s="38"/>
      <c r="AD339" s="38"/>
      <c r="AE339" s="38"/>
      <c r="AF339" s="38"/>
      <c r="AG339" s="38"/>
      <c r="AH339" s="38"/>
      <c r="AI339" s="38"/>
    </row>
    <row r="340" spans="1:35" s="107" customFormat="1" ht="12.6" customHeight="1" x14ac:dyDescent="0.2">
      <c r="A340" s="108"/>
      <c r="B340" s="111" t="s">
        <v>131</v>
      </c>
      <c r="C340" s="353">
        <v>537</v>
      </c>
      <c r="D340" s="354">
        <v>1370</v>
      </c>
      <c r="E340" s="354">
        <v>2608</v>
      </c>
      <c r="F340" s="354">
        <v>2360</v>
      </c>
      <c r="G340" s="355">
        <v>97</v>
      </c>
      <c r="H340" s="354">
        <v>151</v>
      </c>
      <c r="I340" s="354">
        <v>26373</v>
      </c>
      <c r="J340" s="354">
        <v>23851</v>
      </c>
      <c r="K340" s="355">
        <v>1168</v>
      </c>
      <c r="L340" s="355">
        <v>1354</v>
      </c>
      <c r="M340" s="200"/>
      <c r="N340" s="106"/>
      <c r="O340" s="106"/>
      <c r="Z340" s="38"/>
      <c r="AA340" s="38"/>
      <c r="AB340" s="38"/>
      <c r="AC340" s="38"/>
      <c r="AD340" s="38"/>
      <c r="AE340" s="38"/>
      <c r="AF340" s="38"/>
      <c r="AG340" s="38"/>
      <c r="AH340" s="38"/>
      <c r="AI340" s="38"/>
    </row>
    <row r="341" spans="1:35" s="107" customFormat="1" ht="12.6" customHeight="1" x14ac:dyDescent="0.2">
      <c r="A341" s="108"/>
      <c r="B341" s="111" t="s">
        <v>132</v>
      </c>
      <c r="C341" s="353">
        <v>539</v>
      </c>
      <c r="D341" s="354">
        <v>1406</v>
      </c>
      <c r="E341" s="354">
        <v>2637</v>
      </c>
      <c r="F341" s="354">
        <v>2373</v>
      </c>
      <c r="G341" s="355">
        <v>103</v>
      </c>
      <c r="H341" s="354">
        <v>161</v>
      </c>
      <c r="I341" s="354">
        <v>27488</v>
      </c>
      <c r="J341" s="354">
        <v>24816</v>
      </c>
      <c r="K341" s="355">
        <v>1162</v>
      </c>
      <c r="L341" s="355">
        <v>1510</v>
      </c>
      <c r="M341" s="200"/>
      <c r="N341" s="106"/>
      <c r="O341" s="106"/>
      <c r="Z341" s="38"/>
      <c r="AA341" s="38"/>
      <c r="AB341" s="38"/>
      <c r="AC341" s="38"/>
      <c r="AD341" s="38"/>
      <c r="AE341" s="38"/>
      <c r="AF341" s="38"/>
      <c r="AG341" s="38"/>
      <c r="AH341" s="38"/>
      <c r="AI341" s="38"/>
    </row>
    <row r="342" spans="1:35" s="117" customFormat="1" ht="12.6" customHeight="1" outlineLevel="1" x14ac:dyDescent="0.2">
      <c r="A342" s="112" t="s">
        <v>87</v>
      </c>
      <c r="B342" s="113" t="s">
        <v>116</v>
      </c>
      <c r="C342" s="114">
        <v>69</v>
      </c>
      <c r="D342" s="115">
        <v>121</v>
      </c>
      <c r="E342" s="115">
        <v>236</v>
      </c>
      <c r="F342" s="115">
        <v>225</v>
      </c>
      <c r="G342" s="116">
        <v>11</v>
      </c>
      <c r="H342" s="322" t="s">
        <v>180</v>
      </c>
      <c r="I342" s="115">
        <v>2169</v>
      </c>
      <c r="J342" s="115">
        <v>2037</v>
      </c>
      <c r="K342" s="116">
        <v>132</v>
      </c>
      <c r="L342" s="320" t="s">
        <v>180</v>
      </c>
      <c r="M342" s="199"/>
      <c r="Z342" s="38"/>
      <c r="AA342" s="38"/>
      <c r="AB342" s="38"/>
      <c r="AC342" s="38"/>
      <c r="AD342" s="38"/>
      <c r="AE342" s="38"/>
      <c r="AF342" s="38"/>
      <c r="AG342" s="38"/>
      <c r="AH342" s="38"/>
      <c r="AI342" s="38"/>
    </row>
    <row r="343" spans="1:35" s="117" customFormat="1" ht="12.6" customHeight="1" outlineLevel="1" x14ac:dyDescent="0.2">
      <c r="A343" s="118"/>
      <c r="B343" s="119" t="s">
        <v>117</v>
      </c>
      <c r="C343" s="120">
        <v>70</v>
      </c>
      <c r="D343" s="121">
        <v>123</v>
      </c>
      <c r="E343" s="121">
        <v>244</v>
      </c>
      <c r="F343" s="121">
        <v>232</v>
      </c>
      <c r="G343" s="122">
        <v>12</v>
      </c>
      <c r="H343" s="323" t="s">
        <v>180</v>
      </c>
      <c r="I343" s="121">
        <v>2240</v>
      </c>
      <c r="J343" s="121">
        <v>2107</v>
      </c>
      <c r="K343" s="122">
        <v>133</v>
      </c>
      <c r="L343" s="321" t="s">
        <v>180</v>
      </c>
      <c r="M343" s="199"/>
      <c r="Z343" s="38"/>
      <c r="AA343" s="38"/>
      <c r="AB343" s="38"/>
      <c r="AC343" s="38"/>
      <c r="AD343" s="38"/>
      <c r="AE343" s="38"/>
      <c r="AF343" s="38"/>
      <c r="AG343" s="38"/>
      <c r="AH343" s="38"/>
      <c r="AI343" s="38"/>
    </row>
    <row r="344" spans="1:35" s="117" customFormat="1" ht="12.6" customHeight="1" outlineLevel="1" x14ac:dyDescent="0.2">
      <c r="A344" s="118"/>
      <c r="B344" s="123" t="s">
        <v>118</v>
      </c>
      <c r="C344" s="120">
        <v>73</v>
      </c>
      <c r="D344" s="121">
        <v>126</v>
      </c>
      <c r="E344" s="121">
        <v>244</v>
      </c>
      <c r="F344" s="121">
        <v>232</v>
      </c>
      <c r="G344" s="122">
        <v>12</v>
      </c>
      <c r="H344" s="323" t="s">
        <v>180</v>
      </c>
      <c r="I344" s="121">
        <v>2315</v>
      </c>
      <c r="J344" s="121">
        <v>2167</v>
      </c>
      <c r="K344" s="122">
        <v>148</v>
      </c>
      <c r="L344" s="321" t="s">
        <v>180</v>
      </c>
      <c r="M344" s="199"/>
      <c r="Z344" s="38"/>
      <c r="AA344" s="38"/>
      <c r="AB344" s="38"/>
      <c r="AC344" s="38"/>
      <c r="AD344" s="38"/>
      <c r="AE344" s="38"/>
      <c r="AF344" s="38"/>
      <c r="AG344" s="38"/>
      <c r="AH344" s="38"/>
      <c r="AI344" s="38"/>
    </row>
    <row r="345" spans="1:35" s="117" customFormat="1" ht="12.6" customHeight="1" outlineLevel="1" x14ac:dyDescent="0.2">
      <c r="A345" s="118"/>
      <c r="B345" s="124" t="s">
        <v>131</v>
      </c>
      <c r="C345" s="120">
        <v>74</v>
      </c>
      <c r="D345" s="121">
        <v>137</v>
      </c>
      <c r="E345" s="121">
        <v>249</v>
      </c>
      <c r="F345" s="121">
        <v>237</v>
      </c>
      <c r="G345" s="122">
        <v>12</v>
      </c>
      <c r="H345" s="323" t="s">
        <v>180</v>
      </c>
      <c r="I345" s="121">
        <v>2432</v>
      </c>
      <c r="J345" s="121">
        <v>2269</v>
      </c>
      <c r="K345" s="122">
        <v>163</v>
      </c>
      <c r="L345" s="321" t="s">
        <v>180</v>
      </c>
      <c r="M345" s="199"/>
      <c r="Z345" s="38"/>
      <c r="AA345" s="38"/>
      <c r="AB345" s="38"/>
      <c r="AC345" s="38"/>
      <c r="AD345" s="38"/>
      <c r="AE345" s="38"/>
      <c r="AF345" s="38"/>
      <c r="AG345" s="38"/>
      <c r="AH345" s="38"/>
      <c r="AI345" s="38"/>
    </row>
    <row r="346" spans="1:35" s="117" customFormat="1" ht="12.6" customHeight="1" outlineLevel="1" x14ac:dyDescent="0.2">
      <c r="A346" s="118"/>
      <c r="B346" s="124" t="s">
        <v>132</v>
      </c>
      <c r="C346" s="120">
        <v>74</v>
      </c>
      <c r="D346" s="121">
        <v>139</v>
      </c>
      <c r="E346" s="121">
        <v>257</v>
      </c>
      <c r="F346" s="121">
        <v>244</v>
      </c>
      <c r="G346" s="122">
        <v>13</v>
      </c>
      <c r="H346" s="323" t="s">
        <v>180</v>
      </c>
      <c r="I346" s="121">
        <v>2538</v>
      </c>
      <c r="J346" s="121">
        <v>2372</v>
      </c>
      <c r="K346" s="122">
        <v>166</v>
      </c>
      <c r="L346" s="321" t="s">
        <v>180</v>
      </c>
      <c r="M346" s="199"/>
      <c r="Z346" s="38"/>
      <c r="AA346" s="38"/>
      <c r="AB346" s="38"/>
      <c r="AC346" s="38"/>
      <c r="AD346" s="38"/>
      <c r="AE346" s="38"/>
      <c r="AF346" s="38"/>
      <c r="AG346" s="38"/>
      <c r="AH346" s="38"/>
      <c r="AI346" s="38"/>
    </row>
    <row r="347" spans="1:35" s="117" customFormat="1" ht="12.6" customHeight="1" outlineLevel="1" x14ac:dyDescent="0.2">
      <c r="A347" s="112" t="s">
        <v>88</v>
      </c>
      <c r="B347" s="113" t="s">
        <v>116</v>
      </c>
      <c r="C347" s="114">
        <v>52</v>
      </c>
      <c r="D347" s="115">
        <v>97.5</v>
      </c>
      <c r="E347" s="115">
        <v>184</v>
      </c>
      <c r="F347" s="115">
        <v>160</v>
      </c>
      <c r="G347" s="116">
        <v>2</v>
      </c>
      <c r="H347" s="115">
        <v>22</v>
      </c>
      <c r="I347" s="115">
        <v>1717</v>
      </c>
      <c r="J347" s="115">
        <v>1513</v>
      </c>
      <c r="K347" s="116">
        <v>23</v>
      </c>
      <c r="L347" s="116">
        <v>181</v>
      </c>
      <c r="M347" s="199"/>
      <c r="Z347" s="38"/>
      <c r="AA347" s="38"/>
      <c r="AB347" s="38"/>
      <c r="AC347" s="38"/>
      <c r="AD347" s="38"/>
      <c r="AE347" s="38"/>
      <c r="AF347" s="38"/>
      <c r="AG347" s="38"/>
      <c r="AH347" s="38"/>
      <c r="AI347" s="38"/>
    </row>
    <row r="348" spans="1:35" s="117" customFormat="1" ht="12.6" customHeight="1" outlineLevel="1" x14ac:dyDescent="0.2">
      <c r="A348" s="118"/>
      <c r="B348" s="119" t="s">
        <v>117</v>
      </c>
      <c r="C348" s="120">
        <v>52</v>
      </c>
      <c r="D348" s="121">
        <v>96</v>
      </c>
      <c r="E348" s="121">
        <v>181</v>
      </c>
      <c r="F348" s="121">
        <v>160</v>
      </c>
      <c r="G348" s="122">
        <v>2</v>
      </c>
      <c r="H348" s="121">
        <v>19</v>
      </c>
      <c r="I348" s="121">
        <v>1668</v>
      </c>
      <c r="J348" s="121">
        <v>1464</v>
      </c>
      <c r="K348" s="122">
        <v>23</v>
      </c>
      <c r="L348" s="122">
        <v>181</v>
      </c>
      <c r="M348" s="199"/>
      <c r="Z348" s="38"/>
      <c r="AA348" s="38"/>
      <c r="AB348" s="38"/>
      <c r="AC348" s="38"/>
      <c r="AD348" s="38"/>
      <c r="AE348" s="38"/>
      <c r="AF348" s="38"/>
      <c r="AG348" s="38"/>
      <c r="AH348" s="38"/>
      <c r="AI348" s="38"/>
    </row>
    <row r="349" spans="1:35" s="117" customFormat="1" ht="12.6" customHeight="1" outlineLevel="1" x14ac:dyDescent="0.2">
      <c r="A349" s="118"/>
      <c r="B349" s="123" t="s">
        <v>118</v>
      </c>
      <c r="C349" s="120">
        <v>53</v>
      </c>
      <c r="D349" s="121">
        <v>96</v>
      </c>
      <c r="E349" s="121">
        <v>177</v>
      </c>
      <c r="F349" s="121">
        <v>158</v>
      </c>
      <c r="G349" s="122">
        <v>2</v>
      </c>
      <c r="H349" s="121">
        <v>17</v>
      </c>
      <c r="I349" s="121">
        <v>1698</v>
      </c>
      <c r="J349" s="121">
        <v>1517</v>
      </c>
      <c r="K349" s="122">
        <v>23</v>
      </c>
      <c r="L349" s="122">
        <v>158</v>
      </c>
      <c r="M349" s="199"/>
      <c r="Z349" s="38"/>
      <c r="AA349" s="38"/>
      <c r="AB349" s="38"/>
      <c r="AC349" s="38"/>
      <c r="AD349" s="38"/>
      <c r="AE349" s="38"/>
      <c r="AF349" s="38"/>
      <c r="AG349" s="38"/>
      <c r="AH349" s="38"/>
      <c r="AI349" s="38"/>
    </row>
    <row r="350" spans="1:35" s="117" customFormat="1" ht="12.6" customHeight="1" outlineLevel="1" x14ac:dyDescent="0.2">
      <c r="A350" s="118"/>
      <c r="B350" s="124" t="s">
        <v>131</v>
      </c>
      <c r="C350" s="120">
        <v>53</v>
      </c>
      <c r="D350" s="121">
        <v>100</v>
      </c>
      <c r="E350" s="121">
        <v>184</v>
      </c>
      <c r="F350" s="121">
        <v>160</v>
      </c>
      <c r="G350" s="122">
        <v>2</v>
      </c>
      <c r="H350" s="121">
        <v>22</v>
      </c>
      <c r="I350" s="121">
        <v>1733</v>
      </c>
      <c r="J350" s="121">
        <v>1535</v>
      </c>
      <c r="K350" s="122">
        <v>24</v>
      </c>
      <c r="L350" s="122">
        <v>174</v>
      </c>
      <c r="M350" s="199"/>
      <c r="Z350" s="38"/>
      <c r="AA350" s="38"/>
      <c r="AB350" s="38"/>
      <c r="AC350" s="38"/>
      <c r="AD350" s="38"/>
      <c r="AE350" s="38"/>
      <c r="AF350" s="38"/>
      <c r="AG350" s="38"/>
      <c r="AH350" s="38"/>
      <c r="AI350" s="38"/>
    </row>
    <row r="351" spans="1:35" s="117" customFormat="1" ht="12.6" customHeight="1" outlineLevel="1" x14ac:dyDescent="0.2">
      <c r="A351" s="118"/>
      <c r="B351" s="124" t="s">
        <v>132</v>
      </c>
      <c r="C351" s="120">
        <v>53</v>
      </c>
      <c r="D351" s="121">
        <v>98</v>
      </c>
      <c r="E351" s="121">
        <v>180</v>
      </c>
      <c r="F351" s="121">
        <v>155</v>
      </c>
      <c r="G351" s="122">
        <v>2</v>
      </c>
      <c r="H351" s="121">
        <v>23</v>
      </c>
      <c r="I351" s="121">
        <v>1753</v>
      </c>
      <c r="J351" s="121">
        <v>1552</v>
      </c>
      <c r="K351" s="122">
        <v>24</v>
      </c>
      <c r="L351" s="122">
        <v>177</v>
      </c>
      <c r="M351" s="199"/>
      <c r="Z351" s="38"/>
      <c r="AA351" s="38"/>
      <c r="AB351" s="38"/>
      <c r="AC351" s="38"/>
      <c r="AD351" s="38"/>
      <c r="AE351" s="38"/>
      <c r="AF351" s="38"/>
      <c r="AG351" s="38"/>
      <c r="AH351" s="38"/>
      <c r="AI351" s="38"/>
    </row>
    <row r="352" spans="1:35" s="117" customFormat="1" ht="12.6" customHeight="1" outlineLevel="1" x14ac:dyDescent="0.2">
      <c r="A352" s="112" t="s">
        <v>89</v>
      </c>
      <c r="B352" s="113" t="s">
        <v>116</v>
      </c>
      <c r="C352" s="114">
        <v>37</v>
      </c>
      <c r="D352" s="115">
        <v>114</v>
      </c>
      <c r="E352" s="115">
        <v>219</v>
      </c>
      <c r="F352" s="115">
        <v>201</v>
      </c>
      <c r="G352" s="116">
        <v>14</v>
      </c>
      <c r="H352" s="115">
        <v>4</v>
      </c>
      <c r="I352" s="115">
        <v>2332</v>
      </c>
      <c r="J352" s="115">
        <v>2145</v>
      </c>
      <c r="K352" s="116">
        <v>149</v>
      </c>
      <c r="L352" s="116">
        <v>38</v>
      </c>
      <c r="M352" s="199"/>
      <c r="Z352" s="38"/>
      <c r="AA352" s="38"/>
      <c r="AB352" s="38"/>
      <c r="AC352" s="38"/>
      <c r="AD352" s="38"/>
      <c r="AE352" s="38"/>
      <c r="AF352" s="38"/>
      <c r="AG352" s="38"/>
      <c r="AH352" s="38"/>
      <c r="AI352" s="38"/>
    </row>
    <row r="353" spans="1:35" s="117" customFormat="1" ht="12.6" customHeight="1" outlineLevel="1" x14ac:dyDescent="0.2">
      <c r="A353" s="118"/>
      <c r="B353" s="119" t="s">
        <v>117</v>
      </c>
      <c r="C353" s="120">
        <v>37</v>
      </c>
      <c r="D353" s="121">
        <v>120</v>
      </c>
      <c r="E353" s="121">
        <v>224</v>
      </c>
      <c r="F353" s="121">
        <v>203</v>
      </c>
      <c r="G353" s="122">
        <v>16</v>
      </c>
      <c r="H353" s="121">
        <v>5</v>
      </c>
      <c r="I353" s="121">
        <v>2430</v>
      </c>
      <c r="J353" s="121">
        <v>2209</v>
      </c>
      <c r="K353" s="122">
        <v>165</v>
      </c>
      <c r="L353" s="122">
        <v>56</v>
      </c>
      <c r="M353" s="199"/>
      <c r="Z353" s="38"/>
      <c r="AA353" s="38"/>
      <c r="AB353" s="38"/>
      <c r="AC353" s="38"/>
      <c r="AD353" s="38"/>
      <c r="AE353" s="38"/>
      <c r="AF353" s="38"/>
      <c r="AG353" s="38"/>
      <c r="AH353" s="38"/>
      <c r="AI353" s="38"/>
    </row>
    <row r="354" spans="1:35" s="117" customFormat="1" ht="12.6" customHeight="1" outlineLevel="1" x14ac:dyDescent="0.2">
      <c r="A354" s="118"/>
      <c r="B354" s="123" t="s">
        <v>118</v>
      </c>
      <c r="C354" s="120">
        <v>36</v>
      </c>
      <c r="D354" s="121">
        <v>118</v>
      </c>
      <c r="E354" s="121">
        <v>226</v>
      </c>
      <c r="F354" s="121">
        <v>203</v>
      </c>
      <c r="G354" s="122">
        <v>17</v>
      </c>
      <c r="H354" s="121">
        <v>6</v>
      </c>
      <c r="I354" s="121">
        <v>2370</v>
      </c>
      <c r="J354" s="121">
        <v>2143</v>
      </c>
      <c r="K354" s="122">
        <v>169</v>
      </c>
      <c r="L354" s="122">
        <v>58</v>
      </c>
      <c r="M354" s="199"/>
      <c r="Z354" s="38"/>
      <c r="AA354" s="38"/>
      <c r="AB354" s="38"/>
      <c r="AC354" s="38"/>
      <c r="AD354" s="38"/>
      <c r="AE354" s="38"/>
      <c r="AF354" s="38"/>
      <c r="AG354" s="38"/>
      <c r="AH354" s="38"/>
      <c r="AI354" s="38"/>
    </row>
    <row r="355" spans="1:35" s="117" customFormat="1" ht="12.6" customHeight="1" outlineLevel="1" x14ac:dyDescent="0.2">
      <c r="A355" s="118"/>
      <c r="B355" s="124" t="s">
        <v>131</v>
      </c>
      <c r="C355" s="120">
        <v>37</v>
      </c>
      <c r="D355" s="121">
        <v>133</v>
      </c>
      <c r="E355" s="121">
        <v>248</v>
      </c>
      <c r="F355" s="121">
        <v>226</v>
      </c>
      <c r="G355" s="122">
        <v>16</v>
      </c>
      <c r="H355" s="121">
        <v>6</v>
      </c>
      <c r="I355" s="121">
        <v>2616</v>
      </c>
      <c r="J355" s="121">
        <v>2386</v>
      </c>
      <c r="K355" s="122">
        <v>169</v>
      </c>
      <c r="L355" s="122">
        <v>61</v>
      </c>
      <c r="M355" s="199"/>
      <c r="Z355" s="38"/>
      <c r="AA355" s="38"/>
      <c r="AB355" s="38"/>
      <c r="AC355" s="38"/>
      <c r="AD355" s="38"/>
      <c r="AE355" s="38"/>
      <c r="AF355" s="38"/>
      <c r="AG355" s="38"/>
      <c r="AH355" s="38"/>
      <c r="AI355" s="38"/>
    </row>
    <row r="356" spans="1:35" s="117" customFormat="1" ht="12.6" customHeight="1" outlineLevel="1" x14ac:dyDescent="0.2">
      <c r="A356" s="118"/>
      <c r="B356" s="124" t="s">
        <v>132</v>
      </c>
      <c r="C356" s="120">
        <v>37</v>
      </c>
      <c r="D356" s="121">
        <v>139</v>
      </c>
      <c r="E356" s="121">
        <v>249</v>
      </c>
      <c r="F356" s="121">
        <v>227</v>
      </c>
      <c r="G356" s="122">
        <v>16</v>
      </c>
      <c r="H356" s="121">
        <v>6</v>
      </c>
      <c r="I356" s="121">
        <v>2797</v>
      </c>
      <c r="J356" s="121">
        <v>2563</v>
      </c>
      <c r="K356" s="122">
        <v>173</v>
      </c>
      <c r="L356" s="122">
        <v>61</v>
      </c>
      <c r="M356" s="199"/>
      <c r="Z356" s="38"/>
      <c r="AA356" s="38"/>
      <c r="AB356" s="38"/>
      <c r="AC356" s="38"/>
      <c r="AD356" s="38"/>
      <c r="AE356" s="38"/>
      <c r="AF356" s="38"/>
      <c r="AG356" s="38"/>
      <c r="AH356" s="38"/>
      <c r="AI356" s="38"/>
    </row>
    <row r="357" spans="1:35" s="117" customFormat="1" ht="12.6" customHeight="1" outlineLevel="1" x14ac:dyDescent="0.2">
      <c r="A357" s="112" t="s">
        <v>90</v>
      </c>
      <c r="B357" s="113" t="s">
        <v>116</v>
      </c>
      <c r="C357" s="114">
        <v>21</v>
      </c>
      <c r="D357" s="115">
        <v>58</v>
      </c>
      <c r="E357" s="115">
        <v>111</v>
      </c>
      <c r="F357" s="115">
        <v>107</v>
      </c>
      <c r="G357" s="116">
        <v>4</v>
      </c>
      <c r="H357" s="322" t="s">
        <v>180</v>
      </c>
      <c r="I357" s="115">
        <v>1095</v>
      </c>
      <c r="J357" s="115">
        <v>1061</v>
      </c>
      <c r="K357" s="116">
        <v>34</v>
      </c>
      <c r="L357" s="320" t="s">
        <v>180</v>
      </c>
      <c r="M357" s="199"/>
      <c r="Z357" s="38"/>
      <c r="AA357" s="38"/>
      <c r="AB357" s="38"/>
      <c r="AC357" s="38"/>
      <c r="AD357" s="38"/>
      <c r="AE357" s="38"/>
      <c r="AF357" s="38"/>
      <c r="AG357" s="38"/>
      <c r="AH357" s="38"/>
      <c r="AI357" s="38"/>
    </row>
    <row r="358" spans="1:35" s="117" customFormat="1" ht="12.6" customHeight="1" outlineLevel="1" x14ac:dyDescent="0.2">
      <c r="A358" s="118"/>
      <c r="B358" s="119" t="s">
        <v>117</v>
      </c>
      <c r="C358" s="120">
        <v>21</v>
      </c>
      <c r="D358" s="121">
        <v>58</v>
      </c>
      <c r="E358" s="121">
        <v>113</v>
      </c>
      <c r="F358" s="121">
        <v>109</v>
      </c>
      <c r="G358" s="122">
        <v>4</v>
      </c>
      <c r="H358" s="323" t="s">
        <v>180</v>
      </c>
      <c r="I358" s="121">
        <v>1121</v>
      </c>
      <c r="J358" s="121">
        <v>1086</v>
      </c>
      <c r="K358" s="122">
        <v>35</v>
      </c>
      <c r="L358" s="321" t="s">
        <v>180</v>
      </c>
      <c r="M358" s="199"/>
      <c r="Z358" s="38"/>
      <c r="AA358" s="38"/>
      <c r="AB358" s="38"/>
      <c r="AC358" s="38"/>
      <c r="AD358" s="38"/>
      <c r="AE358" s="38"/>
      <c r="AF358" s="38"/>
      <c r="AG358" s="38"/>
      <c r="AH358" s="38"/>
      <c r="AI358" s="38"/>
    </row>
    <row r="359" spans="1:35" s="117" customFormat="1" ht="12.6" customHeight="1" outlineLevel="1" x14ac:dyDescent="0.2">
      <c r="A359" s="118"/>
      <c r="B359" s="123" t="s">
        <v>118</v>
      </c>
      <c r="C359" s="120">
        <v>20</v>
      </c>
      <c r="D359" s="121">
        <v>57</v>
      </c>
      <c r="E359" s="121">
        <v>100</v>
      </c>
      <c r="F359" s="121">
        <v>96</v>
      </c>
      <c r="G359" s="122">
        <v>4</v>
      </c>
      <c r="H359" s="323" t="s">
        <v>180</v>
      </c>
      <c r="I359" s="121">
        <v>1116</v>
      </c>
      <c r="J359" s="121">
        <v>1081</v>
      </c>
      <c r="K359" s="122">
        <v>35</v>
      </c>
      <c r="L359" s="321" t="s">
        <v>180</v>
      </c>
      <c r="M359" s="199"/>
      <c r="Z359" s="38"/>
      <c r="AA359" s="38"/>
      <c r="AB359" s="38"/>
      <c r="AC359" s="38"/>
      <c r="AD359" s="38"/>
      <c r="AE359" s="38"/>
      <c r="AF359" s="38"/>
      <c r="AG359" s="38"/>
      <c r="AH359" s="38"/>
      <c r="AI359" s="38"/>
    </row>
    <row r="360" spans="1:35" s="117" customFormat="1" ht="12.6" customHeight="1" outlineLevel="1" x14ac:dyDescent="0.2">
      <c r="A360" s="118"/>
      <c r="B360" s="124" t="s">
        <v>131</v>
      </c>
      <c r="C360" s="120">
        <v>24</v>
      </c>
      <c r="D360" s="121">
        <v>56</v>
      </c>
      <c r="E360" s="121">
        <v>109</v>
      </c>
      <c r="F360" s="121">
        <v>105</v>
      </c>
      <c r="G360" s="122">
        <v>4</v>
      </c>
      <c r="H360" s="323" t="s">
        <v>180</v>
      </c>
      <c r="I360" s="121">
        <v>1121</v>
      </c>
      <c r="J360" s="121">
        <v>1081</v>
      </c>
      <c r="K360" s="122">
        <v>40</v>
      </c>
      <c r="L360" s="321" t="s">
        <v>180</v>
      </c>
      <c r="M360" s="199"/>
      <c r="Z360" s="38"/>
      <c r="AA360" s="38"/>
      <c r="AB360" s="38"/>
      <c r="AC360" s="38"/>
      <c r="AD360" s="38"/>
      <c r="AE360" s="38"/>
      <c r="AF360" s="38"/>
      <c r="AG360" s="38"/>
      <c r="AH360" s="38"/>
      <c r="AI360" s="38"/>
    </row>
    <row r="361" spans="1:35" s="117" customFormat="1" ht="12.6" customHeight="1" outlineLevel="1" x14ac:dyDescent="0.2">
      <c r="A361" s="118"/>
      <c r="B361" s="124" t="s">
        <v>132</v>
      </c>
      <c r="C361" s="120">
        <v>24</v>
      </c>
      <c r="D361" s="121">
        <v>56</v>
      </c>
      <c r="E361" s="121">
        <v>106</v>
      </c>
      <c r="F361" s="121">
        <v>102</v>
      </c>
      <c r="G361" s="122">
        <v>4</v>
      </c>
      <c r="H361" s="323" t="s">
        <v>180</v>
      </c>
      <c r="I361" s="121">
        <v>1130</v>
      </c>
      <c r="J361" s="121">
        <v>1093</v>
      </c>
      <c r="K361" s="122">
        <v>37</v>
      </c>
      <c r="L361" s="321" t="s">
        <v>180</v>
      </c>
      <c r="M361" s="199"/>
      <c r="Z361" s="38"/>
      <c r="AA361" s="38"/>
      <c r="AB361" s="38"/>
      <c r="AC361" s="38"/>
      <c r="AD361" s="38"/>
      <c r="AE361" s="38"/>
      <c r="AF361" s="38"/>
      <c r="AG361" s="38"/>
      <c r="AH361" s="38"/>
      <c r="AI361" s="38"/>
    </row>
    <row r="362" spans="1:35" s="117" customFormat="1" ht="12.6" customHeight="1" outlineLevel="1" x14ac:dyDescent="0.2">
      <c r="A362" s="112" t="s">
        <v>91</v>
      </c>
      <c r="B362" s="113" t="s">
        <v>116</v>
      </c>
      <c r="C362" s="114">
        <v>6</v>
      </c>
      <c r="D362" s="115">
        <v>13</v>
      </c>
      <c r="E362" s="115">
        <v>26</v>
      </c>
      <c r="F362" s="115">
        <v>26</v>
      </c>
      <c r="G362" s="320" t="s">
        <v>180</v>
      </c>
      <c r="H362" s="322" t="s">
        <v>180</v>
      </c>
      <c r="I362" s="115">
        <v>212</v>
      </c>
      <c r="J362" s="115">
        <v>212</v>
      </c>
      <c r="K362" s="320" t="s">
        <v>180</v>
      </c>
      <c r="L362" s="320" t="s">
        <v>180</v>
      </c>
      <c r="M362" s="199"/>
      <c r="Z362" s="38"/>
      <c r="AA362" s="38"/>
      <c r="AB362" s="38"/>
      <c r="AC362" s="38"/>
      <c r="AD362" s="38"/>
      <c r="AE362" s="38"/>
      <c r="AF362" s="38"/>
      <c r="AG362" s="38"/>
      <c r="AH362" s="38"/>
      <c r="AI362" s="38"/>
    </row>
    <row r="363" spans="1:35" s="117" customFormat="1" ht="12.6" customHeight="1" outlineLevel="1" x14ac:dyDescent="0.2">
      <c r="A363" s="118"/>
      <c r="B363" s="119" t="s">
        <v>117</v>
      </c>
      <c r="C363" s="120">
        <v>6</v>
      </c>
      <c r="D363" s="121">
        <v>13</v>
      </c>
      <c r="E363" s="121">
        <v>24</v>
      </c>
      <c r="F363" s="121">
        <v>24</v>
      </c>
      <c r="G363" s="321" t="s">
        <v>180</v>
      </c>
      <c r="H363" s="323" t="s">
        <v>180</v>
      </c>
      <c r="I363" s="121">
        <v>204</v>
      </c>
      <c r="J363" s="121">
        <v>204</v>
      </c>
      <c r="K363" s="321" t="s">
        <v>180</v>
      </c>
      <c r="L363" s="321" t="s">
        <v>180</v>
      </c>
      <c r="M363" s="199"/>
      <c r="Z363" s="38"/>
      <c r="AA363" s="38"/>
      <c r="AB363" s="38"/>
      <c r="AC363" s="38"/>
      <c r="AD363" s="38"/>
      <c r="AE363" s="38"/>
      <c r="AF363" s="38"/>
      <c r="AG363" s="38"/>
      <c r="AH363" s="38"/>
      <c r="AI363" s="38"/>
    </row>
    <row r="364" spans="1:35" s="117" customFormat="1" ht="12.6" customHeight="1" outlineLevel="1" x14ac:dyDescent="0.2">
      <c r="A364" s="118"/>
      <c r="B364" s="123" t="s">
        <v>118</v>
      </c>
      <c r="C364" s="120">
        <v>6</v>
      </c>
      <c r="D364" s="121">
        <v>11</v>
      </c>
      <c r="E364" s="121">
        <v>22</v>
      </c>
      <c r="F364" s="121">
        <v>22</v>
      </c>
      <c r="G364" s="321" t="s">
        <v>180</v>
      </c>
      <c r="H364" s="323" t="s">
        <v>180</v>
      </c>
      <c r="I364" s="121">
        <v>178</v>
      </c>
      <c r="J364" s="121">
        <v>178</v>
      </c>
      <c r="K364" s="321" t="s">
        <v>180</v>
      </c>
      <c r="L364" s="321" t="s">
        <v>180</v>
      </c>
      <c r="M364" s="199"/>
      <c r="Z364" s="38"/>
      <c r="AA364" s="38"/>
      <c r="AB364" s="38"/>
      <c r="AC364" s="38"/>
      <c r="AD364" s="38"/>
      <c r="AE364" s="38"/>
      <c r="AF364" s="38"/>
      <c r="AG364" s="38"/>
      <c r="AH364" s="38"/>
      <c r="AI364" s="38"/>
    </row>
    <row r="365" spans="1:35" s="117" customFormat="1" ht="12.6" customHeight="1" outlineLevel="1" x14ac:dyDescent="0.2">
      <c r="A365" s="118"/>
      <c r="B365" s="124" t="s">
        <v>131</v>
      </c>
      <c r="C365" s="120">
        <v>7</v>
      </c>
      <c r="D365" s="121">
        <v>12</v>
      </c>
      <c r="E365" s="121">
        <v>24</v>
      </c>
      <c r="F365" s="121">
        <v>24</v>
      </c>
      <c r="G365" s="321" t="s">
        <v>180</v>
      </c>
      <c r="H365" s="323" t="s">
        <v>180</v>
      </c>
      <c r="I365" s="121">
        <v>214</v>
      </c>
      <c r="J365" s="121">
        <v>214</v>
      </c>
      <c r="K365" s="321" t="s">
        <v>180</v>
      </c>
      <c r="L365" s="321" t="s">
        <v>180</v>
      </c>
      <c r="M365" s="199"/>
      <c r="Z365" s="38"/>
      <c r="AA365" s="38"/>
      <c r="AB365" s="38"/>
      <c r="AC365" s="38"/>
      <c r="AD365" s="38"/>
      <c r="AE365" s="38"/>
      <c r="AF365" s="38"/>
      <c r="AG365" s="38"/>
      <c r="AH365" s="38"/>
      <c r="AI365" s="38"/>
    </row>
    <row r="366" spans="1:35" s="117" customFormat="1" ht="12.6" customHeight="1" outlineLevel="1" x14ac:dyDescent="0.2">
      <c r="A366" s="118"/>
      <c r="B366" s="124" t="s">
        <v>132</v>
      </c>
      <c r="C366" s="120">
        <v>7</v>
      </c>
      <c r="D366" s="121">
        <v>13</v>
      </c>
      <c r="E366" s="121">
        <v>26</v>
      </c>
      <c r="F366" s="121">
        <v>26</v>
      </c>
      <c r="G366" s="321" t="s">
        <v>180</v>
      </c>
      <c r="H366" s="323" t="s">
        <v>180</v>
      </c>
      <c r="I366" s="121">
        <v>225</v>
      </c>
      <c r="J366" s="121">
        <v>225</v>
      </c>
      <c r="K366" s="321" t="s">
        <v>180</v>
      </c>
      <c r="L366" s="321" t="s">
        <v>180</v>
      </c>
      <c r="M366" s="199"/>
      <c r="Z366" s="38"/>
      <c r="AA366" s="38"/>
      <c r="AB366" s="38"/>
      <c r="AC366" s="38"/>
      <c r="AD366" s="38"/>
      <c r="AE366" s="38"/>
      <c r="AF366" s="38"/>
      <c r="AG366" s="38"/>
      <c r="AH366" s="38"/>
      <c r="AI366" s="38"/>
    </row>
    <row r="367" spans="1:35" s="117" customFormat="1" ht="12.6" customHeight="1" outlineLevel="1" x14ac:dyDescent="0.2">
      <c r="A367" s="112" t="s">
        <v>92</v>
      </c>
      <c r="B367" s="113" t="s">
        <v>116</v>
      </c>
      <c r="C367" s="114">
        <v>48</v>
      </c>
      <c r="D367" s="115">
        <v>135</v>
      </c>
      <c r="E367" s="115">
        <v>265</v>
      </c>
      <c r="F367" s="115">
        <v>231</v>
      </c>
      <c r="G367" s="116">
        <v>2</v>
      </c>
      <c r="H367" s="115">
        <v>32</v>
      </c>
      <c r="I367" s="115">
        <v>2775</v>
      </c>
      <c r="J367" s="115">
        <v>2493</v>
      </c>
      <c r="K367" s="116">
        <v>24</v>
      </c>
      <c r="L367" s="116">
        <v>258</v>
      </c>
      <c r="M367" s="199"/>
      <c r="Z367" s="38"/>
      <c r="AA367" s="38"/>
      <c r="AB367" s="38"/>
      <c r="AC367" s="38"/>
      <c r="AD367" s="38"/>
      <c r="AE367" s="38"/>
      <c r="AF367" s="38"/>
      <c r="AG367" s="38"/>
      <c r="AH367" s="38"/>
      <c r="AI367" s="38"/>
    </row>
    <row r="368" spans="1:35" s="117" customFormat="1" ht="12.6" customHeight="1" outlineLevel="1" x14ac:dyDescent="0.2">
      <c r="A368" s="118"/>
      <c r="B368" s="119" t="s">
        <v>117</v>
      </c>
      <c r="C368" s="120">
        <v>51</v>
      </c>
      <c r="D368" s="121">
        <v>152</v>
      </c>
      <c r="E368" s="121">
        <v>301</v>
      </c>
      <c r="F368" s="121">
        <v>266</v>
      </c>
      <c r="G368" s="122">
        <v>2</v>
      </c>
      <c r="H368" s="121">
        <v>33</v>
      </c>
      <c r="I368" s="121">
        <v>3090</v>
      </c>
      <c r="J368" s="121">
        <v>2804</v>
      </c>
      <c r="K368" s="122">
        <v>20</v>
      </c>
      <c r="L368" s="122">
        <v>266</v>
      </c>
      <c r="M368" s="199"/>
      <c r="Z368" s="38"/>
      <c r="AA368" s="38"/>
      <c r="AB368" s="38"/>
      <c r="AC368" s="38"/>
      <c r="AD368" s="38"/>
      <c r="AE368" s="38"/>
      <c r="AF368" s="38"/>
      <c r="AG368" s="38"/>
      <c r="AH368" s="38"/>
      <c r="AI368" s="38"/>
    </row>
    <row r="369" spans="1:35" s="117" customFormat="1" ht="12.6" customHeight="1" outlineLevel="1" x14ac:dyDescent="0.2">
      <c r="A369" s="118"/>
      <c r="B369" s="123" t="s">
        <v>118</v>
      </c>
      <c r="C369" s="120">
        <v>51</v>
      </c>
      <c r="D369" s="121">
        <v>152</v>
      </c>
      <c r="E369" s="121">
        <v>303</v>
      </c>
      <c r="F369" s="121">
        <v>262</v>
      </c>
      <c r="G369" s="122">
        <v>6</v>
      </c>
      <c r="H369" s="121">
        <v>35</v>
      </c>
      <c r="I369" s="121">
        <v>3170</v>
      </c>
      <c r="J369" s="121">
        <v>2830</v>
      </c>
      <c r="K369" s="122">
        <v>61</v>
      </c>
      <c r="L369" s="122">
        <v>279</v>
      </c>
      <c r="M369" s="199"/>
      <c r="Z369" s="38"/>
      <c r="AA369" s="38"/>
      <c r="AB369" s="38"/>
      <c r="AC369" s="38"/>
      <c r="AD369" s="38"/>
      <c r="AE369" s="38"/>
      <c r="AF369" s="38"/>
      <c r="AG369" s="38"/>
      <c r="AH369" s="38"/>
      <c r="AI369" s="38"/>
    </row>
    <row r="370" spans="1:35" s="117" customFormat="1" ht="12.6" customHeight="1" outlineLevel="1" x14ac:dyDescent="0.2">
      <c r="A370" s="118"/>
      <c r="B370" s="124" t="s">
        <v>131</v>
      </c>
      <c r="C370" s="120">
        <v>49</v>
      </c>
      <c r="D370" s="121">
        <v>155</v>
      </c>
      <c r="E370" s="121">
        <v>303</v>
      </c>
      <c r="F370" s="121">
        <v>262</v>
      </c>
      <c r="G370" s="122">
        <v>6</v>
      </c>
      <c r="H370" s="121">
        <v>35</v>
      </c>
      <c r="I370" s="121">
        <v>3171</v>
      </c>
      <c r="J370" s="121">
        <v>2826</v>
      </c>
      <c r="K370" s="122">
        <v>67</v>
      </c>
      <c r="L370" s="122">
        <v>278</v>
      </c>
      <c r="M370" s="199"/>
      <c r="Z370" s="38"/>
      <c r="AA370" s="38"/>
      <c r="AB370" s="38"/>
      <c r="AC370" s="38"/>
      <c r="AD370" s="38"/>
      <c r="AE370" s="38"/>
      <c r="AF370" s="38"/>
      <c r="AG370" s="38"/>
      <c r="AH370" s="38"/>
      <c r="AI370" s="38"/>
    </row>
    <row r="371" spans="1:35" s="117" customFormat="1" ht="12.6" customHeight="1" outlineLevel="1" x14ac:dyDescent="0.2">
      <c r="A371" s="118"/>
      <c r="B371" s="124" t="s">
        <v>132</v>
      </c>
      <c r="C371" s="120">
        <v>50</v>
      </c>
      <c r="D371" s="121">
        <v>163</v>
      </c>
      <c r="E371" s="121">
        <v>302</v>
      </c>
      <c r="F371" s="121">
        <v>261</v>
      </c>
      <c r="G371" s="122">
        <v>6</v>
      </c>
      <c r="H371" s="121">
        <v>35</v>
      </c>
      <c r="I371" s="121">
        <v>3417</v>
      </c>
      <c r="J371" s="121">
        <v>3038</v>
      </c>
      <c r="K371" s="122">
        <v>73</v>
      </c>
      <c r="L371" s="122">
        <v>306</v>
      </c>
      <c r="M371" s="199"/>
      <c r="Z371" s="38"/>
      <c r="AA371" s="38"/>
      <c r="AB371" s="38"/>
      <c r="AC371" s="38"/>
      <c r="AD371" s="38"/>
      <c r="AE371" s="38"/>
      <c r="AF371" s="38"/>
      <c r="AG371" s="38"/>
      <c r="AH371" s="38"/>
      <c r="AI371" s="38"/>
    </row>
    <row r="372" spans="1:35" s="117" customFormat="1" ht="12.6" customHeight="1" outlineLevel="1" x14ac:dyDescent="0.2">
      <c r="A372" s="112" t="s">
        <v>93</v>
      </c>
      <c r="B372" s="113" t="s">
        <v>116</v>
      </c>
      <c r="C372" s="114">
        <v>103</v>
      </c>
      <c r="D372" s="115">
        <v>280</v>
      </c>
      <c r="E372" s="115">
        <v>597</v>
      </c>
      <c r="F372" s="115">
        <v>504</v>
      </c>
      <c r="G372" s="116">
        <v>39</v>
      </c>
      <c r="H372" s="115">
        <v>54</v>
      </c>
      <c r="I372" s="115">
        <v>5855</v>
      </c>
      <c r="J372" s="115">
        <v>4978</v>
      </c>
      <c r="K372" s="116">
        <v>385</v>
      </c>
      <c r="L372" s="116">
        <v>492</v>
      </c>
      <c r="M372" s="199"/>
      <c r="Z372" s="38"/>
      <c r="AA372" s="38"/>
      <c r="AB372" s="38"/>
      <c r="AC372" s="38"/>
      <c r="AD372" s="38"/>
      <c r="AE372" s="38"/>
      <c r="AF372" s="38"/>
      <c r="AG372" s="38"/>
      <c r="AH372" s="38"/>
      <c r="AI372" s="38"/>
    </row>
    <row r="373" spans="1:35" s="117" customFormat="1" ht="12.6" customHeight="1" outlineLevel="1" x14ac:dyDescent="0.2">
      <c r="A373" s="118"/>
      <c r="B373" s="119" t="s">
        <v>117</v>
      </c>
      <c r="C373" s="120">
        <v>104</v>
      </c>
      <c r="D373" s="121">
        <v>289</v>
      </c>
      <c r="E373" s="121">
        <v>617</v>
      </c>
      <c r="F373" s="121">
        <v>521</v>
      </c>
      <c r="G373" s="122">
        <v>38</v>
      </c>
      <c r="H373" s="121">
        <v>58</v>
      </c>
      <c r="I373" s="121">
        <v>5991</v>
      </c>
      <c r="J373" s="121">
        <v>5086</v>
      </c>
      <c r="K373" s="122">
        <v>380</v>
      </c>
      <c r="L373" s="122">
        <v>525</v>
      </c>
      <c r="M373" s="199"/>
      <c r="Z373" s="38"/>
      <c r="AA373" s="38"/>
      <c r="AB373" s="38"/>
      <c r="AC373" s="38"/>
      <c r="AD373" s="38"/>
      <c r="AE373" s="38"/>
      <c r="AF373" s="38"/>
      <c r="AG373" s="38"/>
      <c r="AH373" s="38"/>
      <c r="AI373" s="38"/>
    </row>
    <row r="374" spans="1:35" s="117" customFormat="1" ht="12.6" customHeight="1" outlineLevel="1" x14ac:dyDescent="0.2">
      <c r="A374" s="118"/>
      <c r="B374" s="123" t="s">
        <v>118</v>
      </c>
      <c r="C374" s="120">
        <v>103</v>
      </c>
      <c r="D374" s="121">
        <v>293</v>
      </c>
      <c r="E374" s="121">
        <v>634</v>
      </c>
      <c r="F374" s="121">
        <v>530</v>
      </c>
      <c r="G374" s="122">
        <v>39</v>
      </c>
      <c r="H374" s="121">
        <v>65</v>
      </c>
      <c r="I374" s="121">
        <v>5948</v>
      </c>
      <c r="J374" s="121">
        <v>4992</v>
      </c>
      <c r="K374" s="122">
        <v>380</v>
      </c>
      <c r="L374" s="122">
        <v>576</v>
      </c>
      <c r="M374" s="199"/>
      <c r="Z374" s="38"/>
      <c r="AA374" s="38"/>
      <c r="AB374" s="38"/>
      <c r="AC374" s="38"/>
      <c r="AD374" s="38"/>
      <c r="AE374" s="38"/>
      <c r="AF374" s="38"/>
      <c r="AG374" s="38"/>
      <c r="AH374" s="38"/>
      <c r="AI374" s="38"/>
    </row>
    <row r="375" spans="1:35" s="117" customFormat="1" ht="12.6" customHeight="1" outlineLevel="1" x14ac:dyDescent="0.2">
      <c r="A375" s="118"/>
      <c r="B375" s="124" t="s">
        <v>131</v>
      </c>
      <c r="C375" s="120">
        <v>107</v>
      </c>
      <c r="D375" s="121">
        <v>315</v>
      </c>
      <c r="E375" s="121">
        <v>654</v>
      </c>
      <c r="F375" s="121">
        <v>555</v>
      </c>
      <c r="G375" s="122">
        <v>33</v>
      </c>
      <c r="H375" s="121">
        <v>66</v>
      </c>
      <c r="I375" s="121">
        <v>6286</v>
      </c>
      <c r="J375" s="121">
        <v>5282</v>
      </c>
      <c r="K375" s="122">
        <v>375</v>
      </c>
      <c r="L375" s="122">
        <v>629</v>
      </c>
      <c r="M375" s="199"/>
      <c r="Z375" s="38"/>
      <c r="AA375" s="38"/>
      <c r="AB375" s="38"/>
      <c r="AC375" s="38"/>
      <c r="AD375" s="38"/>
      <c r="AE375" s="38"/>
      <c r="AF375" s="38"/>
      <c r="AG375" s="38"/>
      <c r="AH375" s="38"/>
      <c r="AI375" s="38"/>
    </row>
    <row r="376" spans="1:35" s="117" customFormat="1" ht="12.6" customHeight="1" outlineLevel="1" x14ac:dyDescent="0.2">
      <c r="A376" s="118"/>
      <c r="B376" s="124" t="s">
        <v>132</v>
      </c>
      <c r="C376" s="120">
        <v>107</v>
      </c>
      <c r="D376" s="121">
        <v>330</v>
      </c>
      <c r="E376" s="121">
        <v>664</v>
      </c>
      <c r="F376" s="121">
        <v>564</v>
      </c>
      <c r="G376" s="122">
        <v>34</v>
      </c>
      <c r="H376" s="121">
        <v>66</v>
      </c>
      <c r="I376" s="121">
        <v>6598</v>
      </c>
      <c r="J376" s="121">
        <v>5592</v>
      </c>
      <c r="K376" s="122">
        <v>380</v>
      </c>
      <c r="L376" s="122">
        <v>626</v>
      </c>
      <c r="M376" s="199"/>
      <c r="Z376" s="38"/>
      <c r="AA376" s="38"/>
      <c r="AB376" s="38"/>
      <c r="AC376" s="38"/>
      <c r="AD376" s="38"/>
      <c r="AE376" s="38"/>
      <c r="AF376" s="38"/>
      <c r="AG376" s="38"/>
      <c r="AH376" s="38"/>
      <c r="AI376" s="38"/>
    </row>
    <row r="377" spans="1:35" s="117" customFormat="1" ht="12.6" customHeight="1" outlineLevel="1" x14ac:dyDescent="0.2">
      <c r="A377" s="112" t="s">
        <v>94</v>
      </c>
      <c r="B377" s="113" t="s">
        <v>116</v>
      </c>
      <c r="C377" s="114">
        <v>43</v>
      </c>
      <c r="D377" s="115">
        <v>96</v>
      </c>
      <c r="E377" s="115">
        <v>184</v>
      </c>
      <c r="F377" s="115">
        <v>175</v>
      </c>
      <c r="G377" s="116">
        <v>2</v>
      </c>
      <c r="H377" s="115">
        <v>7</v>
      </c>
      <c r="I377" s="115">
        <v>1864</v>
      </c>
      <c r="J377" s="115">
        <v>1798</v>
      </c>
      <c r="K377" s="116">
        <v>22</v>
      </c>
      <c r="L377" s="116">
        <v>44</v>
      </c>
      <c r="M377" s="199"/>
      <c r="Z377" s="38"/>
      <c r="AA377" s="38"/>
      <c r="AB377" s="38"/>
      <c r="AC377" s="38"/>
      <c r="AD377" s="38"/>
      <c r="AE377" s="38"/>
      <c r="AF377" s="38"/>
      <c r="AG377" s="38"/>
      <c r="AH377" s="38"/>
      <c r="AI377" s="38"/>
    </row>
    <row r="378" spans="1:35" s="117" customFormat="1" ht="12.6" customHeight="1" outlineLevel="1" x14ac:dyDescent="0.2">
      <c r="A378" s="118"/>
      <c r="B378" s="119" t="s">
        <v>117</v>
      </c>
      <c r="C378" s="120">
        <v>44</v>
      </c>
      <c r="D378" s="121">
        <v>100</v>
      </c>
      <c r="E378" s="121">
        <v>201</v>
      </c>
      <c r="F378" s="121">
        <v>191</v>
      </c>
      <c r="G378" s="122">
        <v>2</v>
      </c>
      <c r="H378" s="121">
        <v>8</v>
      </c>
      <c r="I378" s="121">
        <v>1979</v>
      </c>
      <c r="J378" s="121">
        <v>1908</v>
      </c>
      <c r="K378" s="122">
        <v>24</v>
      </c>
      <c r="L378" s="122">
        <v>47</v>
      </c>
      <c r="M378" s="199"/>
      <c r="Z378" s="38"/>
      <c r="AA378" s="38"/>
      <c r="AB378" s="38"/>
      <c r="AC378" s="38"/>
      <c r="AD378" s="38"/>
      <c r="AE378" s="38"/>
      <c r="AF378" s="38"/>
      <c r="AG378" s="38"/>
      <c r="AH378" s="38"/>
      <c r="AI378" s="38"/>
    </row>
    <row r="379" spans="1:35" s="117" customFormat="1" ht="12.6" customHeight="1" outlineLevel="1" x14ac:dyDescent="0.2">
      <c r="A379" s="118"/>
      <c r="B379" s="123" t="s">
        <v>118</v>
      </c>
      <c r="C379" s="120">
        <v>40</v>
      </c>
      <c r="D379" s="121">
        <v>100</v>
      </c>
      <c r="E379" s="121">
        <v>197</v>
      </c>
      <c r="F379" s="121">
        <v>191</v>
      </c>
      <c r="G379" s="122">
        <v>2</v>
      </c>
      <c r="H379" s="121">
        <v>4</v>
      </c>
      <c r="I379" s="121">
        <v>1910</v>
      </c>
      <c r="J379" s="121">
        <v>1851</v>
      </c>
      <c r="K379" s="122">
        <v>24</v>
      </c>
      <c r="L379" s="122">
        <v>35</v>
      </c>
      <c r="M379" s="199"/>
      <c r="Z379" s="38"/>
      <c r="AA379" s="38"/>
      <c r="AB379" s="38"/>
      <c r="AC379" s="38"/>
      <c r="AD379" s="38"/>
      <c r="AE379" s="38"/>
      <c r="AF379" s="38"/>
      <c r="AG379" s="38"/>
      <c r="AH379" s="38"/>
      <c r="AI379" s="38"/>
    </row>
    <row r="380" spans="1:35" s="117" customFormat="1" ht="12.6" customHeight="1" outlineLevel="1" x14ac:dyDescent="0.2">
      <c r="A380" s="118"/>
      <c r="B380" s="124" t="s">
        <v>131</v>
      </c>
      <c r="C380" s="120">
        <v>41</v>
      </c>
      <c r="D380" s="121">
        <v>111</v>
      </c>
      <c r="E380" s="121">
        <v>209</v>
      </c>
      <c r="F380" s="121">
        <v>201</v>
      </c>
      <c r="G380" s="122">
        <v>2</v>
      </c>
      <c r="H380" s="121">
        <v>6</v>
      </c>
      <c r="I380" s="121">
        <v>2086</v>
      </c>
      <c r="J380" s="121">
        <v>2019</v>
      </c>
      <c r="K380" s="122">
        <v>24</v>
      </c>
      <c r="L380" s="122">
        <v>43</v>
      </c>
      <c r="M380" s="199"/>
      <c r="Z380" s="38"/>
      <c r="AA380" s="38"/>
      <c r="AB380" s="38"/>
      <c r="AC380" s="38"/>
      <c r="AD380" s="38"/>
      <c r="AE380" s="38"/>
      <c r="AF380" s="38"/>
      <c r="AG380" s="38"/>
      <c r="AH380" s="38"/>
      <c r="AI380" s="38"/>
    </row>
    <row r="381" spans="1:35" s="117" customFormat="1" ht="12.6" customHeight="1" outlineLevel="1" x14ac:dyDescent="0.2">
      <c r="A381" s="118"/>
      <c r="B381" s="124" t="s">
        <v>132</v>
      </c>
      <c r="C381" s="120">
        <v>43</v>
      </c>
      <c r="D381" s="121">
        <v>115</v>
      </c>
      <c r="E381" s="121">
        <v>209</v>
      </c>
      <c r="F381" s="121">
        <v>192</v>
      </c>
      <c r="G381" s="122">
        <v>3</v>
      </c>
      <c r="H381" s="121">
        <v>14</v>
      </c>
      <c r="I381" s="121">
        <v>2233</v>
      </c>
      <c r="J381" s="121">
        <v>2045</v>
      </c>
      <c r="K381" s="122">
        <v>19</v>
      </c>
      <c r="L381" s="122">
        <v>169</v>
      </c>
      <c r="M381" s="199"/>
      <c r="Z381" s="38"/>
      <c r="AA381" s="38"/>
      <c r="AB381" s="38"/>
      <c r="AC381" s="38"/>
      <c r="AD381" s="38"/>
      <c r="AE381" s="38"/>
      <c r="AF381" s="38"/>
      <c r="AG381" s="38"/>
      <c r="AH381" s="38"/>
      <c r="AI381" s="38"/>
    </row>
    <row r="382" spans="1:35" s="117" customFormat="1" ht="12.6" customHeight="1" outlineLevel="1" x14ac:dyDescent="0.2">
      <c r="A382" s="112" t="s">
        <v>95</v>
      </c>
      <c r="B382" s="113" t="s">
        <v>116</v>
      </c>
      <c r="C382" s="114">
        <v>20</v>
      </c>
      <c r="D382" s="115">
        <v>50</v>
      </c>
      <c r="E382" s="115">
        <v>98</v>
      </c>
      <c r="F382" s="115">
        <v>73</v>
      </c>
      <c r="G382" s="116">
        <v>12</v>
      </c>
      <c r="H382" s="115">
        <v>13</v>
      </c>
      <c r="I382" s="115">
        <v>993</v>
      </c>
      <c r="J382" s="115">
        <v>758</v>
      </c>
      <c r="K382" s="116">
        <v>133</v>
      </c>
      <c r="L382" s="116">
        <v>102</v>
      </c>
      <c r="M382" s="199"/>
      <c r="Z382" s="38"/>
      <c r="AA382" s="38"/>
      <c r="AB382" s="38"/>
      <c r="AC382" s="38"/>
      <c r="AD382" s="38"/>
      <c r="AE382" s="38"/>
      <c r="AF382" s="38"/>
      <c r="AG382" s="38"/>
      <c r="AH382" s="38"/>
      <c r="AI382" s="38"/>
    </row>
    <row r="383" spans="1:35" s="117" customFormat="1" ht="12.6" customHeight="1" outlineLevel="1" x14ac:dyDescent="0.2">
      <c r="A383" s="118"/>
      <c r="B383" s="119" t="s">
        <v>117</v>
      </c>
      <c r="C383" s="120">
        <v>19</v>
      </c>
      <c r="D383" s="121">
        <v>50</v>
      </c>
      <c r="E383" s="121">
        <v>99</v>
      </c>
      <c r="F383" s="121">
        <v>74</v>
      </c>
      <c r="G383" s="122">
        <v>12</v>
      </c>
      <c r="H383" s="121">
        <v>13</v>
      </c>
      <c r="I383" s="121">
        <v>983</v>
      </c>
      <c r="J383" s="121">
        <v>751</v>
      </c>
      <c r="K383" s="122">
        <v>115</v>
      </c>
      <c r="L383" s="122">
        <v>117</v>
      </c>
      <c r="M383" s="199"/>
      <c r="Z383" s="38"/>
      <c r="AA383" s="38"/>
      <c r="AB383" s="38"/>
      <c r="AC383" s="38"/>
      <c r="AD383" s="38"/>
      <c r="AE383" s="38"/>
      <c r="AF383" s="38"/>
      <c r="AG383" s="38"/>
      <c r="AH383" s="38"/>
      <c r="AI383" s="38"/>
    </row>
    <row r="384" spans="1:35" s="117" customFormat="1" ht="12.6" customHeight="1" outlineLevel="1" x14ac:dyDescent="0.2">
      <c r="A384" s="118"/>
      <c r="B384" s="123" t="s">
        <v>118</v>
      </c>
      <c r="C384" s="120">
        <v>19</v>
      </c>
      <c r="D384" s="121">
        <v>50</v>
      </c>
      <c r="E384" s="121">
        <v>98</v>
      </c>
      <c r="F384" s="121">
        <v>74</v>
      </c>
      <c r="G384" s="122">
        <v>11</v>
      </c>
      <c r="H384" s="121">
        <v>13</v>
      </c>
      <c r="I384" s="121">
        <v>1004</v>
      </c>
      <c r="J384" s="121">
        <v>760</v>
      </c>
      <c r="K384" s="122">
        <v>119</v>
      </c>
      <c r="L384" s="122">
        <v>125</v>
      </c>
      <c r="M384" s="199"/>
      <c r="Z384" s="38"/>
      <c r="AA384" s="38"/>
      <c r="AB384" s="38"/>
      <c r="AC384" s="38"/>
      <c r="AD384" s="38"/>
      <c r="AE384" s="38"/>
      <c r="AF384" s="38"/>
      <c r="AG384" s="38"/>
      <c r="AH384" s="38"/>
      <c r="AI384" s="38"/>
    </row>
    <row r="385" spans="1:35" s="117" customFormat="1" ht="12.6" customHeight="1" outlineLevel="1" x14ac:dyDescent="0.2">
      <c r="A385" s="118"/>
      <c r="B385" s="124" t="s">
        <v>131</v>
      </c>
      <c r="C385" s="120">
        <v>19</v>
      </c>
      <c r="D385" s="121">
        <v>50</v>
      </c>
      <c r="E385" s="121">
        <v>91</v>
      </c>
      <c r="F385" s="121">
        <v>71</v>
      </c>
      <c r="G385" s="122">
        <v>7</v>
      </c>
      <c r="H385" s="121">
        <v>13</v>
      </c>
      <c r="I385" s="121">
        <v>1012</v>
      </c>
      <c r="J385" s="121">
        <v>761</v>
      </c>
      <c r="K385" s="122">
        <v>115</v>
      </c>
      <c r="L385" s="122">
        <v>136</v>
      </c>
      <c r="M385" s="199"/>
      <c r="Z385" s="38"/>
      <c r="AA385" s="38"/>
      <c r="AB385" s="38"/>
      <c r="AC385" s="38"/>
      <c r="AD385" s="38"/>
      <c r="AE385" s="38"/>
      <c r="AF385" s="38"/>
      <c r="AG385" s="38"/>
      <c r="AH385" s="38"/>
      <c r="AI385" s="38"/>
    </row>
    <row r="386" spans="1:35" s="117" customFormat="1" ht="12.6" customHeight="1" outlineLevel="1" x14ac:dyDescent="0.2">
      <c r="A386" s="118"/>
      <c r="B386" s="124" t="s">
        <v>132</v>
      </c>
      <c r="C386" s="120">
        <v>19</v>
      </c>
      <c r="D386" s="121">
        <v>50</v>
      </c>
      <c r="E386" s="121">
        <v>94</v>
      </c>
      <c r="F386" s="121">
        <v>71</v>
      </c>
      <c r="G386" s="122">
        <v>8</v>
      </c>
      <c r="H386" s="121">
        <v>15</v>
      </c>
      <c r="I386" s="121">
        <v>1009</v>
      </c>
      <c r="J386" s="121">
        <v>761</v>
      </c>
      <c r="K386" s="122">
        <v>106</v>
      </c>
      <c r="L386" s="122">
        <v>142</v>
      </c>
      <c r="M386" s="199"/>
      <c r="Z386" s="38"/>
      <c r="AA386" s="38"/>
      <c r="AB386" s="38"/>
      <c r="AC386" s="38"/>
      <c r="AD386" s="38"/>
      <c r="AE386" s="38"/>
      <c r="AF386" s="38"/>
      <c r="AG386" s="38"/>
      <c r="AH386" s="38"/>
      <c r="AI386" s="38"/>
    </row>
    <row r="387" spans="1:35" s="117" customFormat="1" ht="12.6" customHeight="1" outlineLevel="1" x14ac:dyDescent="0.2">
      <c r="A387" s="112" t="s">
        <v>96</v>
      </c>
      <c r="B387" s="113" t="s">
        <v>116</v>
      </c>
      <c r="C387" s="114">
        <v>34</v>
      </c>
      <c r="D387" s="115">
        <v>82</v>
      </c>
      <c r="E387" s="115">
        <v>157</v>
      </c>
      <c r="F387" s="115">
        <v>144</v>
      </c>
      <c r="G387" s="116">
        <v>13</v>
      </c>
      <c r="H387" s="322" t="s">
        <v>180</v>
      </c>
      <c r="I387" s="115">
        <v>1585</v>
      </c>
      <c r="J387" s="115">
        <v>1456</v>
      </c>
      <c r="K387" s="116">
        <v>129</v>
      </c>
      <c r="L387" s="320" t="s">
        <v>180</v>
      </c>
      <c r="M387" s="199"/>
      <c r="Z387" s="38"/>
      <c r="AA387" s="38"/>
      <c r="AB387" s="38"/>
      <c r="AC387" s="38"/>
      <c r="AD387" s="38"/>
      <c r="AE387" s="38"/>
      <c r="AF387" s="38"/>
      <c r="AG387" s="38"/>
      <c r="AH387" s="38"/>
      <c r="AI387" s="38"/>
    </row>
    <row r="388" spans="1:35" s="117" customFormat="1" ht="12.6" customHeight="1" outlineLevel="1" x14ac:dyDescent="0.2">
      <c r="A388" s="118"/>
      <c r="B388" s="119" t="s">
        <v>117</v>
      </c>
      <c r="C388" s="120">
        <v>33</v>
      </c>
      <c r="D388" s="121">
        <v>83</v>
      </c>
      <c r="E388" s="121">
        <v>156</v>
      </c>
      <c r="F388" s="121">
        <v>143</v>
      </c>
      <c r="G388" s="122">
        <v>13</v>
      </c>
      <c r="H388" s="323" t="s">
        <v>180</v>
      </c>
      <c r="I388" s="121">
        <v>1645</v>
      </c>
      <c r="J388" s="121">
        <v>1513</v>
      </c>
      <c r="K388" s="122">
        <v>132</v>
      </c>
      <c r="L388" s="321" t="s">
        <v>180</v>
      </c>
      <c r="M388" s="199"/>
      <c r="Z388" s="38"/>
      <c r="AA388" s="38"/>
      <c r="AB388" s="38"/>
      <c r="AC388" s="38"/>
      <c r="AD388" s="38"/>
      <c r="AE388" s="38"/>
      <c r="AF388" s="38"/>
      <c r="AG388" s="38"/>
      <c r="AH388" s="38"/>
      <c r="AI388" s="38"/>
    </row>
    <row r="389" spans="1:35" s="117" customFormat="1" ht="12.6" customHeight="1" outlineLevel="1" x14ac:dyDescent="0.2">
      <c r="A389" s="118"/>
      <c r="B389" s="123" t="s">
        <v>118</v>
      </c>
      <c r="C389" s="120">
        <v>32</v>
      </c>
      <c r="D389" s="121">
        <v>79</v>
      </c>
      <c r="E389" s="121">
        <v>150</v>
      </c>
      <c r="F389" s="121">
        <v>138</v>
      </c>
      <c r="G389" s="122">
        <v>12</v>
      </c>
      <c r="H389" s="323" t="s">
        <v>180</v>
      </c>
      <c r="I389" s="121">
        <v>1591</v>
      </c>
      <c r="J389" s="121">
        <v>1457</v>
      </c>
      <c r="K389" s="122">
        <v>134</v>
      </c>
      <c r="L389" s="321" t="s">
        <v>180</v>
      </c>
      <c r="M389" s="199"/>
      <c r="Z389" s="38"/>
      <c r="AA389" s="38"/>
      <c r="AB389" s="38"/>
      <c r="AC389" s="38"/>
      <c r="AD389" s="38"/>
      <c r="AE389" s="38"/>
      <c r="AF389" s="38"/>
      <c r="AG389" s="38"/>
      <c r="AH389" s="38"/>
      <c r="AI389" s="38"/>
    </row>
    <row r="390" spans="1:35" s="117" customFormat="1" ht="12.6" customHeight="1" outlineLevel="1" x14ac:dyDescent="0.2">
      <c r="A390" s="118"/>
      <c r="B390" s="124" t="s">
        <v>131</v>
      </c>
      <c r="C390" s="120">
        <v>31</v>
      </c>
      <c r="D390" s="121">
        <v>94</v>
      </c>
      <c r="E390" s="121">
        <v>145</v>
      </c>
      <c r="F390" s="121">
        <v>135</v>
      </c>
      <c r="G390" s="122">
        <v>10</v>
      </c>
      <c r="H390" s="323" t="s">
        <v>180</v>
      </c>
      <c r="I390" s="121">
        <v>1835</v>
      </c>
      <c r="J390" s="121">
        <v>1702</v>
      </c>
      <c r="K390" s="122">
        <v>133</v>
      </c>
      <c r="L390" s="321" t="s">
        <v>180</v>
      </c>
      <c r="M390" s="199"/>
      <c r="Z390" s="38"/>
      <c r="AA390" s="38"/>
      <c r="AB390" s="38"/>
      <c r="AC390" s="38"/>
      <c r="AD390" s="38"/>
      <c r="AE390" s="38"/>
      <c r="AF390" s="38"/>
      <c r="AG390" s="38"/>
      <c r="AH390" s="38"/>
      <c r="AI390" s="38"/>
    </row>
    <row r="391" spans="1:35" s="117" customFormat="1" ht="12.6" customHeight="1" outlineLevel="1" x14ac:dyDescent="0.2">
      <c r="A391" s="118"/>
      <c r="B391" s="124" t="s">
        <v>132</v>
      </c>
      <c r="C391" s="120">
        <v>31</v>
      </c>
      <c r="D391" s="121">
        <v>95</v>
      </c>
      <c r="E391" s="121">
        <v>151</v>
      </c>
      <c r="F391" s="121">
        <v>140</v>
      </c>
      <c r="G391" s="122">
        <v>11</v>
      </c>
      <c r="H391" s="323" t="s">
        <v>180</v>
      </c>
      <c r="I391" s="121">
        <v>1874</v>
      </c>
      <c r="J391" s="121">
        <v>1747</v>
      </c>
      <c r="K391" s="122">
        <v>127</v>
      </c>
      <c r="L391" s="321" t="s">
        <v>180</v>
      </c>
      <c r="M391" s="199"/>
      <c r="Z391" s="38"/>
      <c r="AA391" s="38"/>
      <c r="AB391" s="38"/>
      <c r="AC391" s="38"/>
      <c r="AD391" s="38"/>
      <c r="AE391" s="38"/>
      <c r="AF391" s="38"/>
      <c r="AG391" s="38"/>
      <c r="AH391" s="38"/>
      <c r="AI391" s="38"/>
    </row>
    <row r="392" spans="1:35" s="117" customFormat="1" ht="12.6" customHeight="1" outlineLevel="1" x14ac:dyDescent="0.2">
      <c r="A392" s="112" t="s">
        <v>97</v>
      </c>
      <c r="B392" s="113" t="s">
        <v>116</v>
      </c>
      <c r="C392" s="114">
        <v>17</v>
      </c>
      <c r="D392" s="115">
        <v>31</v>
      </c>
      <c r="E392" s="115">
        <v>60</v>
      </c>
      <c r="F392" s="115">
        <v>60</v>
      </c>
      <c r="G392" s="320" t="s">
        <v>180</v>
      </c>
      <c r="H392" s="322" t="s">
        <v>180</v>
      </c>
      <c r="I392" s="115">
        <v>607</v>
      </c>
      <c r="J392" s="115">
        <v>607</v>
      </c>
      <c r="K392" s="320" t="s">
        <v>180</v>
      </c>
      <c r="L392" s="320" t="s">
        <v>180</v>
      </c>
      <c r="M392" s="199"/>
      <c r="Z392" s="38"/>
      <c r="AA392" s="38"/>
      <c r="AB392" s="38"/>
      <c r="AC392" s="38"/>
      <c r="AD392" s="38"/>
      <c r="AE392" s="38"/>
      <c r="AF392" s="38"/>
      <c r="AG392" s="38"/>
      <c r="AH392" s="38"/>
      <c r="AI392" s="38"/>
    </row>
    <row r="393" spans="1:35" s="117" customFormat="1" ht="12.6" customHeight="1" outlineLevel="1" x14ac:dyDescent="0.2">
      <c r="A393" s="118"/>
      <c r="B393" s="119" t="s">
        <v>117</v>
      </c>
      <c r="C393" s="120">
        <v>17</v>
      </c>
      <c r="D393" s="121">
        <v>31</v>
      </c>
      <c r="E393" s="121">
        <v>59</v>
      </c>
      <c r="F393" s="121">
        <v>59</v>
      </c>
      <c r="G393" s="321" t="s">
        <v>180</v>
      </c>
      <c r="H393" s="323" t="s">
        <v>180</v>
      </c>
      <c r="I393" s="121">
        <v>617</v>
      </c>
      <c r="J393" s="121">
        <v>617</v>
      </c>
      <c r="K393" s="321" t="s">
        <v>180</v>
      </c>
      <c r="L393" s="321" t="s">
        <v>180</v>
      </c>
      <c r="M393" s="199"/>
      <c r="Z393" s="38"/>
      <c r="AA393" s="38"/>
      <c r="AB393" s="38"/>
      <c r="AC393" s="38"/>
      <c r="AD393" s="38"/>
      <c r="AE393" s="38"/>
      <c r="AF393" s="38"/>
      <c r="AG393" s="38"/>
      <c r="AH393" s="38"/>
      <c r="AI393" s="38"/>
    </row>
    <row r="394" spans="1:35" s="117" customFormat="1" ht="12.6" customHeight="1" outlineLevel="1" x14ac:dyDescent="0.2">
      <c r="A394" s="118"/>
      <c r="B394" s="123" t="s">
        <v>118</v>
      </c>
      <c r="C394" s="120">
        <v>17</v>
      </c>
      <c r="D394" s="121">
        <v>31</v>
      </c>
      <c r="E394" s="121">
        <v>60</v>
      </c>
      <c r="F394" s="121">
        <v>60</v>
      </c>
      <c r="G394" s="321" t="s">
        <v>180</v>
      </c>
      <c r="H394" s="323" t="s">
        <v>180</v>
      </c>
      <c r="I394" s="121">
        <v>604</v>
      </c>
      <c r="J394" s="121">
        <v>604</v>
      </c>
      <c r="K394" s="321" t="s">
        <v>180</v>
      </c>
      <c r="L394" s="321" t="s">
        <v>180</v>
      </c>
      <c r="M394" s="199"/>
      <c r="Z394" s="38"/>
      <c r="AA394" s="38"/>
      <c r="AB394" s="38"/>
      <c r="AC394" s="38"/>
      <c r="AD394" s="38"/>
      <c r="AE394" s="38"/>
      <c r="AF394" s="38"/>
      <c r="AG394" s="38"/>
      <c r="AH394" s="38"/>
      <c r="AI394" s="38"/>
    </row>
    <row r="395" spans="1:35" s="117" customFormat="1" ht="12.6" customHeight="1" outlineLevel="1" x14ac:dyDescent="0.2">
      <c r="A395" s="118"/>
      <c r="B395" s="124" t="s">
        <v>131</v>
      </c>
      <c r="C395" s="120">
        <v>17</v>
      </c>
      <c r="D395" s="121">
        <v>33</v>
      </c>
      <c r="E395" s="121">
        <v>58</v>
      </c>
      <c r="F395" s="121">
        <v>58</v>
      </c>
      <c r="G395" s="321" t="s">
        <v>180</v>
      </c>
      <c r="H395" s="323" t="s">
        <v>180</v>
      </c>
      <c r="I395" s="121">
        <v>633</v>
      </c>
      <c r="J395" s="121">
        <v>633</v>
      </c>
      <c r="K395" s="321" t="s">
        <v>180</v>
      </c>
      <c r="L395" s="321" t="s">
        <v>180</v>
      </c>
      <c r="M395" s="199"/>
      <c r="Z395" s="38"/>
      <c r="AA395" s="38"/>
      <c r="AB395" s="38"/>
      <c r="AC395" s="38"/>
      <c r="AD395" s="38"/>
      <c r="AE395" s="38"/>
      <c r="AF395" s="38"/>
      <c r="AG395" s="38"/>
      <c r="AH395" s="38"/>
      <c r="AI395" s="38"/>
    </row>
    <row r="396" spans="1:35" s="117" customFormat="1" ht="12.6" customHeight="1" outlineLevel="1" x14ac:dyDescent="0.2">
      <c r="A396" s="118"/>
      <c r="B396" s="124" t="s">
        <v>132</v>
      </c>
      <c r="C396" s="120">
        <v>16</v>
      </c>
      <c r="D396" s="121">
        <v>32</v>
      </c>
      <c r="E396" s="121">
        <v>56</v>
      </c>
      <c r="F396" s="121">
        <v>56</v>
      </c>
      <c r="G396" s="321" t="s">
        <v>180</v>
      </c>
      <c r="H396" s="323" t="s">
        <v>180</v>
      </c>
      <c r="I396" s="121">
        <v>621</v>
      </c>
      <c r="J396" s="121">
        <v>621</v>
      </c>
      <c r="K396" s="321" t="s">
        <v>180</v>
      </c>
      <c r="L396" s="321" t="s">
        <v>180</v>
      </c>
      <c r="M396" s="199"/>
      <c r="Z396" s="38"/>
      <c r="AA396" s="38"/>
      <c r="AB396" s="38"/>
      <c r="AC396" s="38"/>
      <c r="AD396" s="38"/>
      <c r="AE396" s="38"/>
      <c r="AF396" s="38"/>
      <c r="AG396" s="38"/>
      <c r="AH396" s="38"/>
      <c r="AI396" s="38"/>
    </row>
    <row r="397" spans="1:35" s="117" customFormat="1" ht="12.6" customHeight="1" outlineLevel="1" x14ac:dyDescent="0.2">
      <c r="A397" s="112" t="s">
        <v>98</v>
      </c>
      <c r="B397" s="113" t="s">
        <v>116</v>
      </c>
      <c r="C397" s="114">
        <v>23</v>
      </c>
      <c r="D397" s="115">
        <v>45</v>
      </c>
      <c r="E397" s="115">
        <v>92</v>
      </c>
      <c r="F397" s="115">
        <v>92</v>
      </c>
      <c r="G397" s="320" t="s">
        <v>180</v>
      </c>
      <c r="H397" s="322" t="s">
        <v>180</v>
      </c>
      <c r="I397" s="115">
        <v>874</v>
      </c>
      <c r="J397" s="115">
        <v>874</v>
      </c>
      <c r="K397" s="320" t="s">
        <v>180</v>
      </c>
      <c r="L397" s="320" t="s">
        <v>180</v>
      </c>
      <c r="M397" s="199"/>
      <c r="Z397" s="38"/>
      <c r="AA397" s="38"/>
      <c r="AB397" s="38"/>
      <c r="AC397" s="38"/>
      <c r="AD397" s="38"/>
      <c r="AE397" s="38"/>
      <c r="AF397" s="38"/>
      <c r="AG397" s="38"/>
      <c r="AH397" s="38"/>
      <c r="AI397" s="38"/>
    </row>
    <row r="398" spans="1:35" s="117" customFormat="1" ht="12.6" customHeight="1" outlineLevel="1" x14ac:dyDescent="0.2">
      <c r="A398" s="118"/>
      <c r="B398" s="119" t="s">
        <v>117</v>
      </c>
      <c r="C398" s="120">
        <v>23</v>
      </c>
      <c r="D398" s="121">
        <v>45</v>
      </c>
      <c r="E398" s="121">
        <v>90</v>
      </c>
      <c r="F398" s="121">
        <v>90</v>
      </c>
      <c r="G398" s="321" t="s">
        <v>180</v>
      </c>
      <c r="H398" s="323" t="s">
        <v>180</v>
      </c>
      <c r="I398" s="121">
        <v>884</v>
      </c>
      <c r="J398" s="121">
        <v>884</v>
      </c>
      <c r="K398" s="321" t="s">
        <v>180</v>
      </c>
      <c r="L398" s="321" t="s">
        <v>180</v>
      </c>
      <c r="M398" s="199"/>
      <c r="Z398" s="38"/>
      <c r="AA398" s="38"/>
      <c r="AB398" s="38"/>
      <c r="AC398" s="38"/>
      <c r="AD398" s="38"/>
      <c r="AE398" s="38"/>
      <c r="AF398" s="38"/>
      <c r="AG398" s="38"/>
      <c r="AH398" s="38"/>
      <c r="AI398" s="38"/>
    </row>
    <row r="399" spans="1:35" s="117" customFormat="1" ht="12.6" customHeight="1" outlineLevel="1" x14ac:dyDescent="0.2">
      <c r="A399" s="118"/>
      <c r="B399" s="123" t="s">
        <v>118</v>
      </c>
      <c r="C399" s="120">
        <v>21</v>
      </c>
      <c r="D399" s="121">
        <v>43</v>
      </c>
      <c r="E399" s="121">
        <v>85</v>
      </c>
      <c r="F399" s="121">
        <v>85</v>
      </c>
      <c r="G399" s="321" t="s">
        <v>180</v>
      </c>
      <c r="H399" s="323" t="s">
        <v>180</v>
      </c>
      <c r="I399" s="121">
        <v>857</v>
      </c>
      <c r="J399" s="121">
        <v>857</v>
      </c>
      <c r="K399" s="321" t="s">
        <v>180</v>
      </c>
      <c r="L399" s="321" t="s">
        <v>180</v>
      </c>
      <c r="M399" s="199"/>
      <c r="Z399" s="38"/>
      <c r="AA399" s="38"/>
      <c r="AB399" s="38"/>
      <c r="AC399" s="38"/>
      <c r="AD399" s="38"/>
      <c r="AE399" s="38"/>
      <c r="AF399" s="38"/>
      <c r="AG399" s="38"/>
      <c r="AH399" s="38"/>
      <c r="AI399" s="38"/>
    </row>
    <row r="400" spans="1:35" s="117" customFormat="1" ht="12.6" customHeight="1" outlineLevel="1" x14ac:dyDescent="0.2">
      <c r="A400" s="118"/>
      <c r="B400" s="124" t="s">
        <v>131</v>
      </c>
      <c r="C400" s="120">
        <v>21</v>
      </c>
      <c r="D400" s="121">
        <v>44</v>
      </c>
      <c r="E400" s="121">
        <v>85</v>
      </c>
      <c r="F400" s="121">
        <v>85</v>
      </c>
      <c r="G400" s="321" t="s">
        <v>180</v>
      </c>
      <c r="H400" s="323" t="s">
        <v>180</v>
      </c>
      <c r="I400" s="121">
        <v>865</v>
      </c>
      <c r="J400" s="121">
        <v>865</v>
      </c>
      <c r="K400" s="321" t="s">
        <v>180</v>
      </c>
      <c r="L400" s="321" t="s">
        <v>180</v>
      </c>
      <c r="M400" s="199"/>
      <c r="Z400" s="38"/>
      <c r="AA400" s="38"/>
      <c r="AB400" s="38"/>
      <c r="AC400" s="38"/>
      <c r="AD400" s="38"/>
      <c r="AE400" s="38"/>
      <c r="AF400" s="38"/>
      <c r="AG400" s="38"/>
      <c r="AH400" s="38"/>
      <c r="AI400" s="38"/>
    </row>
    <row r="401" spans="1:35" s="117" customFormat="1" ht="12.6" customHeight="1" outlineLevel="1" x14ac:dyDescent="0.2">
      <c r="A401" s="118"/>
      <c r="B401" s="124" t="s">
        <v>132</v>
      </c>
      <c r="C401" s="120">
        <v>21</v>
      </c>
      <c r="D401" s="121">
        <v>45</v>
      </c>
      <c r="E401" s="121">
        <v>89</v>
      </c>
      <c r="F401" s="121">
        <v>89</v>
      </c>
      <c r="G401" s="321" t="s">
        <v>180</v>
      </c>
      <c r="H401" s="323" t="s">
        <v>180</v>
      </c>
      <c r="I401" s="121">
        <v>876</v>
      </c>
      <c r="J401" s="121">
        <v>876</v>
      </c>
      <c r="K401" s="321" t="s">
        <v>180</v>
      </c>
      <c r="L401" s="321" t="s">
        <v>180</v>
      </c>
      <c r="M401" s="199"/>
      <c r="Z401" s="38"/>
      <c r="AA401" s="38"/>
      <c r="AB401" s="38"/>
      <c r="AC401" s="38"/>
      <c r="AD401" s="38"/>
      <c r="AE401" s="38"/>
      <c r="AF401" s="38"/>
      <c r="AG401" s="38"/>
      <c r="AH401" s="38"/>
      <c r="AI401" s="38"/>
    </row>
    <row r="402" spans="1:35" s="117" customFormat="1" ht="12.6" customHeight="1" outlineLevel="1" x14ac:dyDescent="0.2">
      <c r="A402" s="112" t="s">
        <v>99</v>
      </c>
      <c r="B402" s="113" t="s">
        <v>116</v>
      </c>
      <c r="C402" s="114">
        <v>61</v>
      </c>
      <c r="D402" s="115">
        <v>122</v>
      </c>
      <c r="E402" s="115">
        <v>240</v>
      </c>
      <c r="F402" s="115">
        <v>234</v>
      </c>
      <c r="G402" s="116">
        <v>6</v>
      </c>
      <c r="H402" s="322" t="s">
        <v>180</v>
      </c>
      <c r="I402" s="115">
        <v>2306</v>
      </c>
      <c r="J402" s="115">
        <v>2252</v>
      </c>
      <c r="K402" s="116">
        <v>54</v>
      </c>
      <c r="L402" s="320" t="s">
        <v>180</v>
      </c>
      <c r="M402" s="199"/>
      <c r="Z402" s="38"/>
      <c r="AA402" s="38"/>
      <c r="AB402" s="38"/>
      <c r="AC402" s="38"/>
      <c r="AD402" s="38"/>
      <c r="AE402" s="38"/>
      <c r="AF402" s="38"/>
      <c r="AG402" s="38"/>
      <c r="AH402" s="38"/>
      <c r="AI402" s="38"/>
    </row>
    <row r="403" spans="1:35" s="117" customFormat="1" ht="12.6" customHeight="1" outlineLevel="1" x14ac:dyDescent="0.2">
      <c r="A403" s="118"/>
      <c r="B403" s="119" t="s">
        <v>117</v>
      </c>
      <c r="C403" s="120">
        <v>62</v>
      </c>
      <c r="D403" s="121">
        <v>124</v>
      </c>
      <c r="E403" s="121">
        <v>244</v>
      </c>
      <c r="F403" s="121">
        <v>236</v>
      </c>
      <c r="G403" s="122">
        <v>6</v>
      </c>
      <c r="H403" s="121">
        <v>2</v>
      </c>
      <c r="I403" s="121">
        <v>2280</v>
      </c>
      <c r="J403" s="121">
        <v>2201</v>
      </c>
      <c r="K403" s="122">
        <v>58</v>
      </c>
      <c r="L403" s="122">
        <v>21</v>
      </c>
      <c r="M403" s="199"/>
      <c r="Z403" s="38"/>
      <c r="AA403" s="38"/>
      <c r="AB403" s="38"/>
      <c r="AC403" s="38"/>
      <c r="AD403" s="38"/>
      <c r="AE403" s="38"/>
      <c r="AF403" s="38"/>
      <c r="AG403" s="38"/>
      <c r="AH403" s="38"/>
      <c r="AI403" s="38"/>
    </row>
    <row r="404" spans="1:35" s="117" customFormat="1" ht="12.6" customHeight="1" outlineLevel="1" x14ac:dyDescent="0.2">
      <c r="A404" s="118"/>
      <c r="B404" s="123" t="s">
        <v>118</v>
      </c>
      <c r="C404" s="120">
        <v>58</v>
      </c>
      <c r="D404" s="121">
        <v>121</v>
      </c>
      <c r="E404" s="121">
        <v>234</v>
      </c>
      <c r="F404" s="121">
        <v>225</v>
      </c>
      <c r="G404" s="122">
        <v>6</v>
      </c>
      <c r="H404" s="121">
        <v>3</v>
      </c>
      <c r="I404" s="121">
        <v>2187</v>
      </c>
      <c r="J404" s="121">
        <v>2103</v>
      </c>
      <c r="K404" s="122">
        <v>52</v>
      </c>
      <c r="L404" s="122">
        <v>32</v>
      </c>
      <c r="M404" s="199"/>
      <c r="Z404" s="38"/>
      <c r="AA404" s="38"/>
      <c r="AB404" s="38"/>
      <c r="AC404" s="38"/>
      <c r="AD404" s="38"/>
      <c r="AE404" s="38"/>
      <c r="AF404" s="38"/>
      <c r="AG404" s="38"/>
      <c r="AH404" s="38"/>
      <c r="AI404" s="38"/>
    </row>
    <row r="405" spans="1:35" s="117" customFormat="1" ht="12.6" customHeight="1" outlineLevel="1" x14ac:dyDescent="0.2">
      <c r="A405" s="118"/>
      <c r="B405" s="124" t="s">
        <v>131</v>
      </c>
      <c r="C405" s="120">
        <v>57</v>
      </c>
      <c r="D405" s="121">
        <v>130</v>
      </c>
      <c r="E405" s="121">
        <v>249</v>
      </c>
      <c r="F405" s="121">
        <v>241</v>
      </c>
      <c r="G405" s="122">
        <v>5</v>
      </c>
      <c r="H405" s="121">
        <v>3</v>
      </c>
      <c r="I405" s="121">
        <v>2369</v>
      </c>
      <c r="J405" s="121">
        <v>2278</v>
      </c>
      <c r="K405" s="122">
        <v>58</v>
      </c>
      <c r="L405" s="122">
        <v>33</v>
      </c>
      <c r="M405" s="199"/>
      <c r="Z405" s="38"/>
      <c r="AA405" s="38"/>
      <c r="AB405" s="38"/>
      <c r="AC405" s="38"/>
      <c r="AD405" s="38"/>
      <c r="AE405" s="38"/>
      <c r="AF405" s="38"/>
      <c r="AG405" s="38"/>
      <c r="AH405" s="38"/>
      <c r="AI405" s="38"/>
    </row>
    <row r="406" spans="1:35" s="117" customFormat="1" ht="12.6" customHeight="1" outlineLevel="1" x14ac:dyDescent="0.2">
      <c r="A406" s="118"/>
      <c r="B406" s="124" t="s">
        <v>132</v>
      </c>
      <c r="C406" s="120">
        <v>57</v>
      </c>
      <c r="D406" s="121">
        <v>131</v>
      </c>
      <c r="E406" s="121">
        <v>254</v>
      </c>
      <c r="F406" s="121">
        <v>246</v>
      </c>
      <c r="G406" s="122">
        <v>6</v>
      </c>
      <c r="H406" s="121">
        <v>2</v>
      </c>
      <c r="I406" s="121">
        <v>2417</v>
      </c>
      <c r="J406" s="121">
        <v>2331</v>
      </c>
      <c r="K406" s="122">
        <v>57</v>
      </c>
      <c r="L406" s="122">
        <v>29</v>
      </c>
      <c r="M406" s="199"/>
      <c r="Z406" s="38"/>
      <c r="AA406" s="38"/>
      <c r="AB406" s="38"/>
      <c r="AC406" s="38"/>
      <c r="AD406" s="38"/>
      <c r="AE406" s="38"/>
      <c r="AF406" s="38"/>
      <c r="AG406" s="38"/>
      <c r="AH406" s="38"/>
      <c r="AI406" s="38"/>
    </row>
    <row r="407" spans="1:35" s="107" customFormat="1" ht="12.6" customHeight="1" x14ac:dyDescent="0.2">
      <c r="A407" s="104" t="s">
        <v>100</v>
      </c>
      <c r="B407" s="105" t="s">
        <v>116</v>
      </c>
      <c r="C407" s="350">
        <v>456</v>
      </c>
      <c r="D407" s="351">
        <v>1102</v>
      </c>
      <c r="E407" s="351">
        <v>2268</v>
      </c>
      <c r="F407" s="351">
        <v>2064</v>
      </c>
      <c r="G407" s="352">
        <v>85</v>
      </c>
      <c r="H407" s="351">
        <v>119</v>
      </c>
      <c r="I407" s="351">
        <v>20603</v>
      </c>
      <c r="J407" s="351">
        <v>18859</v>
      </c>
      <c r="K407" s="352">
        <v>889</v>
      </c>
      <c r="L407" s="352">
        <v>855</v>
      </c>
      <c r="M407" s="200"/>
      <c r="N407" s="106"/>
      <c r="O407" s="106"/>
      <c r="Z407" s="38"/>
      <c r="AA407" s="38"/>
      <c r="AB407" s="38"/>
      <c r="AC407" s="38"/>
      <c r="AD407" s="38"/>
      <c r="AE407" s="38"/>
      <c r="AF407" s="38"/>
      <c r="AG407" s="38"/>
      <c r="AH407" s="38"/>
      <c r="AI407" s="38"/>
    </row>
    <row r="408" spans="1:35" s="107" customFormat="1" ht="12.6" customHeight="1" x14ac:dyDescent="0.2">
      <c r="A408" s="108"/>
      <c r="B408" s="109" t="s">
        <v>117</v>
      </c>
      <c r="C408" s="353">
        <v>455</v>
      </c>
      <c r="D408" s="354">
        <v>1121</v>
      </c>
      <c r="E408" s="354">
        <v>2308</v>
      </c>
      <c r="F408" s="354">
        <v>2078</v>
      </c>
      <c r="G408" s="355">
        <v>92</v>
      </c>
      <c r="H408" s="354">
        <v>138</v>
      </c>
      <c r="I408" s="354">
        <v>21027</v>
      </c>
      <c r="J408" s="354">
        <v>19157</v>
      </c>
      <c r="K408" s="355">
        <v>928</v>
      </c>
      <c r="L408" s="355">
        <v>942</v>
      </c>
      <c r="M408" s="200"/>
      <c r="N408" s="106"/>
      <c r="O408" s="106"/>
      <c r="Z408" s="38"/>
      <c r="AA408" s="38"/>
      <c r="AB408" s="38"/>
      <c r="AC408" s="38"/>
      <c r="AD408" s="38"/>
      <c r="AE408" s="38"/>
      <c r="AF408" s="38"/>
      <c r="AG408" s="38"/>
      <c r="AH408" s="38"/>
      <c r="AI408" s="38"/>
    </row>
    <row r="409" spans="1:35" s="107" customFormat="1" ht="12.6" customHeight="1" x14ac:dyDescent="0.2">
      <c r="A409" s="108"/>
      <c r="B409" s="110" t="s">
        <v>118</v>
      </c>
      <c r="C409" s="353">
        <v>439</v>
      </c>
      <c r="D409" s="354">
        <v>1097</v>
      </c>
      <c r="E409" s="354">
        <v>2271</v>
      </c>
      <c r="F409" s="354">
        <v>2052</v>
      </c>
      <c r="G409" s="355">
        <v>90</v>
      </c>
      <c r="H409" s="354">
        <v>129</v>
      </c>
      <c r="I409" s="354">
        <v>20640</v>
      </c>
      <c r="J409" s="354">
        <v>18732</v>
      </c>
      <c r="K409" s="355">
        <v>951</v>
      </c>
      <c r="L409" s="355">
        <v>957</v>
      </c>
      <c r="M409" s="200"/>
      <c r="N409" s="106"/>
      <c r="O409" s="106"/>
      <c r="Z409" s="38"/>
      <c r="AA409" s="38"/>
      <c r="AB409" s="38"/>
      <c r="AC409" s="38"/>
      <c r="AD409" s="38"/>
      <c r="AE409" s="38"/>
      <c r="AF409" s="38"/>
      <c r="AG409" s="38"/>
      <c r="AH409" s="38"/>
      <c r="AI409" s="38"/>
    </row>
    <row r="410" spans="1:35" s="107" customFormat="1" ht="12.6" customHeight="1" x14ac:dyDescent="0.2">
      <c r="A410" s="108"/>
      <c r="B410" s="111" t="s">
        <v>131</v>
      </c>
      <c r="C410" s="353">
        <v>454</v>
      </c>
      <c r="D410" s="354">
        <v>1195</v>
      </c>
      <c r="E410" s="354">
        <v>2345</v>
      </c>
      <c r="F410" s="354">
        <v>2108</v>
      </c>
      <c r="G410" s="355">
        <v>94</v>
      </c>
      <c r="H410" s="354">
        <v>143</v>
      </c>
      <c r="I410" s="354">
        <v>21994</v>
      </c>
      <c r="J410" s="354">
        <v>19860</v>
      </c>
      <c r="K410" s="355">
        <v>1021</v>
      </c>
      <c r="L410" s="355">
        <v>1113</v>
      </c>
      <c r="M410" s="200"/>
      <c r="N410" s="106"/>
      <c r="O410" s="106"/>
      <c r="Z410" s="38"/>
      <c r="AA410" s="38"/>
      <c r="AB410" s="38"/>
      <c r="AC410" s="38"/>
      <c r="AD410" s="38"/>
      <c r="AE410" s="38"/>
      <c r="AF410" s="38"/>
      <c r="AG410" s="38"/>
      <c r="AH410" s="38"/>
      <c r="AI410" s="38"/>
    </row>
    <row r="411" spans="1:35" s="107" customFormat="1" ht="12.6" customHeight="1" x14ac:dyDescent="0.2">
      <c r="A411" s="108"/>
      <c r="B411" s="111" t="s">
        <v>132</v>
      </c>
      <c r="C411" s="353">
        <v>461</v>
      </c>
      <c r="D411" s="354">
        <v>1230</v>
      </c>
      <c r="E411" s="354">
        <v>2402</v>
      </c>
      <c r="F411" s="354">
        <v>2134</v>
      </c>
      <c r="G411" s="355">
        <v>106</v>
      </c>
      <c r="H411" s="354">
        <v>162</v>
      </c>
      <c r="I411" s="354">
        <v>22894</v>
      </c>
      <c r="J411" s="354">
        <v>20508</v>
      </c>
      <c r="K411" s="355">
        <v>1145</v>
      </c>
      <c r="L411" s="355">
        <v>1241</v>
      </c>
      <c r="M411" s="200"/>
      <c r="N411" s="106"/>
      <c r="O411" s="106"/>
      <c r="Z411" s="38"/>
      <c r="AA411" s="38"/>
      <c r="AB411" s="38"/>
      <c r="AC411" s="38"/>
      <c r="AD411" s="38"/>
      <c r="AE411" s="38"/>
      <c r="AF411" s="38"/>
      <c r="AG411" s="38"/>
      <c r="AH411" s="38"/>
      <c r="AI411" s="38"/>
    </row>
    <row r="412" spans="1:35" s="117" customFormat="1" ht="12.6" customHeight="1" outlineLevel="1" x14ac:dyDescent="0.2">
      <c r="A412" s="112" t="s">
        <v>101</v>
      </c>
      <c r="B412" s="113" t="s">
        <v>116</v>
      </c>
      <c r="C412" s="114">
        <v>18</v>
      </c>
      <c r="D412" s="115">
        <v>39</v>
      </c>
      <c r="E412" s="115">
        <v>77</v>
      </c>
      <c r="F412" s="115">
        <v>77</v>
      </c>
      <c r="G412" s="320" t="s">
        <v>180</v>
      </c>
      <c r="H412" s="322" t="s">
        <v>180</v>
      </c>
      <c r="I412" s="115">
        <v>742</v>
      </c>
      <c r="J412" s="115">
        <v>742</v>
      </c>
      <c r="K412" s="320" t="s">
        <v>180</v>
      </c>
      <c r="L412" s="320" t="s">
        <v>180</v>
      </c>
      <c r="M412" s="199"/>
      <c r="Z412" s="38"/>
      <c r="AA412" s="38"/>
      <c r="AB412" s="38"/>
      <c r="AC412" s="38"/>
      <c r="AD412" s="38"/>
      <c r="AE412" s="38"/>
      <c r="AF412" s="38"/>
      <c r="AG412" s="38"/>
      <c r="AH412" s="38"/>
      <c r="AI412" s="38"/>
    </row>
    <row r="413" spans="1:35" s="117" customFormat="1" ht="12.6" customHeight="1" outlineLevel="1" x14ac:dyDescent="0.2">
      <c r="A413" s="118"/>
      <c r="B413" s="119" t="s">
        <v>117</v>
      </c>
      <c r="C413" s="120">
        <v>18</v>
      </c>
      <c r="D413" s="121">
        <v>39</v>
      </c>
      <c r="E413" s="121">
        <v>81</v>
      </c>
      <c r="F413" s="121">
        <v>81</v>
      </c>
      <c r="G413" s="321" t="s">
        <v>180</v>
      </c>
      <c r="H413" s="323" t="s">
        <v>180</v>
      </c>
      <c r="I413" s="121">
        <v>748</v>
      </c>
      <c r="J413" s="121">
        <v>748</v>
      </c>
      <c r="K413" s="321" t="s">
        <v>180</v>
      </c>
      <c r="L413" s="321" t="s">
        <v>180</v>
      </c>
      <c r="M413" s="199"/>
      <c r="Z413" s="38"/>
      <c r="AA413" s="38"/>
      <c r="AB413" s="38"/>
      <c r="AC413" s="38"/>
      <c r="AD413" s="38"/>
      <c r="AE413" s="38"/>
      <c r="AF413" s="38"/>
      <c r="AG413" s="38"/>
      <c r="AH413" s="38"/>
      <c r="AI413" s="38"/>
    </row>
    <row r="414" spans="1:35" s="117" customFormat="1" ht="12.6" customHeight="1" outlineLevel="1" x14ac:dyDescent="0.2">
      <c r="A414" s="118"/>
      <c r="B414" s="123" t="s">
        <v>118</v>
      </c>
      <c r="C414" s="120">
        <v>17</v>
      </c>
      <c r="D414" s="121">
        <v>40</v>
      </c>
      <c r="E414" s="121">
        <v>83</v>
      </c>
      <c r="F414" s="121">
        <v>83</v>
      </c>
      <c r="G414" s="321" t="s">
        <v>180</v>
      </c>
      <c r="H414" s="323" t="s">
        <v>180</v>
      </c>
      <c r="I414" s="121">
        <v>743</v>
      </c>
      <c r="J414" s="121">
        <v>743</v>
      </c>
      <c r="K414" s="321" t="s">
        <v>180</v>
      </c>
      <c r="L414" s="321" t="s">
        <v>180</v>
      </c>
      <c r="M414" s="199"/>
      <c r="Z414" s="38"/>
      <c r="AA414" s="38"/>
      <c r="AB414" s="38"/>
      <c r="AC414" s="38"/>
      <c r="AD414" s="38"/>
      <c r="AE414" s="38"/>
      <c r="AF414" s="38"/>
      <c r="AG414" s="38"/>
      <c r="AH414" s="38"/>
      <c r="AI414" s="38"/>
    </row>
    <row r="415" spans="1:35" s="117" customFormat="1" ht="12.6" customHeight="1" outlineLevel="1" x14ac:dyDescent="0.2">
      <c r="A415" s="118"/>
      <c r="B415" s="124" t="s">
        <v>131</v>
      </c>
      <c r="C415" s="120">
        <v>18</v>
      </c>
      <c r="D415" s="121">
        <v>48</v>
      </c>
      <c r="E415" s="121">
        <v>83</v>
      </c>
      <c r="F415" s="121">
        <v>83</v>
      </c>
      <c r="G415" s="321" t="s">
        <v>180</v>
      </c>
      <c r="H415" s="323" t="s">
        <v>180</v>
      </c>
      <c r="I415" s="121">
        <v>842</v>
      </c>
      <c r="J415" s="121">
        <v>842</v>
      </c>
      <c r="K415" s="321" t="s">
        <v>180</v>
      </c>
      <c r="L415" s="321" t="s">
        <v>180</v>
      </c>
      <c r="M415" s="199"/>
      <c r="Z415" s="38"/>
      <c r="AA415" s="38"/>
      <c r="AB415" s="38"/>
      <c r="AC415" s="38"/>
      <c r="AD415" s="38"/>
      <c r="AE415" s="38"/>
      <c r="AF415" s="38"/>
      <c r="AG415" s="38"/>
      <c r="AH415" s="38"/>
      <c r="AI415" s="38"/>
    </row>
    <row r="416" spans="1:35" s="117" customFormat="1" ht="12.6" customHeight="1" outlineLevel="1" x14ac:dyDescent="0.2">
      <c r="A416" s="118"/>
      <c r="B416" s="124" t="s">
        <v>132</v>
      </c>
      <c r="C416" s="120">
        <v>18</v>
      </c>
      <c r="D416" s="121">
        <v>51</v>
      </c>
      <c r="E416" s="121">
        <v>83</v>
      </c>
      <c r="F416" s="121">
        <v>83</v>
      </c>
      <c r="G416" s="321" t="s">
        <v>180</v>
      </c>
      <c r="H416" s="323" t="s">
        <v>180</v>
      </c>
      <c r="I416" s="121">
        <v>933</v>
      </c>
      <c r="J416" s="121">
        <v>933</v>
      </c>
      <c r="K416" s="321" t="s">
        <v>180</v>
      </c>
      <c r="L416" s="321" t="s">
        <v>180</v>
      </c>
      <c r="M416" s="199"/>
      <c r="Z416" s="38"/>
      <c r="AA416" s="38"/>
      <c r="AB416" s="38"/>
      <c r="AC416" s="38"/>
      <c r="AD416" s="38"/>
      <c r="AE416" s="38"/>
      <c r="AF416" s="38"/>
      <c r="AG416" s="38"/>
      <c r="AH416" s="38"/>
      <c r="AI416" s="38"/>
    </row>
    <row r="417" spans="1:35" s="117" customFormat="1" ht="12.6" customHeight="1" outlineLevel="1" x14ac:dyDescent="0.2">
      <c r="A417" s="112" t="s">
        <v>102</v>
      </c>
      <c r="B417" s="113" t="s">
        <v>116</v>
      </c>
      <c r="C417" s="114">
        <v>33</v>
      </c>
      <c r="D417" s="115">
        <v>125</v>
      </c>
      <c r="E417" s="115">
        <v>270</v>
      </c>
      <c r="F417" s="115">
        <v>203</v>
      </c>
      <c r="G417" s="116">
        <v>13</v>
      </c>
      <c r="H417" s="115">
        <v>54</v>
      </c>
      <c r="I417" s="115">
        <v>2370</v>
      </c>
      <c r="J417" s="115">
        <v>1841</v>
      </c>
      <c r="K417" s="116">
        <v>125</v>
      </c>
      <c r="L417" s="116">
        <v>404</v>
      </c>
      <c r="M417" s="199"/>
      <c r="Z417" s="38"/>
      <c r="AA417" s="38"/>
      <c r="AB417" s="38"/>
      <c r="AC417" s="38"/>
      <c r="AD417" s="38"/>
      <c r="AE417" s="38"/>
      <c r="AF417" s="38"/>
      <c r="AG417" s="38"/>
      <c r="AH417" s="38"/>
      <c r="AI417" s="38"/>
    </row>
    <row r="418" spans="1:35" s="117" customFormat="1" ht="12.6" customHeight="1" outlineLevel="1" x14ac:dyDescent="0.2">
      <c r="A418" s="118"/>
      <c r="B418" s="119" t="s">
        <v>117</v>
      </c>
      <c r="C418" s="120">
        <v>33</v>
      </c>
      <c r="D418" s="121">
        <v>127</v>
      </c>
      <c r="E418" s="121">
        <v>274</v>
      </c>
      <c r="F418" s="121">
        <v>202</v>
      </c>
      <c r="G418" s="122">
        <v>14</v>
      </c>
      <c r="H418" s="121">
        <v>58</v>
      </c>
      <c r="I418" s="121">
        <v>2432</v>
      </c>
      <c r="J418" s="121">
        <v>1897</v>
      </c>
      <c r="K418" s="122">
        <v>129</v>
      </c>
      <c r="L418" s="122">
        <v>406</v>
      </c>
      <c r="M418" s="199"/>
      <c r="Z418" s="38"/>
      <c r="AA418" s="38"/>
      <c r="AB418" s="38"/>
      <c r="AC418" s="38"/>
      <c r="AD418" s="38"/>
      <c r="AE418" s="38"/>
      <c r="AF418" s="38"/>
      <c r="AG418" s="38"/>
      <c r="AH418" s="38"/>
      <c r="AI418" s="38"/>
    </row>
    <row r="419" spans="1:35" s="117" customFormat="1" ht="12.6" customHeight="1" outlineLevel="1" x14ac:dyDescent="0.2">
      <c r="A419" s="118"/>
      <c r="B419" s="123" t="s">
        <v>118</v>
      </c>
      <c r="C419" s="120">
        <v>34</v>
      </c>
      <c r="D419" s="121">
        <v>127</v>
      </c>
      <c r="E419" s="121">
        <v>277</v>
      </c>
      <c r="F419" s="121">
        <v>204</v>
      </c>
      <c r="G419" s="122">
        <v>16</v>
      </c>
      <c r="H419" s="121">
        <v>57</v>
      </c>
      <c r="I419" s="121">
        <v>2420</v>
      </c>
      <c r="J419" s="121">
        <v>1882</v>
      </c>
      <c r="K419" s="122">
        <v>147</v>
      </c>
      <c r="L419" s="122">
        <v>391</v>
      </c>
      <c r="M419" s="199"/>
      <c r="Z419" s="38"/>
      <c r="AA419" s="38"/>
      <c r="AB419" s="38"/>
      <c r="AC419" s="38"/>
      <c r="AD419" s="38"/>
      <c r="AE419" s="38"/>
      <c r="AF419" s="38"/>
      <c r="AG419" s="38"/>
      <c r="AH419" s="38"/>
      <c r="AI419" s="38"/>
    </row>
    <row r="420" spans="1:35" s="117" customFormat="1" ht="12.6" customHeight="1" outlineLevel="1" x14ac:dyDescent="0.2">
      <c r="A420" s="118"/>
      <c r="B420" s="124" t="s">
        <v>131</v>
      </c>
      <c r="C420" s="120">
        <v>35</v>
      </c>
      <c r="D420" s="121">
        <v>131</v>
      </c>
      <c r="E420" s="121">
        <v>278</v>
      </c>
      <c r="F420" s="121">
        <v>200</v>
      </c>
      <c r="G420" s="122">
        <v>16</v>
      </c>
      <c r="H420" s="121">
        <v>62</v>
      </c>
      <c r="I420" s="121">
        <v>2435</v>
      </c>
      <c r="J420" s="121">
        <v>1852</v>
      </c>
      <c r="K420" s="122">
        <v>146</v>
      </c>
      <c r="L420" s="122">
        <v>437</v>
      </c>
      <c r="M420" s="199"/>
      <c r="Z420" s="38"/>
      <c r="AA420" s="38"/>
      <c r="AB420" s="38"/>
      <c r="AC420" s="38"/>
      <c r="AD420" s="38"/>
      <c r="AE420" s="38"/>
      <c r="AF420" s="38"/>
      <c r="AG420" s="38"/>
      <c r="AH420" s="38"/>
      <c r="AI420" s="38"/>
    </row>
    <row r="421" spans="1:35" s="117" customFormat="1" ht="12.6" customHeight="1" outlineLevel="1" x14ac:dyDescent="0.2">
      <c r="A421" s="118"/>
      <c r="B421" s="124" t="s">
        <v>132</v>
      </c>
      <c r="C421" s="120">
        <v>35</v>
      </c>
      <c r="D421" s="121">
        <v>132</v>
      </c>
      <c r="E421" s="121">
        <v>284</v>
      </c>
      <c r="F421" s="121">
        <v>203</v>
      </c>
      <c r="G421" s="122">
        <v>18</v>
      </c>
      <c r="H421" s="121">
        <v>63</v>
      </c>
      <c r="I421" s="121">
        <v>2493</v>
      </c>
      <c r="J421" s="121">
        <v>1865</v>
      </c>
      <c r="K421" s="122">
        <v>166</v>
      </c>
      <c r="L421" s="122">
        <v>462</v>
      </c>
      <c r="M421" s="199"/>
      <c r="Z421" s="38"/>
      <c r="AA421" s="38"/>
      <c r="AB421" s="38"/>
      <c r="AC421" s="38"/>
      <c r="AD421" s="38"/>
      <c r="AE421" s="38"/>
      <c r="AF421" s="38"/>
      <c r="AG421" s="38"/>
      <c r="AH421" s="38"/>
      <c r="AI421" s="38"/>
    </row>
    <row r="422" spans="1:35" s="117" customFormat="1" ht="12.6" customHeight="1" outlineLevel="1" x14ac:dyDescent="0.2">
      <c r="A422" s="112" t="s">
        <v>103</v>
      </c>
      <c r="B422" s="113" t="s">
        <v>116</v>
      </c>
      <c r="C422" s="114">
        <v>26</v>
      </c>
      <c r="D422" s="115">
        <v>115</v>
      </c>
      <c r="E422" s="115">
        <v>246</v>
      </c>
      <c r="F422" s="115">
        <v>219</v>
      </c>
      <c r="G422" s="116">
        <v>12</v>
      </c>
      <c r="H422" s="115">
        <v>15</v>
      </c>
      <c r="I422" s="115">
        <v>2334</v>
      </c>
      <c r="J422" s="115">
        <v>2087</v>
      </c>
      <c r="K422" s="116">
        <v>141</v>
      </c>
      <c r="L422" s="116">
        <v>106</v>
      </c>
      <c r="M422" s="199"/>
      <c r="Z422" s="38"/>
      <c r="AA422" s="38"/>
      <c r="AB422" s="38"/>
      <c r="AC422" s="38"/>
      <c r="AD422" s="38"/>
      <c r="AE422" s="38"/>
      <c r="AF422" s="38"/>
      <c r="AG422" s="38"/>
      <c r="AH422" s="38"/>
      <c r="AI422" s="38"/>
    </row>
    <row r="423" spans="1:35" s="117" customFormat="1" ht="12.6" customHeight="1" outlineLevel="1" x14ac:dyDescent="0.2">
      <c r="A423" s="118"/>
      <c r="B423" s="119" t="s">
        <v>117</v>
      </c>
      <c r="C423" s="120">
        <v>26</v>
      </c>
      <c r="D423" s="121">
        <v>119</v>
      </c>
      <c r="E423" s="121">
        <v>256</v>
      </c>
      <c r="F423" s="121">
        <v>225</v>
      </c>
      <c r="G423" s="122">
        <v>12</v>
      </c>
      <c r="H423" s="121">
        <v>19</v>
      </c>
      <c r="I423" s="121">
        <v>2368</v>
      </c>
      <c r="J423" s="121">
        <v>2109</v>
      </c>
      <c r="K423" s="122">
        <v>143</v>
      </c>
      <c r="L423" s="122">
        <v>116</v>
      </c>
      <c r="M423" s="199"/>
      <c r="Z423" s="38"/>
      <c r="AA423" s="38"/>
      <c r="AB423" s="38"/>
      <c r="AC423" s="38"/>
      <c r="AD423" s="38"/>
      <c r="AE423" s="38"/>
      <c r="AF423" s="38"/>
      <c r="AG423" s="38"/>
      <c r="AH423" s="38"/>
      <c r="AI423" s="38"/>
    </row>
    <row r="424" spans="1:35" s="117" customFormat="1" ht="12.6" customHeight="1" outlineLevel="1" x14ac:dyDescent="0.2">
      <c r="A424" s="118"/>
      <c r="B424" s="123" t="s">
        <v>118</v>
      </c>
      <c r="C424" s="120">
        <v>26</v>
      </c>
      <c r="D424" s="121">
        <v>117</v>
      </c>
      <c r="E424" s="121">
        <v>250</v>
      </c>
      <c r="F424" s="121">
        <v>224</v>
      </c>
      <c r="G424" s="122">
        <v>12</v>
      </c>
      <c r="H424" s="121">
        <v>14</v>
      </c>
      <c r="I424" s="121">
        <v>2377</v>
      </c>
      <c r="J424" s="121">
        <v>2120</v>
      </c>
      <c r="K424" s="122">
        <v>140</v>
      </c>
      <c r="L424" s="122">
        <v>117</v>
      </c>
      <c r="M424" s="199"/>
      <c r="Z424" s="38"/>
      <c r="AA424" s="38"/>
      <c r="AB424" s="38"/>
      <c r="AC424" s="38"/>
      <c r="AD424" s="38"/>
      <c r="AE424" s="38"/>
      <c r="AF424" s="38"/>
      <c r="AG424" s="38"/>
      <c r="AH424" s="38"/>
      <c r="AI424" s="38"/>
    </row>
    <row r="425" spans="1:35" s="117" customFormat="1" ht="12.6" customHeight="1" outlineLevel="1" x14ac:dyDescent="0.2">
      <c r="A425" s="118"/>
      <c r="B425" s="124" t="s">
        <v>131</v>
      </c>
      <c r="C425" s="120">
        <v>27</v>
      </c>
      <c r="D425" s="121">
        <v>121</v>
      </c>
      <c r="E425" s="121">
        <v>256</v>
      </c>
      <c r="F425" s="121">
        <v>225</v>
      </c>
      <c r="G425" s="122">
        <v>11</v>
      </c>
      <c r="H425" s="121">
        <v>20</v>
      </c>
      <c r="I425" s="121">
        <v>2477</v>
      </c>
      <c r="J425" s="121">
        <v>2186</v>
      </c>
      <c r="K425" s="122">
        <v>140</v>
      </c>
      <c r="L425" s="122">
        <v>151</v>
      </c>
      <c r="M425" s="199"/>
      <c r="Z425" s="38"/>
      <c r="AA425" s="38"/>
      <c r="AB425" s="38"/>
      <c r="AC425" s="38"/>
      <c r="AD425" s="38"/>
      <c r="AE425" s="38"/>
      <c r="AF425" s="38"/>
      <c r="AG425" s="38"/>
      <c r="AH425" s="38"/>
      <c r="AI425" s="38"/>
    </row>
    <row r="426" spans="1:35" s="117" customFormat="1" ht="12.6" customHeight="1" outlineLevel="1" x14ac:dyDescent="0.2">
      <c r="A426" s="118"/>
      <c r="B426" s="124" t="s">
        <v>132</v>
      </c>
      <c r="C426" s="120">
        <v>27</v>
      </c>
      <c r="D426" s="121">
        <v>124</v>
      </c>
      <c r="E426" s="121">
        <v>264</v>
      </c>
      <c r="F426" s="121">
        <v>231</v>
      </c>
      <c r="G426" s="122">
        <v>12</v>
      </c>
      <c r="H426" s="121">
        <v>21</v>
      </c>
      <c r="I426" s="121">
        <v>2548</v>
      </c>
      <c r="J426" s="121">
        <v>2234</v>
      </c>
      <c r="K426" s="122">
        <v>144</v>
      </c>
      <c r="L426" s="122">
        <v>170</v>
      </c>
      <c r="M426" s="199"/>
      <c r="Z426" s="38"/>
      <c r="AA426" s="38"/>
      <c r="AB426" s="38"/>
      <c r="AC426" s="38"/>
      <c r="AD426" s="38"/>
      <c r="AE426" s="38"/>
      <c r="AF426" s="38"/>
      <c r="AG426" s="38"/>
      <c r="AH426" s="38"/>
      <c r="AI426" s="38"/>
    </row>
    <row r="427" spans="1:35" s="117" customFormat="1" ht="12.6" customHeight="1" outlineLevel="1" x14ac:dyDescent="0.2">
      <c r="A427" s="112" t="s">
        <v>104</v>
      </c>
      <c r="B427" s="113" t="s">
        <v>116</v>
      </c>
      <c r="C427" s="114">
        <v>12</v>
      </c>
      <c r="D427" s="115">
        <v>50</v>
      </c>
      <c r="E427" s="115">
        <v>108</v>
      </c>
      <c r="F427" s="115">
        <v>84</v>
      </c>
      <c r="G427" s="116">
        <v>14</v>
      </c>
      <c r="H427" s="115">
        <v>10</v>
      </c>
      <c r="I427" s="115">
        <v>975</v>
      </c>
      <c r="J427" s="115">
        <v>774</v>
      </c>
      <c r="K427" s="116">
        <v>135</v>
      </c>
      <c r="L427" s="116">
        <v>66</v>
      </c>
      <c r="M427" s="199"/>
      <c r="Z427" s="38"/>
      <c r="AA427" s="38"/>
      <c r="AB427" s="38"/>
      <c r="AC427" s="38"/>
      <c r="AD427" s="38"/>
      <c r="AE427" s="38"/>
      <c r="AF427" s="38"/>
      <c r="AG427" s="38"/>
      <c r="AH427" s="38"/>
      <c r="AI427" s="38"/>
    </row>
    <row r="428" spans="1:35" s="117" customFormat="1" ht="12.6" customHeight="1" outlineLevel="1" x14ac:dyDescent="0.2">
      <c r="A428" s="118"/>
      <c r="B428" s="119" t="s">
        <v>117</v>
      </c>
      <c r="C428" s="120">
        <v>12</v>
      </c>
      <c r="D428" s="121">
        <v>49</v>
      </c>
      <c r="E428" s="121">
        <v>109</v>
      </c>
      <c r="F428" s="121">
        <v>84</v>
      </c>
      <c r="G428" s="122">
        <v>14</v>
      </c>
      <c r="H428" s="121">
        <v>11</v>
      </c>
      <c r="I428" s="121">
        <v>984</v>
      </c>
      <c r="J428" s="121">
        <v>778</v>
      </c>
      <c r="K428" s="122">
        <v>126</v>
      </c>
      <c r="L428" s="122">
        <v>80</v>
      </c>
      <c r="M428" s="199"/>
      <c r="Z428" s="38"/>
      <c r="AA428" s="38"/>
      <c r="AB428" s="38"/>
      <c r="AC428" s="38"/>
      <c r="AD428" s="38"/>
      <c r="AE428" s="38"/>
      <c r="AF428" s="38"/>
      <c r="AG428" s="38"/>
      <c r="AH428" s="38"/>
      <c r="AI428" s="38"/>
    </row>
    <row r="429" spans="1:35" s="117" customFormat="1" ht="12.6" customHeight="1" outlineLevel="1" x14ac:dyDescent="0.2">
      <c r="A429" s="118"/>
      <c r="B429" s="123" t="s">
        <v>118</v>
      </c>
      <c r="C429" s="120">
        <v>12</v>
      </c>
      <c r="D429" s="121">
        <v>49</v>
      </c>
      <c r="E429" s="121">
        <v>105</v>
      </c>
      <c r="F429" s="121">
        <v>84</v>
      </c>
      <c r="G429" s="122">
        <v>11</v>
      </c>
      <c r="H429" s="121">
        <v>10</v>
      </c>
      <c r="I429" s="121">
        <v>947</v>
      </c>
      <c r="J429" s="121">
        <v>744</v>
      </c>
      <c r="K429" s="122">
        <v>120</v>
      </c>
      <c r="L429" s="122">
        <v>83</v>
      </c>
      <c r="M429" s="199"/>
      <c r="Z429" s="38"/>
      <c r="AA429" s="38"/>
      <c r="AB429" s="38"/>
      <c r="AC429" s="38"/>
      <c r="AD429" s="38"/>
      <c r="AE429" s="38"/>
      <c r="AF429" s="38"/>
      <c r="AG429" s="38"/>
      <c r="AH429" s="38"/>
      <c r="AI429" s="38"/>
    </row>
    <row r="430" spans="1:35" s="117" customFormat="1" ht="12.6" customHeight="1" outlineLevel="1" x14ac:dyDescent="0.2">
      <c r="A430" s="118"/>
      <c r="B430" s="124" t="s">
        <v>131</v>
      </c>
      <c r="C430" s="120">
        <v>12</v>
      </c>
      <c r="D430" s="121">
        <v>50</v>
      </c>
      <c r="E430" s="121">
        <v>103</v>
      </c>
      <c r="F430" s="121">
        <v>81</v>
      </c>
      <c r="G430" s="122">
        <v>12</v>
      </c>
      <c r="H430" s="121">
        <v>10</v>
      </c>
      <c r="I430" s="121">
        <v>965</v>
      </c>
      <c r="J430" s="121">
        <v>735</v>
      </c>
      <c r="K430" s="122">
        <v>123</v>
      </c>
      <c r="L430" s="122">
        <v>107</v>
      </c>
      <c r="M430" s="199"/>
      <c r="Z430" s="38"/>
      <c r="AA430" s="38"/>
      <c r="AB430" s="38"/>
      <c r="AC430" s="38"/>
      <c r="AD430" s="38"/>
      <c r="AE430" s="38"/>
      <c r="AF430" s="38"/>
      <c r="AG430" s="38"/>
      <c r="AH430" s="38"/>
      <c r="AI430" s="38"/>
    </row>
    <row r="431" spans="1:35" s="117" customFormat="1" ht="12.6" customHeight="1" outlineLevel="1" x14ac:dyDescent="0.2">
      <c r="A431" s="118"/>
      <c r="B431" s="124" t="s">
        <v>132</v>
      </c>
      <c r="C431" s="120">
        <v>13</v>
      </c>
      <c r="D431" s="121">
        <v>49</v>
      </c>
      <c r="E431" s="121">
        <v>106</v>
      </c>
      <c r="F431" s="121">
        <v>80</v>
      </c>
      <c r="G431" s="122">
        <v>12</v>
      </c>
      <c r="H431" s="121">
        <v>14</v>
      </c>
      <c r="I431" s="121">
        <v>996</v>
      </c>
      <c r="J431" s="121">
        <v>756</v>
      </c>
      <c r="K431" s="122">
        <v>121</v>
      </c>
      <c r="L431" s="122">
        <v>119</v>
      </c>
      <c r="M431" s="199"/>
      <c r="Z431" s="38"/>
      <c r="AA431" s="38"/>
      <c r="AB431" s="38"/>
      <c r="AC431" s="38"/>
      <c r="AD431" s="38"/>
      <c r="AE431" s="38"/>
      <c r="AF431" s="38"/>
      <c r="AG431" s="38"/>
      <c r="AH431" s="38"/>
      <c r="AI431" s="38"/>
    </row>
    <row r="432" spans="1:35" s="117" customFormat="1" ht="12.6" customHeight="1" outlineLevel="1" x14ac:dyDescent="0.2">
      <c r="A432" s="112" t="s">
        <v>105</v>
      </c>
      <c r="B432" s="113" t="s">
        <v>116</v>
      </c>
      <c r="C432" s="114">
        <v>18</v>
      </c>
      <c r="D432" s="115">
        <v>83</v>
      </c>
      <c r="E432" s="115">
        <v>178</v>
      </c>
      <c r="F432" s="115">
        <v>158</v>
      </c>
      <c r="G432" s="116">
        <v>6</v>
      </c>
      <c r="H432" s="115">
        <v>14</v>
      </c>
      <c r="I432" s="115">
        <v>1652</v>
      </c>
      <c r="J432" s="115">
        <v>1500</v>
      </c>
      <c r="K432" s="116">
        <v>66</v>
      </c>
      <c r="L432" s="116">
        <v>86</v>
      </c>
      <c r="M432" s="199"/>
      <c r="Z432" s="38"/>
      <c r="AA432" s="38"/>
      <c r="AB432" s="38"/>
      <c r="AC432" s="38"/>
      <c r="AD432" s="38"/>
      <c r="AE432" s="38"/>
      <c r="AF432" s="38"/>
      <c r="AG432" s="38"/>
      <c r="AH432" s="38"/>
      <c r="AI432" s="38"/>
    </row>
    <row r="433" spans="1:35" s="117" customFormat="1" ht="12.6" customHeight="1" outlineLevel="1" x14ac:dyDescent="0.2">
      <c r="A433" s="118"/>
      <c r="B433" s="119" t="s">
        <v>117</v>
      </c>
      <c r="C433" s="120">
        <v>20</v>
      </c>
      <c r="D433" s="121">
        <v>88</v>
      </c>
      <c r="E433" s="121">
        <v>185</v>
      </c>
      <c r="F433" s="121">
        <v>158</v>
      </c>
      <c r="G433" s="122">
        <v>6</v>
      </c>
      <c r="H433" s="121">
        <v>21</v>
      </c>
      <c r="I433" s="121">
        <v>1737</v>
      </c>
      <c r="J433" s="121">
        <v>1522</v>
      </c>
      <c r="K433" s="122">
        <v>69</v>
      </c>
      <c r="L433" s="122">
        <v>146</v>
      </c>
      <c r="M433" s="199"/>
      <c r="Z433" s="38"/>
      <c r="AA433" s="38"/>
      <c r="AB433" s="38"/>
      <c r="AC433" s="38"/>
      <c r="AD433" s="38"/>
      <c r="AE433" s="38"/>
      <c r="AF433" s="38"/>
      <c r="AG433" s="38"/>
      <c r="AH433" s="38"/>
      <c r="AI433" s="38"/>
    </row>
    <row r="434" spans="1:35" s="117" customFormat="1" ht="12.6" customHeight="1" outlineLevel="1" x14ac:dyDescent="0.2">
      <c r="A434" s="118"/>
      <c r="B434" s="123" t="s">
        <v>118</v>
      </c>
      <c r="C434" s="120">
        <v>20</v>
      </c>
      <c r="D434" s="121">
        <v>85</v>
      </c>
      <c r="E434" s="121">
        <v>185</v>
      </c>
      <c r="F434" s="121">
        <v>156</v>
      </c>
      <c r="G434" s="122">
        <v>6</v>
      </c>
      <c r="H434" s="121">
        <v>23</v>
      </c>
      <c r="I434" s="121">
        <v>1714</v>
      </c>
      <c r="J434" s="121">
        <v>1482</v>
      </c>
      <c r="K434" s="122">
        <v>69</v>
      </c>
      <c r="L434" s="122">
        <v>163</v>
      </c>
      <c r="M434" s="199"/>
      <c r="Z434" s="38"/>
      <c r="AA434" s="38"/>
      <c r="AB434" s="38"/>
      <c r="AC434" s="38"/>
      <c r="AD434" s="38"/>
      <c r="AE434" s="38"/>
      <c r="AF434" s="38"/>
      <c r="AG434" s="38"/>
      <c r="AH434" s="38"/>
      <c r="AI434" s="38"/>
    </row>
    <row r="435" spans="1:35" s="117" customFormat="1" ht="12.6" customHeight="1" outlineLevel="1" x14ac:dyDescent="0.2">
      <c r="A435" s="118"/>
      <c r="B435" s="124" t="s">
        <v>131</v>
      </c>
      <c r="C435" s="120">
        <v>21</v>
      </c>
      <c r="D435" s="121">
        <v>90</v>
      </c>
      <c r="E435" s="121">
        <v>189</v>
      </c>
      <c r="F435" s="121">
        <v>159</v>
      </c>
      <c r="G435" s="122">
        <v>5</v>
      </c>
      <c r="H435" s="121">
        <v>25</v>
      </c>
      <c r="I435" s="121">
        <v>1757</v>
      </c>
      <c r="J435" s="121">
        <v>1499</v>
      </c>
      <c r="K435" s="122">
        <v>67</v>
      </c>
      <c r="L435" s="122">
        <v>191</v>
      </c>
      <c r="M435" s="199"/>
      <c r="Z435" s="38"/>
      <c r="AA435" s="38"/>
      <c r="AB435" s="38"/>
      <c r="AC435" s="38"/>
      <c r="AD435" s="38"/>
      <c r="AE435" s="38"/>
      <c r="AF435" s="38"/>
      <c r="AG435" s="38"/>
      <c r="AH435" s="38"/>
      <c r="AI435" s="38"/>
    </row>
    <row r="436" spans="1:35" s="117" customFormat="1" ht="12.6" customHeight="1" outlineLevel="1" x14ac:dyDescent="0.2">
      <c r="A436" s="118"/>
      <c r="B436" s="124" t="s">
        <v>132</v>
      </c>
      <c r="C436" s="120">
        <v>22</v>
      </c>
      <c r="D436" s="121">
        <v>96</v>
      </c>
      <c r="E436" s="121">
        <v>210</v>
      </c>
      <c r="F436" s="121">
        <v>173</v>
      </c>
      <c r="G436" s="122">
        <v>5</v>
      </c>
      <c r="H436" s="121">
        <v>32</v>
      </c>
      <c r="I436" s="121">
        <v>1833</v>
      </c>
      <c r="J436" s="121">
        <v>1533</v>
      </c>
      <c r="K436" s="122">
        <v>67</v>
      </c>
      <c r="L436" s="122">
        <v>233</v>
      </c>
      <c r="M436" s="199"/>
      <c r="Z436" s="38"/>
      <c r="AA436" s="38"/>
      <c r="AB436" s="38"/>
      <c r="AC436" s="38"/>
      <c r="AD436" s="38"/>
      <c r="AE436" s="38"/>
      <c r="AF436" s="38"/>
      <c r="AG436" s="38"/>
      <c r="AH436" s="38"/>
      <c r="AI436" s="38"/>
    </row>
    <row r="437" spans="1:35" s="117" customFormat="1" ht="12.6" customHeight="1" outlineLevel="1" x14ac:dyDescent="0.2">
      <c r="A437" s="112" t="s">
        <v>106</v>
      </c>
      <c r="B437" s="113" t="s">
        <v>116</v>
      </c>
      <c r="C437" s="114">
        <v>84</v>
      </c>
      <c r="D437" s="115">
        <v>164</v>
      </c>
      <c r="E437" s="115">
        <v>325</v>
      </c>
      <c r="F437" s="115">
        <v>315</v>
      </c>
      <c r="G437" s="116">
        <v>4</v>
      </c>
      <c r="H437" s="115">
        <v>6</v>
      </c>
      <c r="I437" s="115">
        <v>2972</v>
      </c>
      <c r="J437" s="115">
        <v>2904</v>
      </c>
      <c r="K437" s="116">
        <v>36</v>
      </c>
      <c r="L437" s="116">
        <v>32</v>
      </c>
      <c r="M437" s="199"/>
      <c r="Z437" s="38"/>
      <c r="AA437" s="38"/>
      <c r="AB437" s="38"/>
      <c r="AC437" s="38"/>
      <c r="AD437" s="38"/>
      <c r="AE437" s="38"/>
      <c r="AF437" s="38"/>
      <c r="AG437" s="38"/>
      <c r="AH437" s="38"/>
      <c r="AI437" s="38"/>
    </row>
    <row r="438" spans="1:35" s="117" customFormat="1" ht="12.6" customHeight="1" outlineLevel="1" x14ac:dyDescent="0.2">
      <c r="A438" s="118"/>
      <c r="B438" s="119" t="s">
        <v>117</v>
      </c>
      <c r="C438" s="120">
        <v>85</v>
      </c>
      <c r="D438" s="121">
        <v>169</v>
      </c>
      <c r="E438" s="121">
        <v>339</v>
      </c>
      <c r="F438" s="121">
        <v>326</v>
      </c>
      <c r="G438" s="122">
        <v>4</v>
      </c>
      <c r="H438" s="121">
        <v>9</v>
      </c>
      <c r="I438" s="121">
        <v>3033</v>
      </c>
      <c r="J438" s="121">
        <v>2963</v>
      </c>
      <c r="K438" s="122">
        <v>38</v>
      </c>
      <c r="L438" s="122">
        <v>32</v>
      </c>
      <c r="M438" s="199"/>
      <c r="Z438" s="38"/>
      <c r="AA438" s="38"/>
      <c r="AB438" s="38"/>
      <c r="AC438" s="38"/>
      <c r="AD438" s="38"/>
      <c r="AE438" s="38"/>
      <c r="AF438" s="38"/>
      <c r="AG438" s="38"/>
      <c r="AH438" s="38"/>
      <c r="AI438" s="38"/>
    </row>
    <row r="439" spans="1:35" s="117" customFormat="1" ht="12.6" customHeight="1" outlineLevel="1" x14ac:dyDescent="0.2">
      <c r="A439" s="118"/>
      <c r="B439" s="123" t="s">
        <v>118</v>
      </c>
      <c r="C439" s="120">
        <v>81</v>
      </c>
      <c r="D439" s="121">
        <v>162</v>
      </c>
      <c r="E439" s="121">
        <v>327</v>
      </c>
      <c r="F439" s="121">
        <v>319</v>
      </c>
      <c r="G439" s="122">
        <v>4</v>
      </c>
      <c r="H439" s="121">
        <v>4</v>
      </c>
      <c r="I439" s="121">
        <v>2987</v>
      </c>
      <c r="J439" s="121">
        <v>2916</v>
      </c>
      <c r="K439" s="122">
        <v>40</v>
      </c>
      <c r="L439" s="122">
        <v>31</v>
      </c>
      <c r="M439" s="199"/>
      <c r="Z439" s="38"/>
      <c r="AA439" s="38"/>
      <c r="AB439" s="38"/>
      <c r="AC439" s="38"/>
      <c r="AD439" s="38"/>
      <c r="AE439" s="38"/>
      <c r="AF439" s="38"/>
      <c r="AG439" s="38"/>
      <c r="AH439" s="38"/>
      <c r="AI439" s="38"/>
    </row>
    <row r="440" spans="1:35" s="117" customFormat="1" ht="12.6" customHeight="1" outlineLevel="1" x14ac:dyDescent="0.2">
      <c r="A440" s="118"/>
      <c r="B440" s="124" t="s">
        <v>131</v>
      </c>
      <c r="C440" s="120">
        <v>83</v>
      </c>
      <c r="D440" s="121">
        <v>185</v>
      </c>
      <c r="E440" s="121">
        <v>338</v>
      </c>
      <c r="F440" s="121">
        <v>332</v>
      </c>
      <c r="G440" s="122">
        <v>3</v>
      </c>
      <c r="H440" s="121">
        <v>3</v>
      </c>
      <c r="I440" s="121">
        <v>3358</v>
      </c>
      <c r="J440" s="121">
        <v>3269</v>
      </c>
      <c r="K440" s="122">
        <v>46</v>
      </c>
      <c r="L440" s="122">
        <v>43</v>
      </c>
      <c r="M440" s="199"/>
      <c r="Z440" s="38"/>
      <c r="AA440" s="38"/>
      <c r="AB440" s="38"/>
      <c r="AC440" s="38"/>
      <c r="AD440" s="38"/>
      <c r="AE440" s="38"/>
      <c r="AF440" s="38"/>
      <c r="AG440" s="38"/>
      <c r="AH440" s="38"/>
      <c r="AI440" s="38"/>
    </row>
    <row r="441" spans="1:35" s="117" customFormat="1" ht="12.6" customHeight="1" outlineLevel="1" x14ac:dyDescent="0.2">
      <c r="A441" s="118"/>
      <c r="B441" s="124" t="s">
        <v>132</v>
      </c>
      <c r="C441" s="120">
        <v>84</v>
      </c>
      <c r="D441" s="121">
        <v>194</v>
      </c>
      <c r="E441" s="121">
        <v>357</v>
      </c>
      <c r="F441" s="121">
        <v>347</v>
      </c>
      <c r="G441" s="122">
        <v>4</v>
      </c>
      <c r="H441" s="121">
        <v>6</v>
      </c>
      <c r="I441" s="121">
        <v>3564</v>
      </c>
      <c r="J441" s="121">
        <v>3458</v>
      </c>
      <c r="K441" s="122">
        <v>62</v>
      </c>
      <c r="L441" s="122">
        <v>44</v>
      </c>
      <c r="M441" s="199"/>
      <c r="Z441" s="38"/>
      <c r="AA441" s="38"/>
      <c r="AB441" s="38"/>
      <c r="AC441" s="38"/>
      <c r="AD441" s="38"/>
      <c r="AE441" s="38"/>
      <c r="AF441" s="38"/>
      <c r="AG441" s="38"/>
      <c r="AH441" s="38"/>
      <c r="AI441" s="38"/>
    </row>
    <row r="442" spans="1:35" s="117" customFormat="1" ht="12.6" customHeight="1" outlineLevel="1" x14ac:dyDescent="0.2">
      <c r="A442" s="112" t="s">
        <v>107</v>
      </c>
      <c r="B442" s="113" t="s">
        <v>116</v>
      </c>
      <c r="C442" s="114">
        <v>65</v>
      </c>
      <c r="D442" s="115">
        <v>129</v>
      </c>
      <c r="E442" s="115">
        <v>265</v>
      </c>
      <c r="F442" s="115">
        <v>250</v>
      </c>
      <c r="G442" s="116">
        <v>15</v>
      </c>
      <c r="H442" s="115" t="s">
        <v>180</v>
      </c>
      <c r="I442" s="115">
        <v>2433</v>
      </c>
      <c r="J442" s="115">
        <v>2266</v>
      </c>
      <c r="K442" s="116">
        <v>167</v>
      </c>
      <c r="L442" s="320" t="s">
        <v>180</v>
      </c>
      <c r="M442" s="199"/>
      <c r="Z442" s="38"/>
      <c r="AA442" s="38"/>
      <c r="AB442" s="38"/>
      <c r="AC442" s="38"/>
      <c r="AD442" s="38"/>
      <c r="AE442" s="38"/>
      <c r="AF442" s="38"/>
      <c r="AG442" s="38"/>
      <c r="AH442" s="38"/>
      <c r="AI442" s="38"/>
    </row>
    <row r="443" spans="1:35" s="117" customFormat="1" ht="12.6" customHeight="1" outlineLevel="1" x14ac:dyDescent="0.2">
      <c r="A443" s="118"/>
      <c r="B443" s="119" t="s">
        <v>117</v>
      </c>
      <c r="C443" s="120">
        <v>65</v>
      </c>
      <c r="D443" s="121">
        <v>134</v>
      </c>
      <c r="E443" s="121">
        <v>265</v>
      </c>
      <c r="F443" s="121">
        <v>247</v>
      </c>
      <c r="G443" s="122">
        <v>18</v>
      </c>
      <c r="H443" s="121" t="s">
        <v>180</v>
      </c>
      <c r="I443" s="121">
        <v>2536</v>
      </c>
      <c r="J443" s="121">
        <v>2355</v>
      </c>
      <c r="K443" s="122">
        <v>181</v>
      </c>
      <c r="L443" s="321" t="s">
        <v>180</v>
      </c>
      <c r="M443" s="199"/>
      <c r="Z443" s="38"/>
      <c r="AA443" s="38"/>
      <c r="AB443" s="38"/>
      <c r="AC443" s="38"/>
      <c r="AD443" s="38"/>
      <c r="AE443" s="38"/>
      <c r="AF443" s="38"/>
      <c r="AG443" s="38"/>
      <c r="AH443" s="38"/>
      <c r="AI443" s="38"/>
    </row>
    <row r="444" spans="1:35" s="117" customFormat="1" ht="12.6" customHeight="1" outlineLevel="1" x14ac:dyDescent="0.2">
      <c r="A444" s="118"/>
      <c r="B444" s="123" t="s">
        <v>118</v>
      </c>
      <c r="C444" s="120">
        <v>61</v>
      </c>
      <c r="D444" s="121">
        <v>127</v>
      </c>
      <c r="E444" s="121">
        <v>259</v>
      </c>
      <c r="F444" s="121">
        <v>242</v>
      </c>
      <c r="G444" s="122">
        <v>17</v>
      </c>
      <c r="H444" s="121" t="s">
        <v>180</v>
      </c>
      <c r="I444" s="121">
        <v>2408</v>
      </c>
      <c r="J444" s="121">
        <v>2219</v>
      </c>
      <c r="K444" s="122">
        <v>189</v>
      </c>
      <c r="L444" s="321" t="s">
        <v>180</v>
      </c>
      <c r="M444" s="199"/>
      <c r="Z444" s="38"/>
      <c r="AA444" s="38"/>
      <c r="AB444" s="38"/>
      <c r="AC444" s="38"/>
      <c r="AD444" s="38"/>
      <c r="AE444" s="38"/>
      <c r="AF444" s="38"/>
      <c r="AG444" s="38"/>
      <c r="AH444" s="38"/>
      <c r="AI444" s="38"/>
    </row>
    <row r="445" spans="1:35" s="117" customFormat="1" ht="12.6" customHeight="1" outlineLevel="1" x14ac:dyDescent="0.2">
      <c r="A445" s="118"/>
      <c r="B445" s="124" t="s">
        <v>131</v>
      </c>
      <c r="C445" s="120">
        <v>63</v>
      </c>
      <c r="D445" s="121">
        <v>135</v>
      </c>
      <c r="E445" s="121">
        <v>267</v>
      </c>
      <c r="F445" s="121">
        <v>249</v>
      </c>
      <c r="G445" s="122">
        <v>18</v>
      </c>
      <c r="H445" s="121" t="s">
        <v>180</v>
      </c>
      <c r="I445" s="121">
        <v>2601</v>
      </c>
      <c r="J445" s="121">
        <v>2412</v>
      </c>
      <c r="K445" s="122">
        <v>189</v>
      </c>
      <c r="L445" s="321" t="s">
        <v>180</v>
      </c>
      <c r="M445" s="199"/>
      <c r="Z445" s="38"/>
      <c r="AA445" s="38"/>
      <c r="AB445" s="38"/>
      <c r="AC445" s="38"/>
      <c r="AD445" s="38"/>
      <c r="AE445" s="38"/>
      <c r="AF445" s="38"/>
      <c r="AG445" s="38"/>
      <c r="AH445" s="38"/>
      <c r="AI445" s="38"/>
    </row>
    <row r="446" spans="1:35" s="117" customFormat="1" ht="12.6" customHeight="1" outlineLevel="1" x14ac:dyDescent="0.2">
      <c r="A446" s="118"/>
      <c r="B446" s="124" t="s">
        <v>132</v>
      </c>
      <c r="C446" s="120">
        <v>65</v>
      </c>
      <c r="D446" s="121">
        <v>137</v>
      </c>
      <c r="E446" s="121">
        <v>268</v>
      </c>
      <c r="F446" s="121">
        <v>245</v>
      </c>
      <c r="G446" s="122">
        <v>21</v>
      </c>
      <c r="H446" s="121">
        <v>2</v>
      </c>
      <c r="I446" s="121">
        <v>2609</v>
      </c>
      <c r="J446" s="121">
        <v>2367</v>
      </c>
      <c r="K446" s="122">
        <v>222</v>
      </c>
      <c r="L446" s="122">
        <v>20</v>
      </c>
      <c r="M446" s="199"/>
      <c r="Z446" s="38"/>
      <c r="AA446" s="38"/>
      <c r="AB446" s="38"/>
      <c r="AC446" s="38"/>
      <c r="AD446" s="38"/>
      <c r="AE446" s="38"/>
      <c r="AF446" s="38"/>
      <c r="AG446" s="38"/>
      <c r="AH446" s="38"/>
      <c r="AI446" s="38"/>
    </row>
    <row r="447" spans="1:35" s="117" customFormat="1" ht="12.6" customHeight="1" outlineLevel="1" x14ac:dyDescent="0.2">
      <c r="A447" s="112" t="s">
        <v>108</v>
      </c>
      <c r="B447" s="113" t="s">
        <v>116</v>
      </c>
      <c r="C447" s="114">
        <v>49</v>
      </c>
      <c r="D447" s="115">
        <v>87</v>
      </c>
      <c r="E447" s="115">
        <v>173</v>
      </c>
      <c r="F447" s="115">
        <v>167</v>
      </c>
      <c r="G447" s="116">
        <v>6</v>
      </c>
      <c r="H447" s="115" t="s">
        <v>180</v>
      </c>
      <c r="I447" s="115">
        <v>1587</v>
      </c>
      <c r="J447" s="115">
        <v>1521</v>
      </c>
      <c r="K447" s="116">
        <v>66</v>
      </c>
      <c r="L447" s="320" t="s">
        <v>180</v>
      </c>
      <c r="M447" s="199"/>
      <c r="Z447" s="38"/>
      <c r="AA447" s="38"/>
      <c r="AB447" s="38"/>
      <c r="AC447" s="38"/>
      <c r="AD447" s="38"/>
      <c r="AE447" s="38"/>
      <c r="AF447" s="38"/>
      <c r="AG447" s="38"/>
      <c r="AH447" s="38"/>
      <c r="AI447" s="38"/>
    </row>
    <row r="448" spans="1:35" s="117" customFormat="1" ht="12.6" customHeight="1" outlineLevel="1" x14ac:dyDescent="0.2">
      <c r="A448" s="118"/>
      <c r="B448" s="119" t="s">
        <v>117</v>
      </c>
      <c r="C448" s="120">
        <v>49</v>
      </c>
      <c r="D448" s="121">
        <v>90</v>
      </c>
      <c r="E448" s="121">
        <v>179</v>
      </c>
      <c r="F448" s="121">
        <v>170</v>
      </c>
      <c r="G448" s="122">
        <v>9</v>
      </c>
      <c r="H448" s="121" t="s">
        <v>180</v>
      </c>
      <c r="I448" s="121">
        <v>1635</v>
      </c>
      <c r="J448" s="121">
        <v>1547</v>
      </c>
      <c r="K448" s="122">
        <v>88</v>
      </c>
      <c r="L448" s="321" t="s">
        <v>180</v>
      </c>
      <c r="M448" s="199"/>
      <c r="Z448" s="38"/>
      <c r="AA448" s="38"/>
      <c r="AB448" s="38"/>
      <c r="AC448" s="38"/>
      <c r="AD448" s="38"/>
      <c r="AE448" s="38"/>
      <c r="AF448" s="38"/>
      <c r="AG448" s="38"/>
      <c r="AH448" s="38"/>
      <c r="AI448" s="38"/>
    </row>
    <row r="449" spans="1:35" s="117" customFormat="1" ht="12.6" customHeight="1" outlineLevel="1" x14ac:dyDescent="0.2">
      <c r="A449" s="118"/>
      <c r="B449" s="123" t="s">
        <v>118</v>
      </c>
      <c r="C449" s="120">
        <v>47</v>
      </c>
      <c r="D449" s="121">
        <v>88</v>
      </c>
      <c r="E449" s="121">
        <v>175</v>
      </c>
      <c r="F449" s="121">
        <v>167</v>
      </c>
      <c r="G449" s="122">
        <v>8</v>
      </c>
      <c r="H449" s="121" t="s">
        <v>180</v>
      </c>
      <c r="I449" s="121">
        <v>1637</v>
      </c>
      <c r="J449" s="121">
        <v>1543</v>
      </c>
      <c r="K449" s="122">
        <v>94</v>
      </c>
      <c r="L449" s="321" t="s">
        <v>180</v>
      </c>
      <c r="M449" s="199"/>
      <c r="Z449" s="38"/>
      <c r="AA449" s="38"/>
      <c r="AB449" s="38"/>
      <c r="AC449" s="38"/>
      <c r="AD449" s="38"/>
      <c r="AE449" s="38"/>
      <c r="AF449" s="38"/>
      <c r="AG449" s="38"/>
      <c r="AH449" s="38"/>
      <c r="AI449" s="38"/>
    </row>
    <row r="450" spans="1:35" s="117" customFormat="1" ht="12.6" customHeight="1" outlineLevel="1" x14ac:dyDescent="0.2">
      <c r="A450" s="118"/>
      <c r="B450" s="124" t="s">
        <v>131</v>
      </c>
      <c r="C450" s="120">
        <v>50</v>
      </c>
      <c r="D450" s="121">
        <v>97</v>
      </c>
      <c r="E450" s="121">
        <v>187</v>
      </c>
      <c r="F450" s="121">
        <v>178</v>
      </c>
      <c r="G450" s="122">
        <v>9</v>
      </c>
      <c r="H450" s="121" t="s">
        <v>180</v>
      </c>
      <c r="I450" s="121">
        <v>1693</v>
      </c>
      <c r="J450" s="121">
        <v>1594</v>
      </c>
      <c r="K450" s="122">
        <v>99</v>
      </c>
      <c r="L450" s="321" t="s">
        <v>180</v>
      </c>
      <c r="M450" s="199"/>
      <c r="Z450" s="38"/>
      <c r="AA450" s="38"/>
      <c r="AB450" s="38"/>
      <c r="AC450" s="38"/>
      <c r="AD450" s="38"/>
      <c r="AE450" s="38"/>
      <c r="AF450" s="38"/>
      <c r="AG450" s="38"/>
      <c r="AH450" s="38"/>
      <c r="AI450" s="38"/>
    </row>
    <row r="451" spans="1:35" s="117" customFormat="1" ht="12.6" customHeight="1" outlineLevel="1" x14ac:dyDescent="0.2">
      <c r="A451" s="118"/>
      <c r="B451" s="124" t="s">
        <v>132</v>
      </c>
      <c r="C451" s="120">
        <v>51</v>
      </c>
      <c r="D451" s="121">
        <v>99</v>
      </c>
      <c r="E451" s="121">
        <v>187</v>
      </c>
      <c r="F451" s="121">
        <v>177</v>
      </c>
      <c r="G451" s="122">
        <v>10</v>
      </c>
      <c r="H451" s="121" t="s">
        <v>180</v>
      </c>
      <c r="I451" s="121">
        <v>1753</v>
      </c>
      <c r="J451" s="121">
        <v>1642</v>
      </c>
      <c r="K451" s="122">
        <v>111</v>
      </c>
      <c r="L451" s="321" t="s">
        <v>180</v>
      </c>
      <c r="M451" s="199"/>
      <c r="Z451" s="38"/>
      <c r="AA451" s="38"/>
      <c r="AB451" s="38"/>
      <c r="AC451" s="38"/>
      <c r="AD451" s="38"/>
      <c r="AE451" s="38"/>
      <c r="AF451" s="38"/>
      <c r="AG451" s="38"/>
      <c r="AH451" s="38"/>
      <c r="AI451" s="38"/>
    </row>
    <row r="452" spans="1:35" s="117" customFormat="1" ht="12.6" customHeight="1" outlineLevel="1" x14ac:dyDescent="0.2">
      <c r="A452" s="112" t="s">
        <v>109</v>
      </c>
      <c r="B452" s="113" t="s">
        <v>116</v>
      </c>
      <c r="C452" s="114">
        <v>20</v>
      </c>
      <c r="D452" s="115">
        <v>31</v>
      </c>
      <c r="E452" s="115">
        <v>58</v>
      </c>
      <c r="F452" s="115">
        <v>51</v>
      </c>
      <c r="G452" s="320" t="s">
        <v>180</v>
      </c>
      <c r="H452" s="115">
        <v>7</v>
      </c>
      <c r="I452" s="115">
        <v>508</v>
      </c>
      <c r="J452" s="115">
        <v>442</v>
      </c>
      <c r="K452" s="320" t="s">
        <v>180</v>
      </c>
      <c r="L452" s="116">
        <v>66</v>
      </c>
      <c r="M452" s="199"/>
      <c r="Z452" s="38"/>
      <c r="AA452" s="38"/>
      <c r="AB452" s="38"/>
      <c r="AC452" s="38"/>
      <c r="AD452" s="38"/>
      <c r="AE452" s="38"/>
      <c r="AF452" s="38"/>
      <c r="AG452" s="38"/>
      <c r="AH452" s="38"/>
      <c r="AI452" s="38"/>
    </row>
    <row r="453" spans="1:35" s="117" customFormat="1" ht="12.6" customHeight="1" outlineLevel="1" x14ac:dyDescent="0.2">
      <c r="A453" s="118"/>
      <c r="B453" s="119" t="s">
        <v>117</v>
      </c>
      <c r="C453" s="120">
        <v>19</v>
      </c>
      <c r="D453" s="121">
        <v>29</v>
      </c>
      <c r="E453" s="121">
        <v>58</v>
      </c>
      <c r="F453" s="121">
        <v>51</v>
      </c>
      <c r="G453" s="321" t="s">
        <v>180</v>
      </c>
      <c r="H453" s="121">
        <v>7</v>
      </c>
      <c r="I453" s="121">
        <v>488</v>
      </c>
      <c r="J453" s="121">
        <v>422</v>
      </c>
      <c r="K453" s="321" t="s">
        <v>180</v>
      </c>
      <c r="L453" s="122">
        <v>66</v>
      </c>
      <c r="M453" s="199"/>
      <c r="Z453" s="38"/>
      <c r="AA453" s="38"/>
      <c r="AB453" s="38"/>
      <c r="AC453" s="38"/>
      <c r="AD453" s="38"/>
      <c r="AE453" s="38"/>
      <c r="AF453" s="38"/>
      <c r="AG453" s="38"/>
      <c r="AH453" s="38"/>
      <c r="AI453" s="38"/>
    </row>
    <row r="454" spans="1:35" s="117" customFormat="1" ht="12.6" customHeight="1" outlineLevel="1" x14ac:dyDescent="0.2">
      <c r="A454" s="118"/>
      <c r="B454" s="123" t="s">
        <v>118</v>
      </c>
      <c r="C454" s="120">
        <v>18</v>
      </c>
      <c r="D454" s="121">
        <v>29</v>
      </c>
      <c r="E454" s="121">
        <v>55</v>
      </c>
      <c r="F454" s="121">
        <v>47</v>
      </c>
      <c r="G454" s="321" t="s">
        <v>180</v>
      </c>
      <c r="H454" s="121">
        <v>8</v>
      </c>
      <c r="I454" s="121">
        <v>506</v>
      </c>
      <c r="J454" s="121">
        <v>430</v>
      </c>
      <c r="K454" s="321" t="s">
        <v>180</v>
      </c>
      <c r="L454" s="122">
        <v>76</v>
      </c>
      <c r="M454" s="199"/>
      <c r="Z454" s="38"/>
      <c r="AA454" s="38"/>
      <c r="AB454" s="38"/>
      <c r="AC454" s="38"/>
      <c r="AD454" s="38"/>
      <c r="AE454" s="38"/>
      <c r="AF454" s="38"/>
      <c r="AG454" s="38"/>
      <c r="AH454" s="38"/>
      <c r="AI454" s="38"/>
    </row>
    <row r="455" spans="1:35" s="117" customFormat="1" ht="12.6" customHeight="1" outlineLevel="1" x14ac:dyDescent="0.2">
      <c r="A455" s="118"/>
      <c r="B455" s="124" t="s">
        <v>131</v>
      </c>
      <c r="C455" s="120">
        <v>18</v>
      </c>
      <c r="D455" s="121">
        <v>33</v>
      </c>
      <c r="E455" s="121">
        <v>56</v>
      </c>
      <c r="F455" s="121">
        <v>48</v>
      </c>
      <c r="G455" s="321" t="s">
        <v>180</v>
      </c>
      <c r="H455" s="121">
        <v>8</v>
      </c>
      <c r="I455" s="121">
        <v>534</v>
      </c>
      <c r="J455" s="121">
        <v>458</v>
      </c>
      <c r="K455" s="321" t="s">
        <v>180</v>
      </c>
      <c r="L455" s="122">
        <v>76</v>
      </c>
      <c r="M455" s="199"/>
      <c r="Z455" s="38"/>
      <c r="AA455" s="38"/>
      <c r="AB455" s="38"/>
      <c r="AC455" s="38"/>
      <c r="AD455" s="38"/>
      <c r="AE455" s="38"/>
      <c r="AF455" s="38"/>
      <c r="AG455" s="38"/>
      <c r="AH455" s="38"/>
      <c r="AI455" s="38"/>
    </row>
    <row r="456" spans="1:35" s="117" customFormat="1" ht="12.6" customHeight="1" outlineLevel="1" x14ac:dyDescent="0.2">
      <c r="A456" s="118"/>
      <c r="B456" s="124" t="s">
        <v>132</v>
      </c>
      <c r="C456" s="120">
        <v>18</v>
      </c>
      <c r="D456" s="121">
        <v>31</v>
      </c>
      <c r="E456" s="121">
        <v>59</v>
      </c>
      <c r="F456" s="121">
        <v>50</v>
      </c>
      <c r="G456" s="321" t="s">
        <v>180</v>
      </c>
      <c r="H456" s="121">
        <v>9</v>
      </c>
      <c r="I456" s="121">
        <v>552</v>
      </c>
      <c r="J456" s="121">
        <v>475</v>
      </c>
      <c r="K456" s="321" t="s">
        <v>180</v>
      </c>
      <c r="L456" s="122">
        <v>77</v>
      </c>
      <c r="M456" s="199"/>
      <c r="Z456" s="38"/>
      <c r="AA456" s="38"/>
      <c r="AB456" s="38"/>
      <c r="AC456" s="38"/>
      <c r="AD456" s="38"/>
      <c r="AE456" s="38"/>
      <c r="AF456" s="38"/>
      <c r="AG456" s="38"/>
      <c r="AH456" s="38"/>
      <c r="AI456" s="38"/>
    </row>
    <row r="457" spans="1:35" s="117" customFormat="1" ht="12.6" customHeight="1" outlineLevel="1" x14ac:dyDescent="0.2">
      <c r="A457" s="112" t="s">
        <v>110</v>
      </c>
      <c r="B457" s="113" t="s">
        <v>116</v>
      </c>
      <c r="C457" s="114">
        <v>62</v>
      </c>
      <c r="D457" s="115">
        <v>144</v>
      </c>
      <c r="E457" s="115">
        <v>298</v>
      </c>
      <c r="F457" s="115">
        <v>278</v>
      </c>
      <c r="G457" s="116">
        <v>12</v>
      </c>
      <c r="H457" s="115">
        <v>8</v>
      </c>
      <c r="I457" s="115">
        <v>2624</v>
      </c>
      <c r="J457" s="115">
        <v>2441</v>
      </c>
      <c r="K457" s="116">
        <v>128</v>
      </c>
      <c r="L457" s="116">
        <v>55</v>
      </c>
      <c r="M457" s="199"/>
      <c r="Z457" s="38"/>
      <c r="AA457" s="38"/>
      <c r="AB457" s="38"/>
      <c r="AC457" s="38"/>
      <c r="AD457" s="38"/>
      <c r="AE457" s="38"/>
      <c r="AF457" s="38"/>
      <c r="AG457" s="38"/>
      <c r="AH457" s="38"/>
      <c r="AI457" s="38"/>
    </row>
    <row r="458" spans="1:35" s="117" customFormat="1" ht="12.6" customHeight="1" outlineLevel="1" x14ac:dyDescent="0.2">
      <c r="A458" s="118"/>
      <c r="B458" s="119" t="s">
        <v>117</v>
      </c>
      <c r="C458" s="120">
        <v>59</v>
      </c>
      <c r="D458" s="121">
        <v>140</v>
      </c>
      <c r="E458" s="121">
        <v>291</v>
      </c>
      <c r="F458" s="121">
        <v>271</v>
      </c>
      <c r="G458" s="122">
        <v>12</v>
      </c>
      <c r="H458" s="121">
        <v>8</v>
      </c>
      <c r="I458" s="121">
        <v>2652</v>
      </c>
      <c r="J458" s="121">
        <v>2467</v>
      </c>
      <c r="K458" s="122">
        <v>129</v>
      </c>
      <c r="L458" s="122">
        <v>56</v>
      </c>
      <c r="M458" s="199"/>
      <c r="Z458" s="38"/>
      <c r="AA458" s="38"/>
      <c r="AB458" s="38"/>
      <c r="AC458" s="38"/>
      <c r="AD458" s="38"/>
      <c r="AE458" s="38"/>
      <c r="AF458" s="38"/>
      <c r="AG458" s="38"/>
      <c r="AH458" s="38"/>
      <c r="AI458" s="38"/>
    </row>
    <row r="459" spans="1:35" s="117" customFormat="1" ht="12.6" customHeight="1" outlineLevel="1" x14ac:dyDescent="0.2">
      <c r="A459" s="118"/>
      <c r="B459" s="123" t="s">
        <v>118</v>
      </c>
      <c r="C459" s="120">
        <v>56</v>
      </c>
      <c r="D459" s="121">
        <v>140</v>
      </c>
      <c r="E459" s="121">
        <v>286</v>
      </c>
      <c r="F459" s="121">
        <v>265</v>
      </c>
      <c r="G459" s="122">
        <v>13</v>
      </c>
      <c r="H459" s="121">
        <v>8</v>
      </c>
      <c r="I459" s="121">
        <v>2573</v>
      </c>
      <c r="J459" s="121">
        <v>2388</v>
      </c>
      <c r="K459" s="122">
        <v>127</v>
      </c>
      <c r="L459" s="122">
        <v>58</v>
      </c>
      <c r="M459" s="199"/>
      <c r="Z459" s="38"/>
      <c r="AA459" s="38"/>
      <c r="AB459" s="38"/>
      <c r="AC459" s="38"/>
      <c r="AD459" s="38"/>
      <c r="AE459" s="38"/>
      <c r="AF459" s="38"/>
      <c r="AG459" s="38"/>
      <c r="AH459" s="38"/>
      <c r="AI459" s="38"/>
    </row>
    <row r="460" spans="1:35" s="117" customFormat="1" ht="12.6" customHeight="1" outlineLevel="1" x14ac:dyDescent="0.2">
      <c r="A460" s="118"/>
      <c r="B460" s="124" t="s">
        <v>131</v>
      </c>
      <c r="C460" s="120">
        <v>58</v>
      </c>
      <c r="D460" s="121">
        <v>151</v>
      </c>
      <c r="E460" s="121">
        <v>302</v>
      </c>
      <c r="F460" s="121">
        <v>280</v>
      </c>
      <c r="G460" s="122">
        <v>12</v>
      </c>
      <c r="H460" s="121">
        <v>10</v>
      </c>
      <c r="I460" s="121">
        <v>2751</v>
      </c>
      <c r="J460" s="121">
        <v>2544</v>
      </c>
      <c r="K460" s="122">
        <v>134</v>
      </c>
      <c r="L460" s="122">
        <v>73</v>
      </c>
      <c r="M460" s="199"/>
      <c r="Z460" s="38"/>
      <c r="AA460" s="38"/>
      <c r="AB460" s="38"/>
      <c r="AC460" s="38"/>
      <c r="AD460" s="38"/>
      <c r="AE460" s="38"/>
      <c r="AF460" s="38"/>
      <c r="AG460" s="38"/>
      <c r="AH460" s="38"/>
      <c r="AI460" s="38"/>
    </row>
    <row r="461" spans="1:35" s="117" customFormat="1" ht="12.6" customHeight="1" outlineLevel="1" x14ac:dyDescent="0.2">
      <c r="A461" s="118"/>
      <c r="B461" s="124" t="s">
        <v>132</v>
      </c>
      <c r="C461" s="120">
        <v>59</v>
      </c>
      <c r="D461" s="121">
        <v>162</v>
      </c>
      <c r="E461" s="121">
        <v>306</v>
      </c>
      <c r="F461" s="121">
        <v>281</v>
      </c>
      <c r="G461" s="122">
        <v>14</v>
      </c>
      <c r="H461" s="121">
        <v>11</v>
      </c>
      <c r="I461" s="121">
        <v>2998</v>
      </c>
      <c r="J461" s="121">
        <v>2777</v>
      </c>
      <c r="K461" s="122">
        <v>145</v>
      </c>
      <c r="L461" s="122">
        <v>76</v>
      </c>
      <c r="M461" s="199"/>
      <c r="Z461" s="38"/>
      <c r="AA461" s="38"/>
      <c r="AB461" s="38"/>
      <c r="AC461" s="38"/>
      <c r="AD461" s="38"/>
      <c r="AE461" s="38"/>
      <c r="AF461" s="38"/>
      <c r="AG461" s="38"/>
      <c r="AH461" s="38"/>
      <c r="AI461" s="38"/>
    </row>
    <row r="462" spans="1:35" s="117" customFormat="1" ht="12.6" customHeight="1" outlineLevel="1" x14ac:dyDescent="0.2">
      <c r="A462" s="112" t="s">
        <v>111</v>
      </c>
      <c r="B462" s="113" t="s">
        <v>116</v>
      </c>
      <c r="C462" s="114">
        <v>69</v>
      </c>
      <c r="D462" s="115">
        <v>135</v>
      </c>
      <c r="E462" s="115">
        <v>270</v>
      </c>
      <c r="F462" s="115">
        <v>262</v>
      </c>
      <c r="G462" s="116">
        <v>3</v>
      </c>
      <c r="H462" s="115">
        <v>5</v>
      </c>
      <c r="I462" s="115">
        <v>2406</v>
      </c>
      <c r="J462" s="115">
        <v>2341</v>
      </c>
      <c r="K462" s="116">
        <v>25</v>
      </c>
      <c r="L462" s="116">
        <v>40</v>
      </c>
      <c r="M462" s="199"/>
      <c r="AA462" s="38"/>
      <c r="AB462" s="38"/>
      <c r="AC462" s="38"/>
      <c r="AD462" s="38"/>
      <c r="AE462" s="38"/>
      <c r="AF462" s="38"/>
      <c r="AG462" s="38"/>
      <c r="AH462" s="38"/>
      <c r="AI462" s="38"/>
    </row>
    <row r="463" spans="1:35" s="117" customFormat="1" ht="12.6" customHeight="1" outlineLevel="1" x14ac:dyDescent="0.2">
      <c r="A463" s="118"/>
      <c r="B463" s="119" t="s">
        <v>117</v>
      </c>
      <c r="C463" s="120">
        <v>69</v>
      </c>
      <c r="D463" s="121">
        <v>137</v>
      </c>
      <c r="E463" s="121">
        <v>271</v>
      </c>
      <c r="F463" s="121">
        <v>263</v>
      </c>
      <c r="G463" s="122">
        <v>3</v>
      </c>
      <c r="H463" s="121">
        <v>5</v>
      </c>
      <c r="I463" s="121">
        <v>2414</v>
      </c>
      <c r="J463" s="121">
        <v>2349</v>
      </c>
      <c r="K463" s="122">
        <v>25</v>
      </c>
      <c r="L463" s="122">
        <v>40</v>
      </c>
      <c r="M463" s="199"/>
      <c r="AA463" s="38"/>
      <c r="AB463" s="38"/>
      <c r="AC463" s="38"/>
      <c r="AD463" s="38"/>
      <c r="AE463" s="38"/>
      <c r="AF463" s="38"/>
      <c r="AG463" s="38"/>
      <c r="AH463" s="38"/>
      <c r="AI463" s="38"/>
    </row>
    <row r="464" spans="1:35" s="117" customFormat="1" ht="12.6" customHeight="1" outlineLevel="1" x14ac:dyDescent="0.2">
      <c r="A464" s="118"/>
      <c r="B464" s="123" t="s">
        <v>118</v>
      </c>
      <c r="C464" s="120">
        <v>67</v>
      </c>
      <c r="D464" s="121">
        <v>133</v>
      </c>
      <c r="E464" s="121">
        <v>269</v>
      </c>
      <c r="F464" s="121">
        <v>261</v>
      </c>
      <c r="G464" s="122">
        <v>3</v>
      </c>
      <c r="H464" s="121">
        <v>5</v>
      </c>
      <c r="I464" s="121">
        <v>2328</v>
      </c>
      <c r="J464" s="121">
        <v>2265</v>
      </c>
      <c r="K464" s="122">
        <v>25</v>
      </c>
      <c r="L464" s="122">
        <v>38</v>
      </c>
      <c r="M464" s="199"/>
      <c r="AA464" s="38"/>
      <c r="AB464" s="38"/>
      <c r="AC464" s="38"/>
      <c r="AD464" s="38"/>
      <c r="AE464" s="38"/>
      <c r="AF464" s="38"/>
      <c r="AG464" s="38"/>
      <c r="AH464" s="38"/>
      <c r="AI464" s="38"/>
    </row>
    <row r="465" spans="1:35" s="117" customFormat="1" ht="12.6" customHeight="1" outlineLevel="1" x14ac:dyDescent="0.2">
      <c r="A465" s="118"/>
      <c r="B465" s="124" t="s">
        <v>131</v>
      </c>
      <c r="C465" s="120">
        <v>69</v>
      </c>
      <c r="D465" s="121">
        <v>154</v>
      </c>
      <c r="E465" s="121">
        <v>286</v>
      </c>
      <c r="F465" s="121">
        <v>273</v>
      </c>
      <c r="G465" s="122">
        <v>8</v>
      </c>
      <c r="H465" s="121">
        <v>5</v>
      </c>
      <c r="I465" s="121">
        <v>2581</v>
      </c>
      <c r="J465" s="121">
        <v>2469</v>
      </c>
      <c r="K465" s="122">
        <v>77</v>
      </c>
      <c r="L465" s="122">
        <v>35</v>
      </c>
      <c r="M465" s="199"/>
      <c r="AA465" s="38"/>
      <c r="AB465" s="38"/>
      <c r="AC465" s="38"/>
      <c r="AD465" s="38"/>
      <c r="AE465" s="38"/>
      <c r="AF465" s="38"/>
      <c r="AG465" s="38"/>
      <c r="AH465" s="38"/>
      <c r="AI465" s="38"/>
    </row>
    <row r="466" spans="1:35" s="117" customFormat="1" ht="12.6" customHeight="1" outlineLevel="1" x14ac:dyDescent="0.2">
      <c r="A466" s="118"/>
      <c r="B466" s="124" t="s">
        <v>132</v>
      </c>
      <c r="C466" s="120">
        <v>69</v>
      </c>
      <c r="D466" s="121">
        <v>155</v>
      </c>
      <c r="E466" s="121">
        <v>278</v>
      </c>
      <c r="F466" s="121">
        <v>264</v>
      </c>
      <c r="G466" s="122">
        <v>10</v>
      </c>
      <c r="H466" s="121">
        <v>4</v>
      </c>
      <c r="I466" s="121">
        <v>2615</v>
      </c>
      <c r="J466" s="121">
        <v>2468</v>
      </c>
      <c r="K466" s="122">
        <v>107</v>
      </c>
      <c r="L466" s="122">
        <v>40</v>
      </c>
      <c r="M466" s="199"/>
      <c r="AA466" s="38"/>
      <c r="AB466" s="38"/>
      <c r="AC466" s="38"/>
      <c r="AD466" s="38"/>
      <c r="AE466" s="38"/>
      <c r="AF466" s="38"/>
      <c r="AG466" s="38"/>
      <c r="AH466" s="38"/>
      <c r="AI466" s="38"/>
    </row>
    <row r="467" spans="1:35" s="107" customFormat="1" ht="12.6" customHeight="1" x14ac:dyDescent="0.2">
      <c r="A467" s="163" t="s">
        <v>119</v>
      </c>
      <c r="B467" s="164"/>
      <c r="C467" s="164"/>
      <c r="D467" s="165"/>
      <c r="E467" s="165"/>
      <c r="F467" s="165"/>
      <c r="G467" s="165"/>
      <c r="H467" s="165"/>
      <c r="I467" s="164"/>
      <c r="J467" s="164"/>
      <c r="K467" s="164"/>
      <c r="L467" s="166" t="s">
        <v>120</v>
      </c>
      <c r="M467" s="209"/>
      <c r="AA467" s="38"/>
      <c r="AB467" s="38"/>
      <c r="AC467" s="38"/>
      <c r="AD467" s="38"/>
      <c r="AE467" s="38"/>
      <c r="AF467" s="38"/>
      <c r="AG467" s="38"/>
      <c r="AH467" s="38"/>
      <c r="AI467" s="38"/>
    </row>
    <row r="468" spans="1:35" ht="12.6" customHeight="1" x14ac:dyDescent="0.2">
      <c r="AA468" s="38"/>
      <c r="AB468" s="38"/>
      <c r="AC468" s="38"/>
      <c r="AD468" s="38"/>
      <c r="AE468" s="38"/>
      <c r="AF468" s="38"/>
      <c r="AG468" s="38"/>
      <c r="AH468" s="38"/>
      <c r="AI468" s="38"/>
    </row>
    <row r="469" spans="1:35" ht="12.6" customHeight="1" x14ac:dyDescent="0.3">
      <c r="A469" s="131"/>
      <c r="AA469" s="38"/>
      <c r="AB469" s="38"/>
      <c r="AC469" s="38"/>
      <c r="AD469" s="38"/>
      <c r="AE469" s="38"/>
      <c r="AF469" s="38"/>
      <c r="AG469" s="38"/>
      <c r="AH469" s="38"/>
      <c r="AI469" s="38"/>
    </row>
    <row r="470" spans="1:35" ht="12.6" customHeight="1" x14ac:dyDescent="0.2">
      <c r="AA470" s="38"/>
      <c r="AB470" s="38"/>
      <c r="AC470" s="38"/>
      <c r="AD470" s="38"/>
      <c r="AE470" s="38"/>
      <c r="AF470" s="38"/>
      <c r="AG470" s="38"/>
      <c r="AH470" s="38"/>
      <c r="AI470" s="38"/>
    </row>
    <row r="471" spans="1:35" ht="12.6" hidden="1" customHeight="1" outlineLevel="1" x14ac:dyDescent="0.2">
      <c r="A471" s="133" t="s">
        <v>112</v>
      </c>
      <c r="AA471" s="38"/>
      <c r="AB471" s="38"/>
      <c r="AC471" s="38"/>
      <c r="AD471" s="38"/>
      <c r="AE471" s="38"/>
      <c r="AF471" s="38"/>
      <c r="AG471" s="38"/>
      <c r="AH471" s="38"/>
      <c r="AI471" s="38"/>
    </row>
    <row r="472" spans="1:35" s="136" customFormat="1" ht="12.6" hidden="1" customHeight="1" outlineLevel="1" x14ac:dyDescent="0.2">
      <c r="A472" s="134" t="s">
        <v>113</v>
      </c>
      <c r="B472" s="135" t="s">
        <v>116</v>
      </c>
      <c r="C472" s="136">
        <f>MIN(C17,C67,C107,C157,C202,C262,C337,C407)</f>
        <v>262</v>
      </c>
      <c r="D472" s="136">
        <f t="shared" ref="D472:L472" si="0">MIN(D17,D67,D107,D157,D202,D262,D337,D407)</f>
        <v>876</v>
      </c>
      <c r="E472" s="136">
        <f t="shared" si="0"/>
        <v>1770</v>
      </c>
      <c r="F472" s="136">
        <f t="shared" si="0"/>
        <v>1669</v>
      </c>
      <c r="G472" s="136">
        <f t="shared" si="0"/>
        <v>21</v>
      </c>
      <c r="H472" s="136">
        <f t="shared" si="0"/>
        <v>26</v>
      </c>
      <c r="I472" s="136">
        <f t="shared" si="0"/>
        <v>17150</v>
      </c>
      <c r="J472" s="136">
        <f t="shared" si="0"/>
        <v>16121</v>
      </c>
      <c r="K472" s="136">
        <f t="shared" si="0"/>
        <v>203</v>
      </c>
      <c r="L472" s="136">
        <f t="shared" si="0"/>
        <v>179</v>
      </c>
      <c r="M472" s="200"/>
      <c r="AA472" s="38"/>
      <c r="AB472" s="38"/>
      <c r="AC472" s="38"/>
      <c r="AD472" s="38"/>
      <c r="AE472" s="38"/>
      <c r="AF472" s="38"/>
      <c r="AG472" s="38"/>
      <c r="AH472" s="38"/>
      <c r="AI472" s="38"/>
    </row>
    <row r="473" spans="1:35" s="136" customFormat="1" ht="12.6" hidden="1" customHeight="1" outlineLevel="1" x14ac:dyDescent="0.2">
      <c r="A473" s="134" t="s">
        <v>113</v>
      </c>
      <c r="B473" s="137" t="s">
        <v>117</v>
      </c>
      <c r="C473" s="136">
        <f t="shared" ref="C473:L473" si="1">MIN(C18,C68,C108,C158,C203,C263,C338,C408)</f>
        <v>269</v>
      </c>
      <c r="D473" s="136">
        <f t="shared" si="1"/>
        <v>901</v>
      </c>
      <c r="E473" s="136">
        <f t="shared" si="1"/>
        <v>1815</v>
      </c>
      <c r="F473" s="136">
        <f t="shared" si="1"/>
        <v>1703</v>
      </c>
      <c r="G473" s="136">
        <f t="shared" si="1"/>
        <v>27</v>
      </c>
      <c r="H473" s="136">
        <f t="shared" si="1"/>
        <v>34</v>
      </c>
      <c r="I473" s="136">
        <f t="shared" si="1"/>
        <v>17351</v>
      </c>
      <c r="J473" s="136">
        <f t="shared" si="1"/>
        <v>16270</v>
      </c>
      <c r="K473" s="136">
        <f t="shared" si="1"/>
        <v>247</v>
      </c>
      <c r="L473" s="136">
        <f t="shared" si="1"/>
        <v>199</v>
      </c>
      <c r="M473" s="200"/>
      <c r="AA473" s="38"/>
      <c r="AB473" s="38"/>
      <c r="AC473" s="38"/>
      <c r="AD473" s="38"/>
      <c r="AE473" s="38"/>
      <c r="AF473" s="38"/>
      <c r="AG473" s="38"/>
      <c r="AH473" s="38"/>
      <c r="AI473" s="38"/>
    </row>
    <row r="474" spans="1:35" s="136" customFormat="1" ht="12.6" hidden="1" customHeight="1" outlineLevel="1" x14ac:dyDescent="0.2">
      <c r="A474" s="134" t="s">
        <v>113</v>
      </c>
      <c r="B474" s="138" t="s">
        <v>118</v>
      </c>
      <c r="C474" s="136">
        <f t="shared" ref="C474:L474" si="2">MIN(C19,C69,C109,C159,C204,C264,C339,C409)</f>
        <v>286</v>
      </c>
      <c r="D474" s="136">
        <f t="shared" si="2"/>
        <v>916.5</v>
      </c>
      <c r="E474" s="136">
        <f t="shared" si="2"/>
        <v>1854</v>
      </c>
      <c r="F474" s="136">
        <f t="shared" si="2"/>
        <v>1728</v>
      </c>
      <c r="G474" s="136">
        <f t="shared" si="2"/>
        <v>31</v>
      </c>
      <c r="H474" s="136">
        <f t="shared" si="2"/>
        <v>38</v>
      </c>
      <c r="I474" s="136">
        <f t="shared" si="2"/>
        <v>17464</v>
      </c>
      <c r="J474" s="136">
        <f t="shared" si="2"/>
        <v>16338</v>
      </c>
      <c r="K474" s="136">
        <f t="shared" si="2"/>
        <v>295</v>
      </c>
      <c r="L474" s="136">
        <f t="shared" si="2"/>
        <v>222</v>
      </c>
      <c r="M474" s="200"/>
      <c r="AA474" s="38"/>
      <c r="AB474" s="38"/>
      <c r="AC474" s="38"/>
      <c r="AD474" s="38"/>
      <c r="AE474" s="38"/>
      <c r="AF474" s="38"/>
      <c r="AG474" s="38"/>
      <c r="AH474" s="38"/>
      <c r="AI474" s="38"/>
    </row>
    <row r="475" spans="1:35" s="136" customFormat="1" ht="12.6" hidden="1" customHeight="1" outlineLevel="1" x14ac:dyDescent="0.2">
      <c r="A475" s="134" t="s">
        <v>113</v>
      </c>
      <c r="B475" s="139" t="s">
        <v>131</v>
      </c>
      <c r="C475" s="136">
        <f t="shared" ref="C475:L475" si="3">MIN(C20,C70,C110,C160,C205,C265,C340,C410)</f>
        <v>300</v>
      </c>
      <c r="D475" s="136">
        <f t="shared" si="3"/>
        <v>937</v>
      </c>
      <c r="E475" s="136">
        <f t="shared" si="3"/>
        <v>1824</v>
      </c>
      <c r="F475" s="136">
        <f t="shared" si="3"/>
        <v>1695</v>
      </c>
      <c r="G475" s="136">
        <f t="shared" si="3"/>
        <v>36</v>
      </c>
      <c r="H475" s="136">
        <f t="shared" si="3"/>
        <v>46</v>
      </c>
      <c r="I475" s="136">
        <f t="shared" si="3"/>
        <v>18008</v>
      </c>
      <c r="J475" s="136">
        <f t="shared" si="3"/>
        <v>16690</v>
      </c>
      <c r="K475" s="136">
        <f t="shared" si="3"/>
        <v>364</v>
      </c>
      <c r="L475" s="136">
        <f t="shared" si="3"/>
        <v>312</v>
      </c>
      <c r="M475" s="200"/>
      <c r="AA475" s="38"/>
      <c r="AB475" s="38"/>
      <c r="AC475" s="38"/>
      <c r="AD475" s="38"/>
      <c r="AE475" s="38"/>
      <c r="AF475" s="38"/>
      <c r="AG475" s="38"/>
      <c r="AH475" s="38"/>
      <c r="AI475" s="38"/>
    </row>
    <row r="476" spans="1:35" s="136" customFormat="1" ht="12.6" hidden="1" customHeight="1" outlineLevel="1" x14ac:dyDescent="0.2">
      <c r="A476" s="134" t="s">
        <v>113</v>
      </c>
      <c r="B476" s="139" t="s">
        <v>132</v>
      </c>
      <c r="C476" s="136">
        <f>MIN(C21,C71,C111,C161,C206,C266,C341,C411)</f>
        <v>302</v>
      </c>
      <c r="D476" s="136">
        <f t="shared" ref="D476:L476" si="4">MIN(D21,D71,D111,D161,D206,D266,D341,D411)</f>
        <v>940</v>
      </c>
      <c r="E476" s="136">
        <f t="shared" si="4"/>
        <v>1813</v>
      </c>
      <c r="F476" s="136">
        <f t="shared" si="4"/>
        <v>1684</v>
      </c>
      <c r="G476" s="136">
        <f t="shared" si="4"/>
        <v>37</v>
      </c>
      <c r="H476" s="136">
        <f t="shared" si="4"/>
        <v>49</v>
      </c>
      <c r="I476" s="136">
        <f t="shared" si="4"/>
        <v>18426</v>
      </c>
      <c r="J476" s="136">
        <f t="shared" si="4"/>
        <v>17036</v>
      </c>
      <c r="K476" s="136">
        <f t="shared" si="4"/>
        <v>386</v>
      </c>
      <c r="L476" s="136">
        <f t="shared" si="4"/>
        <v>370</v>
      </c>
      <c r="M476" s="200"/>
      <c r="AA476" s="38"/>
      <c r="AB476" s="38"/>
      <c r="AC476" s="38"/>
      <c r="AD476" s="38"/>
      <c r="AE476" s="38"/>
      <c r="AF476" s="38"/>
      <c r="AG476" s="38"/>
      <c r="AH476" s="38"/>
      <c r="AI476" s="38"/>
    </row>
    <row r="477" spans="1:35" s="142" customFormat="1" ht="12.6" hidden="1" customHeight="1" outlineLevel="1" x14ac:dyDescent="0.2">
      <c r="A477" s="140" t="s">
        <v>114</v>
      </c>
      <c r="B477" s="141" t="s">
        <v>116</v>
      </c>
      <c r="C477" s="142">
        <f t="shared" ref="C477:L477" si="5">MAX(C17,C67,C107,C157,C202,C262,C337,C407)</f>
        <v>534</v>
      </c>
      <c r="D477" s="142">
        <f t="shared" si="5"/>
        <v>1244.5</v>
      </c>
      <c r="E477" s="142">
        <f t="shared" si="5"/>
        <v>2469</v>
      </c>
      <c r="F477" s="142">
        <f t="shared" si="5"/>
        <v>2232</v>
      </c>
      <c r="G477" s="142">
        <f t="shared" si="5"/>
        <v>105</v>
      </c>
      <c r="H477" s="142">
        <f t="shared" si="5"/>
        <v>313</v>
      </c>
      <c r="I477" s="142">
        <f t="shared" si="5"/>
        <v>24504</v>
      </c>
      <c r="J477" s="142">
        <f t="shared" si="5"/>
        <v>22184</v>
      </c>
      <c r="K477" s="142">
        <f t="shared" si="5"/>
        <v>1085</v>
      </c>
      <c r="L477" s="142">
        <f t="shared" si="5"/>
        <v>2142</v>
      </c>
      <c r="M477" s="200"/>
      <c r="AA477" s="38"/>
      <c r="AB477" s="38"/>
      <c r="AC477" s="38"/>
      <c r="AD477" s="38"/>
      <c r="AE477" s="38"/>
      <c r="AF477" s="38"/>
      <c r="AG477" s="38"/>
      <c r="AH477" s="38"/>
      <c r="AI477" s="38"/>
    </row>
    <row r="478" spans="1:35" s="142" customFormat="1" ht="12.6" hidden="1" customHeight="1" outlineLevel="1" x14ac:dyDescent="0.2">
      <c r="A478" s="140" t="s">
        <v>114</v>
      </c>
      <c r="B478" s="143" t="s">
        <v>117</v>
      </c>
      <c r="C478" s="142">
        <f t="shared" ref="C478:L478" si="6">MAX(C18,C68,C108,C158,C203,C263,C338,C408)</f>
        <v>539</v>
      </c>
      <c r="D478" s="142">
        <f t="shared" si="6"/>
        <v>1284</v>
      </c>
      <c r="E478" s="142">
        <f t="shared" si="6"/>
        <v>2553</v>
      </c>
      <c r="F478" s="142">
        <f t="shared" si="6"/>
        <v>2308</v>
      </c>
      <c r="G478" s="142">
        <f t="shared" si="6"/>
        <v>107</v>
      </c>
      <c r="H478" s="142">
        <f t="shared" si="6"/>
        <v>338</v>
      </c>
      <c r="I478" s="142">
        <f t="shared" si="6"/>
        <v>25225</v>
      </c>
      <c r="J478" s="142">
        <f t="shared" si="6"/>
        <v>22834</v>
      </c>
      <c r="K478" s="142">
        <f t="shared" si="6"/>
        <v>1085</v>
      </c>
      <c r="L478" s="142">
        <f t="shared" si="6"/>
        <v>2395</v>
      </c>
      <c r="M478" s="200"/>
      <c r="AA478" s="38"/>
      <c r="AB478" s="38"/>
      <c r="AC478" s="38"/>
      <c r="AD478" s="38"/>
      <c r="AE478" s="38"/>
      <c r="AF478" s="38"/>
      <c r="AG478" s="38"/>
      <c r="AH478" s="38"/>
      <c r="AI478" s="38"/>
    </row>
    <row r="479" spans="1:35" s="142" customFormat="1" ht="12.6" hidden="1" customHeight="1" outlineLevel="1" x14ac:dyDescent="0.2">
      <c r="A479" s="140" t="s">
        <v>114</v>
      </c>
      <c r="B479" s="144" t="s">
        <v>118</v>
      </c>
      <c r="C479" s="142">
        <f t="shared" ref="C479:L479" si="7">MAX(C19,C69,C109,C159,C204,C264,C339,C409)</f>
        <v>529</v>
      </c>
      <c r="D479" s="142">
        <f t="shared" si="7"/>
        <v>1288</v>
      </c>
      <c r="E479" s="142">
        <f t="shared" si="7"/>
        <v>2641</v>
      </c>
      <c r="F479" s="142">
        <f t="shared" si="7"/>
        <v>2276</v>
      </c>
      <c r="G479" s="142">
        <f t="shared" si="7"/>
        <v>111</v>
      </c>
      <c r="H479" s="142">
        <f t="shared" si="7"/>
        <v>403</v>
      </c>
      <c r="I479" s="142">
        <f t="shared" si="7"/>
        <v>25803</v>
      </c>
      <c r="J479" s="142">
        <f t="shared" si="7"/>
        <v>22540</v>
      </c>
      <c r="K479" s="142">
        <f t="shared" si="7"/>
        <v>1145</v>
      </c>
      <c r="L479" s="142">
        <f t="shared" si="7"/>
        <v>2590</v>
      </c>
      <c r="M479" s="200"/>
      <c r="AA479" s="38"/>
      <c r="AB479" s="38"/>
      <c r="AC479" s="38"/>
      <c r="AD479" s="38"/>
      <c r="AE479" s="38"/>
      <c r="AF479" s="38"/>
      <c r="AG479" s="38"/>
      <c r="AH479" s="38"/>
      <c r="AI479" s="38"/>
    </row>
    <row r="480" spans="1:35" s="142" customFormat="1" ht="12.6" hidden="1" customHeight="1" outlineLevel="1" x14ac:dyDescent="0.2">
      <c r="A480" s="140" t="s">
        <v>114</v>
      </c>
      <c r="B480" s="145" t="s">
        <v>131</v>
      </c>
      <c r="C480" s="142">
        <f t="shared" ref="C480:L480" si="8">MAX(C20,C70,C110,C160,C205,C265,C340,C410)</f>
        <v>537</v>
      </c>
      <c r="D480" s="142">
        <f t="shared" si="8"/>
        <v>1370</v>
      </c>
      <c r="E480" s="142">
        <f t="shared" si="8"/>
        <v>2824</v>
      </c>
      <c r="F480" s="142">
        <f t="shared" si="8"/>
        <v>2360</v>
      </c>
      <c r="G480" s="142">
        <f t="shared" si="8"/>
        <v>97</v>
      </c>
      <c r="H480" s="142">
        <f t="shared" si="8"/>
        <v>464</v>
      </c>
      <c r="I480" s="142">
        <f t="shared" si="8"/>
        <v>26924</v>
      </c>
      <c r="J480" s="142">
        <f t="shared" si="8"/>
        <v>23851</v>
      </c>
      <c r="K480" s="142">
        <f t="shared" si="8"/>
        <v>1168</v>
      </c>
      <c r="L480" s="142">
        <f t="shared" si="8"/>
        <v>3200</v>
      </c>
      <c r="M480" s="200"/>
      <c r="AA480" s="38"/>
      <c r="AB480" s="38"/>
      <c r="AC480" s="38"/>
      <c r="AD480" s="38"/>
      <c r="AE480" s="38"/>
      <c r="AF480" s="38"/>
      <c r="AG480" s="38"/>
      <c r="AH480" s="38"/>
      <c r="AI480" s="38"/>
    </row>
    <row r="481" spans="1:35" s="142" customFormat="1" ht="12.6" hidden="1" customHeight="1" outlineLevel="1" x14ac:dyDescent="0.2">
      <c r="A481" s="140" t="s">
        <v>114</v>
      </c>
      <c r="B481" s="145" t="s">
        <v>132</v>
      </c>
      <c r="C481" s="142">
        <f t="shared" ref="C481:L481" si="9">MAX(C21,C71,C111,C161,C206,C266,C341,C411)</f>
        <v>539</v>
      </c>
      <c r="D481" s="142">
        <f t="shared" si="9"/>
        <v>1432</v>
      </c>
      <c r="E481" s="142">
        <f t="shared" si="9"/>
        <v>2890</v>
      </c>
      <c r="F481" s="142">
        <f t="shared" si="9"/>
        <v>2373</v>
      </c>
      <c r="G481" s="142">
        <f t="shared" si="9"/>
        <v>106</v>
      </c>
      <c r="H481" s="142">
        <f t="shared" si="9"/>
        <v>545</v>
      </c>
      <c r="I481" s="142">
        <f t="shared" si="9"/>
        <v>28133</v>
      </c>
      <c r="J481" s="142">
        <f t="shared" si="9"/>
        <v>24816</v>
      </c>
      <c r="K481" s="142">
        <f t="shared" si="9"/>
        <v>1162</v>
      </c>
      <c r="L481" s="142">
        <f t="shared" si="9"/>
        <v>3740</v>
      </c>
      <c r="M481" s="200"/>
      <c r="AA481" s="38"/>
      <c r="AB481" s="38"/>
      <c r="AC481" s="38"/>
      <c r="AD481" s="38"/>
      <c r="AE481" s="38"/>
      <c r="AF481" s="38"/>
      <c r="AG481" s="38"/>
      <c r="AH481" s="38"/>
      <c r="AI481" s="38"/>
    </row>
    <row r="482" spans="1:35" ht="12.6" hidden="1" customHeight="1" outlineLevel="1" x14ac:dyDescent="0.2">
      <c r="AA482" s="38"/>
      <c r="AB482" s="38"/>
      <c r="AC482" s="38"/>
      <c r="AD482" s="38"/>
      <c r="AE482" s="38"/>
      <c r="AF482" s="38"/>
      <c r="AG482" s="38"/>
      <c r="AH482" s="38"/>
      <c r="AI482" s="38"/>
    </row>
    <row r="483" spans="1:35" ht="12.6" hidden="1" customHeight="1" outlineLevel="1" x14ac:dyDescent="0.2">
      <c r="A483" s="133" t="s">
        <v>115</v>
      </c>
      <c r="AA483" s="38"/>
      <c r="AB483" s="38"/>
      <c r="AC483" s="38"/>
      <c r="AD483" s="38"/>
      <c r="AE483" s="38"/>
      <c r="AF483" s="38"/>
      <c r="AG483" s="38"/>
      <c r="AH483" s="38"/>
      <c r="AI483" s="38"/>
    </row>
    <row r="484" spans="1:35" s="148" customFormat="1" ht="12.6" hidden="1" customHeight="1" outlineLevel="1" x14ac:dyDescent="0.2">
      <c r="A484" s="146" t="s">
        <v>113</v>
      </c>
      <c r="B484" s="147" t="s">
        <v>116</v>
      </c>
      <c r="C484" s="148">
        <f>MIN(C22,C27,C32,C37,C42,C47,C52,C57,C72,C77,C82,C87,C92,C97,C102,C112,C117,C122,C127,C132,C137,C142,C147,C152,C162,C167,C172,C177,C182,C187)</f>
        <v>16</v>
      </c>
      <c r="D484" s="148">
        <f t="shared" ref="D484:L484" si="10">MIN(D22,D27,D32,D37,D42,D47,D52,D57,D72,D77,D82,D87,D92,D97,D102,D112,D117,D122,D127,D132,D137,D142,D147,D152,D162,D167,D172,D177,D182,D187)</f>
        <v>39</v>
      </c>
      <c r="E484" s="148">
        <f t="shared" si="10"/>
        <v>80</v>
      </c>
      <c r="F484" s="148">
        <f t="shared" si="10"/>
        <v>80</v>
      </c>
      <c r="G484" s="148">
        <f t="shared" si="10"/>
        <v>2</v>
      </c>
      <c r="H484" s="148">
        <f t="shared" si="10"/>
        <v>3</v>
      </c>
      <c r="I484" s="148">
        <f t="shared" si="10"/>
        <v>767</v>
      </c>
      <c r="J484" s="148">
        <f t="shared" si="10"/>
        <v>767</v>
      </c>
      <c r="K484" s="148">
        <f t="shared" si="10"/>
        <v>21</v>
      </c>
      <c r="L484" s="148">
        <f t="shared" si="10"/>
        <v>31</v>
      </c>
      <c r="M484" s="210"/>
      <c r="AA484" s="38"/>
      <c r="AB484" s="38"/>
      <c r="AC484" s="38"/>
      <c r="AD484" s="38"/>
      <c r="AE484" s="38"/>
      <c r="AF484" s="38"/>
      <c r="AG484" s="38"/>
      <c r="AH484" s="38"/>
      <c r="AI484" s="38"/>
    </row>
    <row r="485" spans="1:35" s="148" customFormat="1" ht="12.6" hidden="1" customHeight="1" outlineLevel="1" x14ac:dyDescent="0.2">
      <c r="A485" s="146"/>
      <c r="B485" s="147" t="s">
        <v>117</v>
      </c>
      <c r="C485" s="148">
        <f t="shared" ref="C485:L485" si="11">MIN(C23,C28,C33,C38,C43,C48,C53,C58,C73,C78,C83,C88,C93,C98,C103,C113,C118,C123,C128,C133,C138,C143,C148,C153,C163,C168,C173,C178,C183,C188)</f>
        <v>16</v>
      </c>
      <c r="D485" s="148">
        <f t="shared" si="11"/>
        <v>40</v>
      </c>
      <c r="E485" s="148">
        <f t="shared" si="11"/>
        <v>81</v>
      </c>
      <c r="F485" s="148">
        <f t="shared" si="11"/>
        <v>81</v>
      </c>
      <c r="G485" s="148">
        <f t="shared" si="11"/>
        <v>4</v>
      </c>
      <c r="H485" s="148">
        <f t="shared" si="11"/>
        <v>2</v>
      </c>
      <c r="I485" s="148">
        <f t="shared" si="11"/>
        <v>784</v>
      </c>
      <c r="J485" s="148">
        <f t="shared" si="11"/>
        <v>784</v>
      </c>
      <c r="K485" s="148">
        <f t="shared" si="11"/>
        <v>34</v>
      </c>
      <c r="L485" s="148">
        <f t="shared" si="11"/>
        <v>3</v>
      </c>
      <c r="M485" s="210"/>
      <c r="AA485" s="38"/>
      <c r="AB485" s="38"/>
      <c r="AC485" s="38"/>
      <c r="AD485" s="38"/>
      <c r="AE485" s="38"/>
      <c r="AF485" s="38"/>
      <c r="AG485" s="38"/>
      <c r="AH485" s="38"/>
      <c r="AI485" s="38"/>
    </row>
    <row r="486" spans="1:35" s="148" customFormat="1" ht="12.6" hidden="1" customHeight="1" outlineLevel="1" x14ac:dyDescent="0.2">
      <c r="A486" s="146"/>
      <c r="B486" s="147" t="s">
        <v>118</v>
      </c>
      <c r="C486" s="148">
        <f t="shared" ref="C486:L486" si="12">MIN(C24,C29,C34,C39,C44,C49,C54,C59,C74,C79,C84,C89,C94,C99,C104,C114,C119,C124,C129,C134,C139,C144,C149,C154,C164,C169,C174,C179,C184,C189)</f>
        <v>18</v>
      </c>
      <c r="D486" s="148">
        <f t="shared" si="12"/>
        <v>42</v>
      </c>
      <c r="E486" s="148">
        <f t="shared" si="12"/>
        <v>86</v>
      </c>
      <c r="F486" s="148">
        <f t="shared" si="12"/>
        <v>86</v>
      </c>
      <c r="G486" s="148">
        <f t="shared" si="12"/>
        <v>4</v>
      </c>
      <c r="H486" s="148">
        <f t="shared" si="12"/>
        <v>2</v>
      </c>
      <c r="I486" s="148">
        <f t="shared" si="12"/>
        <v>789</v>
      </c>
      <c r="J486" s="148">
        <f t="shared" si="12"/>
        <v>789</v>
      </c>
      <c r="K486" s="148">
        <f t="shared" si="12"/>
        <v>35</v>
      </c>
      <c r="L486" s="148">
        <f t="shared" si="12"/>
        <v>8</v>
      </c>
      <c r="M486" s="210"/>
      <c r="AA486" s="38"/>
      <c r="AB486" s="38"/>
      <c r="AC486" s="38"/>
      <c r="AD486" s="38"/>
      <c r="AE486" s="38"/>
      <c r="AF486" s="38"/>
      <c r="AG486" s="38"/>
      <c r="AH486" s="38"/>
      <c r="AI486" s="38"/>
    </row>
    <row r="487" spans="1:35" s="148" customFormat="1" ht="12.6" hidden="1" customHeight="1" outlineLevel="1" x14ac:dyDescent="0.2">
      <c r="A487" s="146"/>
      <c r="B487" s="147" t="s">
        <v>131</v>
      </c>
      <c r="C487" s="148">
        <f t="shared" ref="C487:L487" si="13">MIN(C25,C30,C35,C40,C45,C50,C55,C60,C75,C80,C85,C90,C95,C100,C105,C115,C120,C125,C130,C135,C140,C145,C150,C155,C165,C170,C175,C180,C185,C190)</f>
        <v>18</v>
      </c>
      <c r="D487" s="148">
        <f t="shared" si="13"/>
        <v>39</v>
      </c>
      <c r="E487" s="148">
        <f t="shared" si="13"/>
        <v>84</v>
      </c>
      <c r="F487" s="148">
        <f t="shared" si="13"/>
        <v>84</v>
      </c>
      <c r="G487" s="148">
        <f t="shared" si="13"/>
        <v>3</v>
      </c>
      <c r="H487" s="148">
        <f t="shared" si="13"/>
        <v>2</v>
      </c>
      <c r="I487" s="148">
        <f t="shared" si="13"/>
        <v>777</v>
      </c>
      <c r="J487" s="148">
        <f t="shared" si="13"/>
        <v>777</v>
      </c>
      <c r="K487" s="148">
        <f t="shared" si="13"/>
        <v>35</v>
      </c>
      <c r="L487" s="148">
        <f t="shared" si="13"/>
        <v>9</v>
      </c>
      <c r="M487" s="210"/>
      <c r="AA487" s="38"/>
      <c r="AB487" s="38"/>
      <c r="AC487" s="38"/>
      <c r="AD487" s="38"/>
      <c r="AE487" s="38"/>
      <c r="AF487" s="38"/>
      <c r="AG487" s="38"/>
      <c r="AH487" s="38"/>
      <c r="AI487" s="38"/>
    </row>
    <row r="488" spans="1:35" s="148" customFormat="1" ht="12.6" hidden="1" customHeight="1" outlineLevel="1" x14ac:dyDescent="0.2">
      <c r="A488" s="149"/>
      <c r="B488" s="150" t="s">
        <v>132</v>
      </c>
      <c r="C488" s="151">
        <f t="shared" ref="C488:L488" si="14">MIN(C26,C31,C36,C41,C46,C51,C56,C61,C76,C81,C86,C91,C96,C101,C106,C116,C121,C126,C131,C136,C141,C146,C151,C156,C166,C171,C176,C181,C186,C191)</f>
        <v>18</v>
      </c>
      <c r="D488" s="151">
        <f t="shared" si="14"/>
        <v>40</v>
      </c>
      <c r="E488" s="151">
        <f t="shared" si="14"/>
        <v>82</v>
      </c>
      <c r="F488" s="151">
        <f t="shared" si="14"/>
        <v>82</v>
      </c>
      <c r="G488" s="151">
        <f t="shared" si="14"/>
        <v>3</v>
      </c>
      <c r="H488" s="151">
        <f t="shared" si="14"/>
        <v>2</v>
      </c>
      <c r="I488" s="151">
        <f t="shared" si="14"/>
        <v>771</v>
      </c>
      <c r="J488" s="151">
        <f t="shared" si="14"/>
        <v>771</v>
      </c>
      <c r="K488" s="151">
        <f t="shared" si="14"/>
        <v>35</v>
      </c>
      <c r="L488" s="151">
        <f t="shared" si="14"/>
        <v>12</v>
      </c>
      <c r="M488" s="210"/>
      <c r="AA488" s="38"/>
      <c r="AB488" s="38"/>
      <c r="AC488" s="38"/>
      <c r="AD488" s="38"/>
      <c r="AE488" s="38"/>
      <c r="AF488" s="38"/>
      <c r="AG488" s="38"/>
      <c r="AH488" s="38"/>
      <c r="AI488" s="38"/>
    </row>
    <row r="489" spans="1:35" s="148" customFormat="1" ht="12.6" hidden="1" customHeight="1" outlineLevel="1" x14ac:dyDescent="0.2">
      <c r="A489" s="146" t="s">
        <v>113</v>
      </c>
      <c r="B489" s="147" t="s">
        <v>116</v>
      </c>
      <c r="C489" s="148">
        <f t="shared" ref="C489:L489" si="15">MIN(C192,C207,C212,C217,C222,C227,C232,C237,C242,C247,C252,C257,C267,C272,C277,C282,C287,C292,C297,C302,C307,C312,C317,C322,C327,C342,C347,C352,C357,C362)</f>
        <v>6</v>
      </c>
      <c r="D489" s="148">
        <f t="shared" si="15"/>
        <v>13</v>
      </c>
      <c r="E489" s="148">
        <f t="shared" si="15"/>
        <v>26</v>
      </c>
      <c r="F489" s="148">
        <f t="shared" si="15"/>
        <v>26</v>
      </c>
      <c r="G489" s="148">
        <f t="shared" si="15"/>
        <v>2</v>
      </c>
      <c r="H489" s="148">
        <f t="shared" si="15"/>
        <v>2</v>
      </c>
      <c r="I489" s="148">
        <f t="shared" si="15"/>
        <v>212</v>
      </c>
      <c r="J489" s="148">
        <f t="shared" si="15"/>
        <v>212</v>
      </c>
      <c r="K489" s="148">
        <f t="shared" si="15"/>
        <v>23</v>
      </c>
      <c r="L489" s="148">
        <f t="shared" si="15"/>
        <v>18</v>
      </c>
      <c r="M489" s="210"/>
      <c r="AA489" s="38"/>
      <c r="AB489" s="38"/>
      <c r="AC489" s="38"/>
      <c r="AD489" s="38"/>
      <c r="AE489" s="38"/>
      <c r="AF489" s="38"/>
      <c r="AG489" s="38"/>
      <c r="AH489" s="38"/>
      <c r="AI489" s="38"/>
    </row>
    <row r="490" spans="1:35" s="148" customFormat="1" ht="12.6" hidden="1" customHeight="1" outlineLevel="1" x14ac:dyDescent="0.2">
      <c r="A490" s="146"/>
      <c r="B490" s="147" t="s">
        <v>117</v>
      </c>
      <c r="C490" s="148">
        <f t="shared" ref="C490:L490" si="16">MIN(C193,C208,C213,C218,C223,C228,C233,C238,C243,C248,C253,C258,C268,C273,C278,C283,C288,C293,C298,C303,C308,C313,C318,C323,C328,C343,C348,C353,C358,C363)</f>
        <v>6</v>
      </c>
      <c r="D490" s="148">
        <f t="shared" si="16"/>
        <v>13</v>
      </c>
      <c r="E490" s="148">
        <f t="shared" si="16"/>
        <v>24</v>
      </c>
      <c r="F490" s="148">
        <f t="shared" si="16"/>
        <v>24</v>
      </c>
      <c r="G490" s="148">
        <f t="shared" si="16"/>
        <v>2</v>
      </c>
      <c r="H490" s="148">
        <f t="shared" si="16"/>
        <v>2</v>
      </c>
      <c r="I490" s="148">
        <f t="shared" si="16"/>
        <v>204</v>
      </c>
      <c r="J490" s="148">
        <f t="shared" si="16"/>
        <v>204</v>
      </c>
      <c r="K490" s="148">
        <f t="shared" si="16"/>
        <v>23</v>
      </c>
      <c r="L490" s="148">
        <f t="shared" si="16"/>
        <v>16</v>
      </c>
      <c r="M490" s="210"/>
      <c r="AA490" s="38"/>
      <c r="AB490" s="38"/>
      <c r="AC490" s="38"/>
      <c r="AD490" s="38"/>
      <c r="AE490" s="38"/>
      <c r="AF490" s="38"/>
      <c r="AG490" s="38"/>
      <c r="AH490" s="38"/>
      <c r="AI490" s="38"/>
    </row>
    <row r="491" spans="1:35" s="148" customFormat="1" ht="12.6" hidden="1" customHeight="1" outlineLevel="1" x14ac:dyDescent="0.2">
      <c r="A491" s="146"/>
      <c r="B491" s="147" t="s">
        <v>118</v>
      </c>
      <c r="C491" s="148">
        <f t="shared" ref="C491:L491" si="17">MIN(C194,C209,C214,C219,C224,C229,C234,C239,C244,C249,C254,C259,C269,C274,C279,C284,C289,C294,C299,C304,C309,C314,C319,C324,C329,C344,C349,C354,C359,C364)</f>
        <v>6</v>
      </c>
      <c r="D491" s="148">
        <f t="shared" si="17"/>
        <v>11</v>
      </c>
      <c r="E491" s="148">
        <f t="shared" si="17"/>
        <v>22</v>
      </c>
      <c r="F491" s="148">
        <f t="shared" si="17"/>
        <v>22</v>
      </c>
      <c r="G491" s="148">
        <f t="shared" si="17"/>
        <v>2</v>
      </c>
      <c r="H491" s="148">
        <f t="shared" si="17"/>
        <v>2</v>
      </c>
      <c r="I491" s="148">
        <f t="shared" si="17"/>
        <v>178</v>
      </c>
      <c r="J491" s="148">
        <f t="shared" si="17"/>
        <v>178</v>
      </c>
      <c r="K491" s="148">
        <f t="shared" si="17"/>
        <v>23</v>
      </c>
      <c r="L491" s="148">
        <f t="shared" si="17"/>
        <v>18</v>
      </c>
      <c r="M491" s="210"/>
      <c r="AA491" s="38"/>
      <c r="AB491" s="38"/>
      <c r="AC491" s="38"/>
      <c r="AD491" s="38"/>
      <c r="AE491" s="38"/>
      <c r="AF491" s="38"/>
      <c r="AG491" s="38"/>
      <c r="AH491" s="38"/>
      <c r="AI491" s="38"/>
    </row>
    <row r="492" spans="1:35" s="148" customFormat="1" ht="12.6" hidden="1" customHeight="1" outlineLevel="1" x14ac:dyDescent="0.2">
      <c r="A492" s="146"/>
      <c r="B492" s="147" t="s">
        <v>131</v>
      </c>
      <c r="C492" s="148">
        <f t="shared" ref="C492:L492" si="18">MIN(C195,C210,C215,C220,C225,C230,C235,C240,C245,C250,C255,C260,C270,C275,C280,C285,C290,C295,C300,C305,C310,C315,C320,C325,C330,C345,C350,C355,C360,C365)</f>
        <v>7</v>
      </c>
      <c r="D492" s="148">
        <f t="shared" si="18"/>
        <v>12</v>
      </c>
      <c r="E492" s="148">
        <f t="shared" si="18"/>
        <v>24</v>
      </c>
      <c r="F492" s="148">
        <f t="shared" si="18"/>
        <v>24</v>
      </c>
      <c r="G492" s="148">
        <f t="shared" si="18"/>
        <v>1</v>
      </c>
      <c r="H492" s="148">
        <f t="shared" si="18"/>
        <v>2</v>
      </c>
      <c r="I492" s="148">
        <f t="shared" si="18"/>
        <v>214</v>
      </c>
      <c r="J492" s="148">
        <f t="shared" si="18"/>
        <v>214</v>
      </c>
      <c r="K492" s="148">
        <f t="shared" si="18"/>
        <v>22</v>
      </c>
      <c r="L492" s="148">
        <f t="shared" si="18"/>
        <v>18</v>
      </c>
      <c r="M492" s="210"/>
      <c r="AA492" s="38"/>
      <c r="AB492" s="38"/>
      <c r="AC492" s="38"/>
      <c r="AD492" s="38"/>
      <c r="AE492" s="38"/>
      <c r="AF492" s="38"/>
      <c r="AG492" s="38"/>
      <c r="AH492" s="38"/>
      <c r="AI492" s="38"/>
    </row>
    <row r="493" spans="1:35" s="148" customFormat="1" ht="12.6" hidden="1" customHeight="1" outlineLevel="1" x14ac:dyDescent="0.2">
      <c r="A493" s="149"/>
      <c r="B493" s="150" t="s">
        <v>132</v>
      </c>
      <c r="C493" s="151">
        <f t="shared" ref="C493:L493" si="19">MIN(C196,C211,C216,C221,C226,C231,C236,C241,C246,C251,C256,C261,C271,C276,C281,C286,C291,C296,C301,C306,C311,C316,C321,C326,C331,C346,C351,C356,C361,C366)</f>
        <v>7</v>
      </c>
      <c r="D493" s="151">
        <f t="shared" si="19"/>
        <v>13</v>
      </c>
      <c r="E493" s="151">
        <f t="shared" si="19"/>
        <v>26</v>
      </c>
      <c r="F493" s="151">
        <f t="shared" si="19"/>
        <v>26</v>
      </c>
      <c r="G493" s="151">
        <f t="shared" si="19"/>
        <v>2</v>
      </c>
      <c r="H493" s="151">
        <f t="shared" si="19"/>
        <v>2</v>
      </c>
      <c r="I493" s="151">
        <f t="shared" si="19"/>
        <v>225</v>
      </c>
      <c r="J493" s="151">
        <f t="shared" si="19"/>
        <v>225</v>
      </c>
      <c r="K493" s="151">
        <f t="shared" si="19"/>
        <v>24</v>
      </c>
      <c r="L493" s="151">
        <f t="shared" si="19"/>
        <v>19</v>
      </c>
      <c r="M493" s="210"/>
      <c r="AA493" s="38"/>
      <c r="AB493" s="38"/>
      <c r="AC493" s="38"/>
      <c r="AD493" s="38"/>
      <c r="AE493" s="38"/>
      <c r="AF493" s="38"/>
      <c r="AG493" s="38"/>
      <c r="AH493" s="38"/>
      <c r="AI493" s="38"/>
    </row>
    <row r="494" spans="1:35" s="148" customFormat="1" ht="12.6" hidden="1" customHeight="1" outlineLevel="1" x14ac:dyDescent="0.2">
      <c r="A494" s="146" t="s">
        <v>113</v>
      </c>
      <c r="B494" s="147" t="s">
        <v>116</v>
      </c>
      <c r="C494" s="148">
        <f t="shared" ref="C494:L498" si="20">MIN(C367,C372,C377,C382,C387,C392,C397,C402,C412,C417,C422,C427,C432,C437,C442,C447,C452,C457,C462)</f>
        <v>12</v>
      </c>
      <c r="D494" s="148">
        <f t="shared" si="20"/>
        <v>31</v>
      </c>
      <c r="E494" s="148">
        <f t="shared" si="20"/>
        <v>58</v>
      </c>
      <c r="F494" s="148">
        <f t="shared" si="20"/>
        <v>51</v>
      </c>
      <c r="G494" s="148">
        <f t="shared" si="20"/>
        <v>2</v>
      </c>
      <c r="H494" s="148">
        <f t="shared" si="20"/>
        <v>5</v>
      </c>
      <c r="I494" s="148">
        <f t="shared" si="20"/>
        <v>508</v>
      </c>
      <c r="J494" s="148">
        <f t="shared" si="20"/>
        <v>442</v>
      </c>
      <c r="K494" s="148">
        <f t="shared" si="20"/>
        <v>22</v>
      </c>
      <c r="L494" s="148">
        <f t="shared" si="20"/>
        <v>32</v>
      </c>
      <c r="M494" s="210"/>
      <c r="AA494" s="38"/>
      <c r="AB494" s="38"/>
      <c r="AC494" s="38"/>
      <c r="AD494" s="38"/>
      <c r="AE494" s="38"/>
      <c r="AF494" s="38"/>
      <c r="AG494" s="38"/>
      <c r="AH494" s="38"/>
      <c r="AI494" s="38"/>
    </row>
    <row r="495" spans="1:35" s="148" customFormat="1" ht="12.6" hidden="1" customHeight="1" outlineLevel="1" x14ac:dyDescent="0.2">
      <c r="A495" s="146"/>
      <c r="B495" s="147" t="s">
        <v>117</v>
      </c>
      <c r="C495" s="148">
        <f t="shared" si="20"/>
        <v>12</v>
      </c>
      <c r="D495" s="148">
        <f t="shared" si="20"/>
        <v>29</v>
      </c>
      <c r="E495" s="148">
        <f t="shared" si="20"/>
        <v>58</v>
      </c>
      <c r="F495" s="148">
        <f t="shared" si="20"/>
        <v>51</v>
      </c>
      <c r="G495" s="148">
        <f t="shared" si="20"/>
        <v>2</v>
      </c>
      <c r="H495" s="148">
        <f t="shared" si="20"/>
        <v>2</v>
      </c>
      <c r="I495" s="148">
        <f t="shared" si="20"/>
        <v>488</v>
      </c>
      <c r="J495" s="148">
        <f t="shared" si="20"/>
        <v>422</v>
      </c>
      <c r="K495" s="148">
        <f t="shared" si="20"/>
        <v>20</v>
      </c>
      <c r="L495" s="148">
        <f t="shared" si="20"/>
        <v>21</v>
      </c>
      <c r="M495" s="210"/>
      <c r="AA495" s="38"/>
      <c r="AB495" s="38"/>
      <c r="AC495" s="38"/>
      <c r="AD495" s="38"/>
      <c r="AE495" s="38"/>
      <c r="AF495" s="38"/>
      <c r="AG495" s="38"/>
      <c r="AH495" s="38"/>
      <c r="AI495" s="38"/>
    </row>
    <row r="496" spans="1:35" s="148" customFormat="1" ht="12.6" hidden="1" customHeight="1" outlineLevel="1" x14ac:dyDescent="0.2">
      <c r="A496" s="146"/>
      <c r="B496" s="147" t="s">
        <v>118</v>
      </c>
      <c r="C496" s="148">
        <f t="shared" si="20"/>
        <v>12</v>
      </c>
      <c r="D496" s="148">
        <f t="shared" si="20"/>
        <v>29</v>
      </c>
      <c r="E496" s="148">
        <f t="shared" si="20"/>
        <v>55</v>
      </c>
      <c r="F496" s="148">
        <f t="shared" si="20"/>
        <v>47</v>
      </c>
      <c r="G496" s="148">
        <f t="shared" si="20"/>
        <v>2</v>
      </c>
      <c r="H496" s="148">
        <f t="shared" si="20"/>
        <v>3</v>
      </c>
      <c r="I496" s="148">
        <f t="shared" si="20"/>
        <v>506</v>
      </c>
      <c r="J496" s="148">
        <f t="shared" si="20"/>
        <v>430</v>
      </c>
      <c r="K496" s="148">
        <f t="shared" si="20"/>
        <v>24</v>
      </c>
      <c r="L496" s="148">
        <f t="shared" si="20"/>
        <v>31</v>
      </c>
      <c r="M496" s="210"/>
      <c r="AA496" s="38"/>
      <c r="AB496" s="38"/>
      <c r="AC496" s="38"/>
      <c r="AD496" s="38"/>
      <c r="AE496" s="38"/>
      <c r="AF496" s="38"/>
      <c r="AG496" s="38"/>
      <c r="AH496" s="38"/>
      <c r="AI496" s="38"/>
    </row>
    <row r="497" spans="1:35" s="148" customFormat="1" ht="12.6" hidden="1" customHeight="1" outlineLevel="1" x14ac:dyDescent="0.2">
      <c r="A497" s="146"/>
      <c r="B497" s="147" t="s">
        <v>131</v>
      </c>
      <c r="C497" s="148">
        <f t="shared" si="20"/>
        <v>12</v>
      </c>
      <c r="D497" s="148">
        <f t="shared" si="20"/>
        <v>33</v>
      </c>
      <c r="E497" s="148">
        <f t="shared" si="20"/>
        <v>56</v>
      </c>
      <c r="F497" s="148">
        <f t="shared" si="20"/>
        <v>48</v>
      </c>
      <c r="G497" s="148">
        <f t="shared" si="20"/>
        <v>2</v>
      </c>
      <c r="H497" s="148">
        <f t="shared" si="20"/>
        <v>3</v>
      </c>
      <c r="I497" s="148">
        <f t="shared" si="20"/>
        <v>534</v>
      </c>
      <c r="J497" s="148">
        <f t="shared" si="20"/>
        <v>458</v>
      </c>
      <c r="K497" s="148">
        <f t="shared" si="20"/>
        <v>24</v>
      </c>
      <c r="L497" s="148">
        <f t="shared" si="20"/>
        <v>33</v>
      </c>
      <c r="M497" s="210"/>
      <c r="AA497" s="38"/>
      <c r="AB497" s="38"/>
      <c r="AC497" s="38"/>
      <c r="AD497" s="38"/>
      <c r="AE497" s="38"/>
      <c r="AF497" s="38"/>
      <c r="AG497" s="38"/>
      <c r="AH497" s="38"/>
      <c r="AI497" s="38"/>
    </row>
    <row r="498" spans="1:35" s="148" customFormat="1" ht="12.6" hidden="1" customHeight="1" outlineLevel="1" x14ac:dyDescent="0.2">
      <c r="A498" s="149"/>
      <c r="B498" s="150" t="s">
        <v>132</v>
      </c>
      <c r="C498" s="151">
        <f t="shared" si="20"/>
        <v>13</v>
      </c>
      <c r="D498" s="151">
        <f t="shared" si="20"/>
        <v>31</v>
      </c>
      <c r="E498" s="151">
        <f t="shared" si="20"/>
        <v>56</v>
      </c>
      <c r="F498" s="151">
        <f t="shared" si="20"/>
        <v>50</v>
      </c>
      <c r="G498" s="151">
        <f t="shared" si="20"/>
        <v>3</v>
      </c>
      <c r="H498" s="151">
        <f t="shared" si="20"/>
        <v>2</v>
      </c>
      <c r="I498" s="151">
        <f t="shared" si="20"/>
        <v>552</v>
      </c>
      <c r="J498" s="151">
        <f t="shared" si="20"/>
        <v>475</v>
      </c>
      <c r="K498" s="151">
        <f t="shared" si="20"/>
        <v>19</v>
      </c>
      <c r="L498" s="151">
        <f t="shared" si="20"/>
        <v>20</v>
      </c>
      <c r="M498" s="210"/>
      <c r="AA498" s="38"/>
      <c r="AB498" s="38"/>
      <c r="AC498" s="38"/>
      <c r="AD498" s="38"/>
      <c r="AE498" s="38"/>
      <c r="AF498" s="38"/>
      <c r="AG498" s="38"/>
      <c r="AH498" s="38"/>
      <c r="AI498" s="38"/>
    </row>
    <row r="499" spans="1:35" s="154" customFormat="1" ht="12.6" hidden="1" customHeight="1" outlineLevel="1" x14ac:dyDescent="0.2">
      <c r="A499" s="152" t="s">
        <v>113</v>
      </c>
      <c r="B499" s="153" t="s">
        <v>116</v>
      </c>
      <c r="C499" s="154">
        <f t="shared" ref="C499:L503" si="21">MIN(C484,C489,C494)</f>
        <v>6</v>
      </c>
      <c r="D499" s="154">
        <f t="shared" si="21"/>
        <v>13</v>
      </c>
      <c r="E499" s="154">
        <f t="shared" si="21"/>
        <v>26</v>
      </c>
      <c r="F499" s="154">
        <f t="shared" si="21"/>
        <v>26</v>
      </c>
      <c r="G499" s="154">
        <f t="shared" si="21"/>
        <v>2</v>
      </c>
      <c r="H499" s="154">
        <f t="shared" si="21"/>
        <v>2</v>
      </c>
      <c r="I499" s="154">
        <f t="shared" si="21"/>
        <v>212</v>
      </c>
      <c r="J499" s="154">
        <f t="shared" si="21"/>
        <v>212</v>
      </c>
      <c r="K499" s="154">
        <f t="shared" si="21"/>
        <v>21</v>
      </c>
      <c r="L499" s="154">
        <f t="shared" si="21"/>
        <v>18</v>
      </c>
      <c r="M499" s="199"/>
      <c r="AA499" s="38"/>
      <c r="AB499" s="38"/>
      <c r="AC499" s="38"/>
      <c r="AD499" s="38"/>
      <c r="AE499" s="38"/>
      <c r="AF499" s="38"/>
      <c r="AG499" s="38"/>
      <c r="AH499" s="38"/>
      <c r="AI499" s="38"/>
    </row>
    <row r="500" spans="1:35" s="154" customFormat="1" ht="12.6" hidden="1" customHeight="1" outlineLevel="1" x14ac:dyDescent="0.2">
      <c r="A500" s="152" t="s">
        <v>113</v>
      </c>
      <c r="B500" s="153" t="s">
        <v>117</v>
      </c>
      <c r="C500" s="154">
        <f t="shared" si="21"/>
        <v>6</v>
      </c>
      <c r="D500" s="154">
        <f t="shared" si="21"/>
        <v>13</v>
      </c>
      <c r="E500" s="154">
        <f t="shared" si="21"/>
        <v>24</v>
      </c>
      <c r="F500" s="154">
        <f t="shared" si="21"/>
        <v>24</v>
      </c>
      <c r="G500" s="154">
        <f t="shared" si="21"/>
        <v>2</v>
      </c>
      <c r="H500" s="154">
        <f t="shared" si="21"/>
        <v>2</v>
      </c>
      <c r="I500" s="154">
        <f t="shared" si="21"/>
        <v>204</v>
      </c>
      <c r="J500" s="154">
        <f t="shared" si="21"/>
        <v>204</v>
      </c>
      <c r="K500" s="154">
        <f t="shared" si="21"/>
        <v>20</v>
      </c>
      <c r="L500" s="154">
        <f t="shared" si="21"/>
        <v>3</v>
      </c>
      <c r="M500" s="199"/>
      <c r="AA500" s="38"/>
      <c r="AB500" s="38"/>
      <c r="AC500" s="38"/>
      <c r="AD500" s="38"/>
      <c r="AE500" s="38"/>
      <c r="AF500" s="38"/>
      <c r="AG500" s="38"/>
      <c r="AH500" s="38"/>
      <c r="AI500" s="38"/>
    </row>
    <row r="501" spans="1:35" s="154" customFormat="1" ht="12.6" hidden="1" customHeight="1" outlineLevel="1" x14ac:dyDescent="0.2">
      <c r="A501" s="152" t="s">
        <v>113</v>
      </c>
      <c r="B501" s="153" t="s">
        <v>118</v>
      </c>
      <c r="C501" s="154">
        <f t="shared" si="21"/>
        <v>6</v>
      </c>
      <c r="D501" s="154">
        <f t="shared" si="21"/>
        <v>11</v>
      </c>
      <c r="E501" s="154">
        <f t="shared" si="21"/>
        <v>22</v>
      </c>
      <c r="F501" s="154">
        <f t="shared" si="21"/>
        <v>22</v>
      </c>
      <c r="G501" s="154">
        <f t="shared" si="21"/>
        <v>2</v>
      </c>
      <c r="H501" s="154">
        <f t="shared" si="21"/>
        <v>2</v>
      </c>
      <c r="I501" s="154">
        <f t="shared" si="21"/>
        <v>178</v>
      </c>
      <c r="J501" s="154">
        <f t="shared" si="21"/>
        <v>178</v>
      </c>
      <c r="K501" s="154">
        <f t="shared" si="21"/>
        <v>23</v>
      </c>
      <c r="L501" s="154">
        <f t="shared" si="21"/>
        <v>8</v>
      </c>
      <c r="M501" s="199"/>
      <c r="AA501" s="38"/>
      <c r="AB501" s="38"/>
      <c r="AC501" s="38"/>
      <c r="AD501" s="38"/>
      <c r="AE501" s="38"/>
      <c r="AF501" s="38"/>
      <c r="AG501" s="38"/>
      <c r="AH501" s="38"/>
      <c r="AI501" s="38"/>
    </row>
    <row r="502" spans="1:35" s="154" customFormat="1" ht="12.6" hidden="1" customHeight="1" outlineLevel="1" x14ac:dyDescent="0.2">
      <c r="A502" s="152" t="s">
        <v>113</v>
      </c>
      <c r="B502" s="153" t="s">
        <v>131</v>
      </c>
      <c r="C502" s="154">
        <f t="shared" si="21"/>
        <v>7</v>
      </c>
      <c r="D502" s="154">
        <f t="shared" si="21"/>
        <v>12</v>
      </c>
      <c r="E502" s="154">
        <f t="shared" si="21"/>
        <v>24</v>
      </c>
      <c r="F502" s="154">
        <f t="shared" si="21"/>
        <v>24</v>
      </c>
      <c r="G502" s="154">
        <f t="shared" si="21"/>
        <v>1</v>
      </c>
      <c r="H502" s="154">
        <f t="shared" si="21"/>
        <v>2</v>
      </c>
      <c r="I502" s="154">
        <f t="shared" si="21"/>
        <v>214</v>
      </c>
      <c r="J502" s="154">
        <f t="shared" si="21"/>
        <v>214</v>
      </c>
      <c r="K502" s="154">
        <f t="shared" si="21"/>
        <v>22</v>
      </c>
      <c r="L502" s="154">
        <f t="shared" si="21"/>
        <v>9</v>
      </c>
      <c r="M502" s="199"/>
      <c r="AA502" s="38"/>
      <c r="AB502" s="38"/>
      <c r="AC502" s="38"/>
      <c r="AD502" s="38"/>
      <c r="AE502" s="38"/>
      <c r="AF502" s="38"/>
      <c r="AG502" s="38"/>
      <c r="AH502" s="38"/>
      <c r="AI502" s="38"/>
    </row>
    <row r="503" spans="1:35" s="154" customFormat="1" ht="12.6" hidden="1" customHeight="1" outlineLevel="1" x14ac:dyDescent="0.2">
      <c r="A503" s="152" t="s">
        <v>113</v>
      </c>
      <c r="B503" s="153" t="s">
        <v>132</v>
      </c>
      <c r="C503" s="154">
        <f t="shared" si="21"/>
        <v>7</v>
      </c>
      <c r="D503" s="154">
        <f t="shared" si="21"/>
        <v>13</v>
      </c>
      <c r="E503" s="154">
        <f t="shared" si="21"/>
        <v>26</v>
      </c>
      <c r="F503" s="154">
        <f t="shared" si="21"/>
        <v>26</v>
      </c>
      <c r="G503" s="154">
        <f t="shared" si="21"/>
        <v>2</v>
      </c>
      <c r="H503" s="154">
        <f t="shared" si="21"/>
        <v>2</v>
      </c>
      <c r="I503" s="154">
        <f t="shared" si="21"/>
        <v>225</v>
      </c>
      <c r="J503" s="154">
        <f t="shared" si="21"/>
        <v>225</v>
      </c>
      <c r="K503" s="154">
        <f t="shared" si="21"/>
        <v>19</v>
      </c>
      <c r="L503" s="154">
        <f t="shared" si="21"/>
        <v>12</v>
      </c>
      <c r="M503" s="199"/>
      <c r="AA503" s="38"/>
      <c r="AB503" s="38"/>
      <c r="AC503" s="38"/>
      <c r="AD503" s="38"/>
      <c r="AE503" s="38"/>
      <c r="AF503" s="38"/>
      <c r="AG503" s="38"/>
      <c r="AH503" s="38"/>
      <c r="AI503" s="38"/>
    </row>
    <row r="504" spans="1:35" s="157" customFormat="1" ht="12.6" hidden="1" customHeight="1" outlineLevel="1" x14ac:dyDescent="0.2">
      <c r="A504" s="155" t="s">
        <v>114</v>
      </c>
      <c r="B504" s="156" t="s">
        <v>116</v>
      </c>
      <c r="C504" s="157">
        <f t="shared" ref="C504:L504" si="22">MAX(C22,C27,C32,C37,C42,C47,C52,C57,C72,C77,C82,C87,C92,C97,C102,C112,C117,C122,C127,C132,C137,C142,C147,C152,C162,C167,C172,C177,C182,C187)</f>
        <v>89</v>
      </c>
      <c r="D504" s="157">
        <f t="shared" si="22"/>
        <v>262</v>
      </c>
      <c r="E504" s="157">
        <f t="shared" si="22"/>
        <v>503</v>
      </c>
      <c r="F504" s="157">
        <f t="shared" si="22"/>
        <v>476</v>
      </c>
      <c r="G504" s="157">
        <f t="shared" si="22"/>
        <v>23</v>
      </c>
      <c r="H504" s="157">
        <f t="shared" si="22"/>
        <v>82</v>
      </c>
      <c r="I504" s="157">
        <f t="shared" si="22"/>
        <v>4946</v>
      </c>
      <c r="J504" s="157">
        <f t="shared" si="22"/>
        <v>4733</v>
      </c>
      <c r="K504" s="157">
        <f t="shared" si="22"/>
        <v>199</v>
      </c>
      <c r="L504" s="157">
        <f t="shared" si="22"/>
        <v>664</v>
      </c>
      <c r="M504" s="211"/>
      <c r="AA504" s="38"/>
      <c r="AB504" s="38"/>
      <c r="AC504" s="38"/>
      <c r="AD504" s="38"/>
      <c r="AE504" s="38"/>
      <c r="AF504" s="38"/>
      <c r="AG504" s="38"/>
      <c r="AH504" s="38"/>
      <c r="AI504" s="38"/>
    </row>
    <row r="505" spans="1:35" s="157" customFormat="1" ht="12.6" hidden="1" customHeight="1" outlineLevel="1" x14ac:dyDescent="0.2">
      <c r="A505" s="155"/>
      <c r="B505" s="156" t="s">
        <v>117</v>
      </c>
      <c r="C505" s="157">
        <f t="shared" ref="C505:L505" si="23">MAX(C23,C28,C33,C38,C43,C48,C53,C58,C73,C78,C83,C88,C93,C98,C103,C113,C118,C123,C128,C133,C138,C143,C148,C153,C163,C168,C173,C178,C183,C188)</f>
        <v>89</v>
      </c>
      <c r="D505" s="157">
        <f t="shared" si="23"/>
        <v>263</v>
      </c>
      <c r="E505" s="157">
        <f t="shared" si="23"/>
        <v>511</v>
      </c>
      <c r="F505" s="157">
        <f t="shared" si="23"/>
        <v>481</v>
      </c>
      <c r="G505" s="157">
        <f t="shared" si="23"/>
        <v>23</v>
      </c>
      <c r="H505" s="157">
        <f t="shared" si="23"/>
        <v>94</v>
      </c>
      <c r="I505" s="157">
        <f t="shared" si="23"/>
        <v>5037</v>
      </c>
      <c r="J505" s="157">
        <f t="shared" si="23"/>
        <v>4823</v>
      </c>
      <c r="K505" s="157">
        <f t="shared" si="23"/>
        <v>232</v>
      </c>
      <c r="L505" s="157">
        <f t="shared" si="23"/>
        <v>811</v>
      </c>
      <c r="M505" s="211"/>
      <c r="AA505" s="38"/>
      <c r="AB505" s="38"/>
      <c r="AC505" s="38"/>
      <c r="AD505" s="38"/>
      <c r="AE505" s="38"/>
      <c r="AF505" s="38"/>
      <c r="AG505" s="38"/>
      <c r="AH505" s="38"/>
      <c r="AI505" s="38"/>
    </row>
    <row r="506" spans="1:35" s="157" customFormat="1" ht="12.6" hidden="1" customHeight="1" outlineLevel="1" x14ac:dyDescent="0.2">
      <c r="A506" s="155"/>
      <c r="B506" s="156" t="s">
        <v>118</v>
      </c>
      <c r="C506" s="157">
        <f t="shared" ref="C506:L506" si="24">MAX(C24,C29,C34,C39,C44,C49,C54,C59,C74,C79,C84,C89,C94,C99,C104,C114,C119,C124,C129,C134,C139,C144,C149,C154,C164,C169,C174,C179,C184,C189)</f>
        <v>95</v>
      </c>
      <c r="D506" s="157">
        <f t="shared" si="24"/>
        <v>277</v>
      </c>
      <c r="E506" s="157">
        <f t="shared" si="24"/>
        <v>544</v>
      </c>
      <c r="F506" s="157">
        <f t="shared" si="24"/>
        <v>509</v>
      </c>
      <c r="G506" s="157">
        <f t="shared" si="24"/>
        <v>23</v>
      </c>
      <c r="H506" s="157">
        <f t="shared" si="24"/>
        <v>110</v>
      </c>
      <c r="I506" s="157">
        <f t="shared" si="24"/>
        <v>5237</v>
      </c>
      <c r="J506" s="157">
        <f t="shared" si="24"/>
        <v>5003</v>
      </c>
      <c r="K506" s="157">
        <f t="shared" si="24"/>
        <v>234</v>
      </c>
      <c r="L506" s="157">
        <f t="shared" si="24"/>
        <v>799</v>
      </c>
      <c r="M506" s="211"/>
      <c r="AA506" s="38"/>
      <c r="AB506" s="38"/>
      <c r="AC506" s="38"/>
      <c r="AD506" s="38"/>
      <c r="AE506" s="38"/>
      <c r="AF506" s="38"/>
      <c r="AG506" s="38"/>
      <c r="AH506" s="38"/>
      <c r="AI506" s="38"/>
    </row>
    <row r="507" spans="1:35" s="157" customFormat="1" ht="12.6" hidden="1" customHeight="1" outlineLevel="1" x14ac:dyDescent="0.2">
      <c r="A507" s="155"/>
      <c r="B507" s="156" t="s">
        <v>131</v>
      </c>
      <c r="C507" s="157">
        <f t="shared" ref="C507:L507" si="25">MAX(C25,C30,C35,C40,C45,C50,C55,C60,C75,C80,C85,C90,C95,C100,C105,C115,C120,C125,C130,C135,C140,C145,C150,C155,C165,C170,C175,C180,C185,C190)</f>
        <v>96</v>
      </c>
      <c r="D507" s="157">
        <f t="shared" si="25"/>
        <v>288</v>
      </c>
      <c r="E507" s="157">
        <f t="shared" si="25"/>
        <v>615</v>
      </c>
      <c r="F507" s="157">
        <f t="shared" si="25"/>
        <v>549</v>
      </c>
      <c r="G507" s="157">
        <f t="shared" si="25"/>
        <v>26</v>
      </c>
      <c r="H507" s="157">
        <f t="shared" si="25"/>
        <v>141</v>
      </c>
      <c r="I507" s="157">
        <f t="shared" si="25"/>
        <v>5509</v>
      </c>
      <c r="J507" s="157">
        <f t="shared" si="25"/>
        <v>5216</v>
      </c>
      <c r="K507" s="157">
        <f t="shared" si="25"/>
        <v>252</v>
      </c>
      <c r="L507" s="157">
        <f t="shared" si="25"/>
        <v>845</v>
      </c>
      <c r="M507" s="211"/>
      <c r="AA507" s="38"/>
      <c r="AB507" s="38"/>
      <c r="AC507" s="38"/>
      <c r="AD507" s="38"/>
      <c r="AE507" s="38"/>
      <c r="AF507" s="38"/>
      <c r="AG507" s="38"/>
      <c r="AH507" s="38"/>
      <c r="AI507" s="38"/>
    </row>
    <row r="508" spans="1:35" s="157" customFormat="1" ht="12.6" hidden="1" customHeight="1" outlineLevel="1" x14ac:dyDescent="0.2">
      <c r="A508" s="158"/>
      <c r="B508" s="159" t="s">
        <v>132</v>
      </c>
      <c r="C508" s="157">
        <f t="shared" ref="C508:L508" si="26">MAX(C26,C31,C36,C41,C46,C51,C56,C61,C76,C81,C86,C91,C96,C101,C106,C116,C121,C126,C131,C136,C141,C146,C151,C156,C166,C171,C176,C181,C186,C191)</f>
        <v>97</v>
      </c>
      <c r="D508" s="157">
        <f t="shared" si="26"/>
        <v>292</v>
      </c>
      <c r="E508" s="157">
        <f t="shared" si="26"/>
        <v>560</v>
      </c>
      <c r="F508" s="157">
        <f t="shared" si="26"/>
        <v>522</v>
      </c>
      <c r="G508" s="157">
        <f t="shared" si="26"/>
        <v>28</v>
      </c>
      <c r="H508" s="157">
        <f t="shared" si="26"/>
        <v>159</v>
      </c>
      <c r="I508" s="157">
        <f t="shared" si="26"/>
        <v>5639</v>
      </c>
      <c r="J508" s="157">
        <f t="shared" si="26"/>
        <v>5314</v>
      </c>
      <c r="K508" s="157">
        <f t="shared" si="26"/>
        <v>252</v>
      </c>
      <c r="L508" s="157">
        <f t="shared" si="26"/>
        <v>910</v>
      </c>
      <c r="M508" s="211"/>
      <c r="AA508" s="38"/>
      <c r="AB508" s="38"/>
      <c r="AC508" s="38"/>
      <c r="AD508" s="38"/>
      <c r="AE508" s="38"/>
      <c r="AF508" s="38"/>
      <c r="AG508" s="38"/>
      <c r="AH508" s="38"/>
      <c r="AI508" s="38"/>
    </row>
    <row r="509" spans="1:35" s="157" customFormat="1" ht="12.6" hidden="1" customHeight="1" outlineLevel="1" x14ac:dyDescent="0.2">
      <c r="A509" s="155" t="s">
        <v>114</v>
      </c>
      <c r="B509" s="156" t="s">
        <v>116</v>
      </c>
      <c r="C509" s="157">
        <f t="shared" ref="C509:L509" si="27">MAX(C192,C207,C212,C217,C222,C227,C232,C237,C242,C247,C252,C257,C267,C272,C277,C282,C287,C292,C297,C302,C307,C312,C317,C322,C327,C342,C347,C352,C357,C362)</f>
        <v>79</v>
      </c>
      <c r="D509" s="157">
        <f t="shared" si="27"/>
        <v>257</v>
      </c>
      <c r="E509" s="157">
        <f t="shared" si="27"/>
        <v>520</v>
      </c>
      <c r="F509" s="157">
        <f t="shared" si="27"/>
        <v>487</v>
      </c>
      <c r="G509" s="157">
        <f t="shared" si="27"/>
        <v>29</v>
      </c>
      <c r="H509" s="157">
        <f t="shared" si="27"/>
        <v>51</v>
      </c>
      <c r="I509" s="157">
        <f t="shared" si="27"/>
        <v>5175</v>
      </c>
      <c r="J509" s="157">
        <f t="shared" si="27"/>
        <v>4890</v>
      </c>
      <c r="K509" s="157">
        <f t="shared" si="27"/>
        <v>254</v>
      </c>
      <c r="L509" s="157">
        <f t="shared" si="27"/>
        <v>424</v>
      </c>
      <c r="M509" s="211"/>
      <c r="AA509" s="38"/>
      <c r="AB509" s="38"/>
      <c r="AC509" s="38"/>
      <c r="AD509" s="38"/>
      <c r="AE509" s="38"/>
      <c r="AF509" s="38"/>
      <c r="AG509" s="38"/>
      <c r="AH509" s="38"/>
      <c r="AI509" s="38"/>
    </row>
    <row r="510" spans="1:35" s="157" customFormat="1" ht="12.6" hidden="1" customHeight="1" outlineLevel="1" x14ac:dyDescent="0.2">
      <c r="A510" s="155"/>
      <c r="B510" s="156" t="s">
        <v>117</v>
      </c>
      <c r="C510" s="157">
        <f t="shared" ref="C510:L510" si="28">MAX(C193,C208,C213,C218,C223,C228,C233,C238,C243,C248,C253,C258,C268,C273,C278,C283,C288,C293,C298,C303,C308,C313,C318,C323,C328,C343,C348,C353,C358,C363)</f>
        <v>81</v>
      </c>
      <c r="D510" s="157">
        <f t="shared" si="28"/>
        <v>264</v>
      </c>
      <c r="E510" s="157">
        <f t="shared" si="28"/>
        <v>536</v>
      </c>
      <c r="F510" s="157">
        <f t="shared" si="28"/>
        <v>495</v>
      </c>
      <c r="G510" s="157">
        <f t="shared" si="28"/>
        <v>29</v>
      </c>
      <c r="H510" s="157">
        <f t="shared" si="28"/>
        <v>52</v>
      </c>
      <c r="I510" s="157">
        <f t="shared" si="28"/>
        <v>5231</v>
      </c>
      <c r="J510" s="157">
        <f t="shared" si="28"/>
        <v>4879</v>
      </c>
      <c r="K510" s="157">
        <f t="shared" si="28"/>
        <v>280</v>
      </c>
      <c r="L510" s="157">
        <f t="shared" si="28"/>
        <v>419</v>
      </c>
      <c r="M510" s="211"/>
      <c r="AA510" s="38"/>
      <c r="AB510" s="38"/>
      <c r="AC510" s="38"/>
      <c r="AD510" s="38"/>
      <c r="AE510" s="38"/>
      <c r="AF510" s="38"/>
      <c r="AG510" s="38"/>
      <c r="AH510" s="38"/>
      <c r="AI510" s="38"/>
    </row>
    <row r="511" spans="1:35" s="157" customFormat="1" ht="12.6" hidden="1" customHeight="1" outlineLevel="1" x14ac:dyDescent="0.2">
      <c r="A511" s="155"/>
      <c r="B511" s="156" t="s">
        <v>118</v>
      </c>
      <c r="C511" s="157">
        <f t="shared" ref="C511:L511" si="29">MAX(C194,C209,C214,C219,C224,C229,C234,C239,C244,C249,C254,C259,C269,C274,C279,C284,C289,C294,C299,C304,C309,C314,C319,C324,C329,C344,C349,C354,C359,C364)</f>
        <v>81</v>
      </c>
      <c r="D511" s="157">
        <f t="shared" si="29"/>
        <v>259</v>
      </c>
      <c r="E511" s="157">
        <f t="shared" si="29"/>
        <v>532</v>
      </c>
      <c r="F511" s="157">
        <f t="shared" si="29"/>
        <v>490</v>
      </c>
      <c r="G511" s="157">
        <f t="shared" si="29"/>
        <v>26</v>
      </c>
      <c r="H511" s="157">
        <f t="shared" si="29"/>
        <v>46</v>
      </c>
      <c r="I511" s="157">
        <f t="shared" si="29"/>
        <v>5093</v>
      </c>
      <c r="J511" s="157">
        <f t="shared" si="29"/>
        <v>4771</v>
      </c>
      <c r="K511" s="157">
        <f t="shared" si="29"/>
        <v>230</v>
      </c>
      <c r="L511" s="157">
        <f t="shared" si="29"/>
        <v>415</v>
      </c>
      <c r="M511" s="211"/>
      <c r="AA511" s="38"/>
      <c r="AB511" s="38"/>
      <c r="AC511" s="38"/>
      <c r="AD511" s="38"/>
      <c r="AE511" s="38"/>
      <c r="AF511" s="38"/>
      <c r="AG511" s="38"/>
      <c r="AH511" s="38"/>
      <c r="AI511" s="38"/>
    </row>
    <row r="512" spans="1:35" s="157" customFormat="1" ht="12.6" hidden="1" customHeight="1" outlineLevel="1" x14ac:dyDescent="0.2">
      <c r="A512" s="155"/>
      <c r="B512" s="156" t="s">
        <v>131</v>
      </c>
      <c r="C512" s="157">
        <f t="shared" ref="C512:L512" si="30">MAX(C195,C210,C215,C220,C225,C230,C235,C240,C245,C250,C255,C260,C270,C275,C280,C285,C290,C295,C300,C305,C310,C315,C320,C325,C330,C345,C350,C355,C360,C365)</f>
        <v>84</v>
      </c>
      <c r="D512" s="157">
        <f t="shared" si="30"/>
        <v>274</v>
      </c>
      <c r="E512" s="157">
        <f t="shared" si="30"/>
        <v>587</v>
      </c>
      <c r="F512" s="157">
        <f t="shared" si="30"/>
        <v>541</v>
      </c>
      <c r="G512" s="157">
        <f t="shared" si="30"/>
        <v>28</v>
      </c>
      <c r="H512" s="157">
        <f t="shared" si="30"/>
        <v>46</v>
      </c>
      <c r="I512" s="157">
        <f t="shared" si="30"/>
        <v>5322</v>
      </c>
      <c r="J512" s="157">
        <f t="shared" si="30"/>
        <v>4943</v>
      </c>
      <c r="K512" s="157">
        <f t="shared" si="30"/>
        <v>277</v>
      </c>
      <c r="L512" s="157">
        <f t="shared" si="30"/>
        <v>477</v>
      </c>
      <c r="M512" s="211"/>
      <c r="AA512" s="38"/>
      <c r="AB512" s="38"/>
      <c r="AC512" s="38"/>
      <c r="AD512" s="38"/>
      <c r="AE512" s="38"/>
      <c r="AF512" s="38"/>
      <c r="AG512" s="38"/>
      <c r="AH512" s="38"/>
      <c r="AI512" s="38"/>
    </row>
    <row r="513" spans="1:35" s="157" customFormat="1" ht="12.6" hidden="1" customHeight="1" outlineLevel="1" x14ac:dyDescent="0.2">
      <c r="A513" s="158"/>
      <c r="B513" s="159" t="s">
        <v>132</v>
      </c>
      <c r="C513" s="157">
        <f t="shared" ref="C513:L513" si="31">MAX(C196,C211,C216,C221,C226,C231,C236,C241,C246,C251,C256,C261,C271,C276,C281,C286,C291,C296,C301,C306,C311,C316,C321,C326,C331,C346,C351,C356,C361,C366)</f>
        <v>84</v>
      </c>
      <c r="D513" s="157">
        <f t="shared" si="31"/>
        <v>280</v>
      </c>
      <c r="E513" s="157">
        <f t="shared" si="31"/>
        <v>551</v>
      </c>
      <c r="F513" s="157">
        <f t="shared" si="31"/>
        <v>503</v>
      </c>
      <c r="G513" s="157">
        <f t="shared" si="31"/>
        <v>27</v>
      </c>
      <c r="H513" s="157">
        <f t="shared" si="31"/>
        <v>49</v>
      </c>
      <c r="I513" s="157">
        <f t="shared" si="31"/>
        <v>5474</v>
      </c>
      <c r="J513" s="157">
        <f t="shared" si="31"/>
        <v>5082</v>
      </c>
      <c r="K513" s="157">
        <f t="shared" si="31"/>
        <v>278</v>
      </c>
      <c r="L513" s="157">
        <f t="shared" si="31"/>
        <v>495</v>
      </c>
      <c r="M513" s="211"/>
      <c r="AA513" s="38"/>
      <c r="AB513" s="38"/>
      <c r="AC513" s="38"/>
      <c r="AD513" s="38"/>
      <c r="AE513" s="38"/>
      <c r="AF513" s="38"/>
      <c r="AG513" s="38"/>
      <c r="AH513" s="38"/>
      <c r="AI513" s="38"/>
    </row>
    <row r="514" spans="1:35" s="157" customFormat="1" ht="12.6" hidden="1" customHeight="1" outlineLevel="1" x14ac:dyDescent="0.2">
      <c r="A514" s="155" t="s">
        <v>114</v>
      </c>
      <c r="B514" s="156" t="s">
        <v>116</v>
      </c>
      <c r="C514" s="157">
        <f t="shared" ref="C514:L518" si="32">MAX(C367,C372,C377,C382,C387,C392,C397,C402,C412,C417,C422,C427,C432,C437,C442,C447,C452,C457,C462)</f>
        <v>103</v>
      </c>
      <c r="D514" s="157">
        <f t="shared" si="32"/>
        <v>280</v>
      </c>
      <c r="E514" s="157">
        <f t="shared" si="32"/>
        <v>597</v>
      </c>
      <c r="F514" s="157">
        <f t="shared" si="32"/>
        <v>504</v>
      </c>
      <c r="G514" s="157">
        <f t="shared" si="32"/>
        <v>39</v>
      </c>
      <c r="H514" s="157">
        <f t="shared" si="32"/>
        <v>54</v>
      </c>
      <c r="I514" s="157">
        <f t="shared" si="32"/>
        <v>5855</v>
      </c>
      <c r="J514" s="157">
        <f t="shared" si="32"/>
        <v>4978</v>
      </c>
      <c r="K514" s="157">
        <f t="shared" si="32"/>
        <v>385</v>
      </c>
      <c r="L514" s="157">
        <f t="shared" si="32"/>
        <v>492</v>
      </c>
      <c r="M514" s="211"/>
      <c r="AA514" s="38"/>
      <c r="AB514" s="38"/>
      <c r="AC514" s="38"/>
      <c r="AD514" s="38"/>
      <c r="AE514" s="38"/>
      <c r="AF514" s="38"/>
      <c r="AG514" s="38"/>
      <c r="AH514" s="38"/>
      <c r="AI514" s="38"/>
    </row>
    <row r="515" spans="1:35" s="157" customFormat="1" ht="12.6" hidden="1" customHeight="1" outlineLevel="1" x14ac:dyDescent="0.2">
      <c r="A515" s="155"/>
      <c r="B515" s="156" t="s">
        <v>117</v>
      </c>
      <c r="C515" s="157">
        <f t="shared" si="32"/>
        <v>104</v>
      </c>
      <c r="D515" s="157">
        <f t="shared" si="32"/>
        <v>289</v>
      </c>
      <c r="E515" s="157">
        <f t="shared" si="32"/>
        <v>617</v>
      </c>
      <c r="F515" s="157">
        <f t="shared" si="32"/>
        <v>521</v>
      </c>
      <c r="G515" s="157">
        <f t="shared" si="32"/>
        <v>38</v>
      </c>
      <c r="H515" s="157">
        <f t="shared" si="32"/>
        <v>58</v>
      </c>
      <c r="I515" s="157">
        <f t="shared" si="32"/>
        <v>5991</v>
      </c>
      <c r="J515" s="157">
        <f t="shared" si="32"/>
        <v>5086</v>
      </c>
      <c r="K515" s="157">
        <f t="shared" si="32"/>
        <v>380</v>
      </c>
      <c r="L515" s="157">
        <f t="shared" si="32"/>
        <v>525</v>
      </c>
      <c r="M515" s="211"/>
      <c r="AA515" s="38"/>
      <c r="AB515" s="38"/>
      <c r="AC515" s="38"/>
      <c r="AD515" s="38"/>
      <c r="AE515" s="38"/>
      <c r="AF515" s="38"/>
      <c r="AG515" s="38"/>
      <c r="AH515" s="38"/>
      <c r="AI515" s="38"/>
    </row>
    <row r="516" spans="1:35" s="157" customFormat="1" ht="12.6" hidden="1" customHeight="1" outlineLevel="1" x14ac:dyDescent="0.2">
      <c r="A516" s="155"/>
      <c r="B516" s="156" t="s">
        <v>118</v>
      </c>
      <c r="C516" s="157">
        <f t="shared" si="32"/>
        <v>103</v>
      </c>
      <c r="D516" s="157">
        <f t="shared" si="32"/>
        <v>293</v>
      </c>
      <c r="E516" s="157">
        <f t="shared" si="32"/>
        <v>634</v>
      </c>
      <c r="F516" s="157">
        <f t="shared" si="32"/>
        <v>530</v>
      </c>
      <c r="G516" s="157">
        <f t="shared" si="32"/>
        <v>39</v>
      </c>
      <c r="H516" s="157">
        <f t="shared" si="32"/>
        <v>65</v>
      </c>
      <c r="I516" s="157">
        <f t="shared" si="32"/>
        <v>5948</v>
      </c>
      <c r="J516" s="157">
        <f t="shared" si="32"/>
        <v>4992</v>
      </c>
      <c r="K516" s="157">
        <f t="shared" si="32"/>
        <v>380</v>
      </c>
      <c r="L516" s="157">
        <f t="shared" si="32"/>
        <v>576</v>
      </c>
      <c r="M516" s="211"/>
      <c r="AA516" s="38"/>
      <c r="AB516" s="38"/>
      <c r="AC516" s="38"/>
      <c r="AD516" s="38"/>
      <c r="AE516" s="38"/>
      <c r="AF516" s="38"/>
      <c r="AG516" s="38"/>
      <c r="AH516" s="38"/>
      <c r="AI516" s="38"/>
    </row>
    <row r="517" spans="1:35" s="157" customFormat="1" ht="12.6" hidden="1" customHeight="1" outlineLevel="1" x14ac:dyDescent="0.2">
      <c r="A517" s="155"/>
      <c r="B517" s="156" t="s">
        <v>131</v>
      </c>
      <c r="C517" s="157">
        <f t="shared" si="32"/>
        <v>107</v>
      </c>
      <c r="D517" s="157">
        <f t="shared" si="32"/>
        <v>315</v>
      </c>
      <c r="E517" s="157">
        <f t="shared" si="32"/>
        <v>654</v>
      </c>
      <c r="F517" s="157">
        <f t="shared" si="32"/>
        <v>555</v>
      </c>
      <c r="G517" s="157">
        <f t="shared" si="32"/>
        <v>33</v>
      </c>
      <c r="H517" s="157">
        <f t="shared" si="32"/>
        <v>66</v>
      </c>
      <c r="I517" s="157">
        <f t="shared" si="32"/>
        <v>6286</v>
      </c>
      <c r="J517" s="157">
        <f t="shared" si="32"/>
        <v>5282</v>
      </c>
      <c r="K517" s="157">
        <f t="shared" si="32"/>
        <v>375</v>
      </c>
      <c r="L517" s="157">
        <f t="shared" si="32"/>
        <v>629</v>
      </c>
      <c r="M517" s="211"/>
      <c r="AA517" s="38"/>
      <c r="AB517" s="38"/>
      <c r="AC517" s="38"/>
      <c r="AD517" s="38"/>
      <c r="AE517" s="38"/>
      <c r="AF517" s="38"/>
      <c r="AG517" s="38"/>
      <c r="AH517" s="38"/>
      <c r="AI517" s="38"/>
    </row>
    <row r="518" spans="1:35" s="157" customFormat="1" ht="12.6" hidden="1" customHeight="1" outlineLevel="1" x14ac:dyDescent="0.2">
      <c r="A518" s="158"/>
      <c r="B518" s="159" t="s">
        <v>132</v>
      </c>
      <c r="C518" s="157">
        <f t="shared" si="32"/>
        <v>107</v>
      </c>
      <c r="D518" s="157">
        <f t="shared" si="32"/>
        <v>330</v>
      </c>
      <c r="E518" s="157">
        <f t="shared" si="32"/>
        <v>664</v>
      </c>
      <c r="F518" s="157">
        <f t="shared" si="32"/>
        <v>564</v>
      </c>
      <c r="G518" s="157">
        <f t="shared" si="32"/>
        <v>34</v>
      </c>
      <c r="H518" s="157">
        <f t="shared" si="32"/>
        <v>66</v>
      </c>
      <c r="I518" s="157">
        <f t="shared" si="32"/>
        <v>6598</v>
      </c>
      <c r="J518" s="157">
        <f t="shared" si="32"/>
        <v>5592</v>
      </c>
      <c r="K518" s="157">
        <f t="shared" si="32"/>
        <v>380</v>
      </c>
      <c r="L518" s="157">
        <f t="shared" si="32"/>
        <v>626</v>
      </c>
      <c r="M518" s="211"/>
      <c r="AA518" s="38"/>
      <c r="AB518" s="38"/>
      <c r="AC518" s="38"/>
      <c r="AD518" s="38"/>
      <c r="AE518" s="38"/>
      <c r="AF518" s="38"/>
      <c r="AG518" s="38"/>
      <c r="AH518" s="38"/>
      <c r="AI518" s="38"/>
    </row>
    <row r="519" spans="1:35" s="162" customFormat="1" ht="12.6" hidden="1" customHeight="1" outlineLevel="1" x14ac:dyDescent="0.2">
      <c r="A519" s="160" t="s">
        <v>114</v>
      </c>
      <c r="B519" s="161" t="s">
        <v>116</v>
      </c>
      <c r="C519" s="162">
        <f t="shared" ref="C519:L523" si="33">MAX(C504,C509,C514)</f>
        <v>103</v>
      </c>
      <c r="D519" s="162">
        <f t="shared" si="33"/>
        <v>280</v>
      </c>
      <c r="E519" s="162">
        <f t="shared" si="33"/>
        <v>597</v>
      </c>
      <c r="F519" s="162">
        <f t="shared" si="33"/>
        <v>504</v>
      </c>
      <c r="G519" s="162">
        <f t="shared" si="33"/>
        <v>39</v>
      </c>
      <c r="H519" s="162">
        <f t="shared" si="33"/>
        <v>82</v>
      </c>
      <c r="I519" s="162">
        <f t="shared" si="33"/>
        <v>5855</v>
      </c>
      <c r="J519" s="162">
        <f t="shared" si="33"/>
        <v>4978</v>
      </c>
      <c r="K519" s="162">
        <f t="shared" si="33"/>
        <v>385</v>
      </c>
      <c r="L519" s="162">
        <f t="shared" si="33"/>
        <v>664</v>
      </c>
      <c r="M519" s="199"/>
      <c r="AA519" s="38"/>
      <c r="AB519" s="38"/>
      <c r="AC519" s="38"/>
      <c r="AD519" s="38"/>
      <c r="AE519" s="38"/>
      <c r="AF519" s="38"/>
      <c r="AG519" s="38"/>
      <c r="AH519" s="38"/>
      <c r="AI519" s="38"/>
    </row>
    <row r="520" spans="1:35" s="162" customFormat="1" ht="12.6" hidden="1" customHeight="1" outlineLevel="1" x14ac:dyDescent="0.2">
      <c r="A520" s="160" t="s">
        <v>114</v>
      </c>
      <c r="B520" s="161" t="s">
        <v>117</v>
      </c>
      <c r="C520" s="162">
        <f t="shared" si="33"/>
        <v>104</v>
      </c>
      <c r="D520" s="162">
        <f t="shared" si="33"/>
        <v>289</v>
      </c>
      <c r="E520" s="162">
        <f t="shared" si="33"/>
        <v>617</v>
      </c>
      <c r="F520" s="162">
        <f t="shared" si="33"/>
        <v>521</v>
      </c>
      <c r="G520" s="162">
        <f t="shared" si="33"/>
        <v>38</v>
      </c>
      <c r="H520" s="162">
        <f t="shared" si="33"/>
        <v>94</v>
      </c>
      <c r="I520" s="162">
        <f t="shared" si="33"/>
        <v>5991</v>
      </c>
      <c r="J520" s="162">
        <f t="shared" si="33"/>
        <v>5086</v>
      </c>
      <c r="K520" s="162">
        <f t="shared" si="33"/>
        <v>380</v>
      </c>
      <c r="L520" s="162">
        <f t="shared" si="33"/>
        <v>811</v>
      </c>
      <c r="M520" s="199"/>
      <c r="AA520" s="38"/>
      <c r="AB520" s="38"/>
      <c r="AC520" s="38"/>
      <c r="AD520" s="38"/>
      <c r="AE520" s="38"/>
      <c r="AF520" s="38"/>
      <c r="AG520" s="38"/>
      <c r="AH520" s="38"/>
      <c r="AI520" s="38"/>
    </row>
    <row r="521" spans="1:35" s="162" customFormat="1" ht="12.6" hidden="1" customHeight="1" outlineLevel="1" x14ac:dyDescent="0.2">
      <c r="A521" s="160" t="s">
        <v>114</v>
      </c>
      <c r="B521" s="161" t="s">
        <v>118</v>
      </c>
      <c r="C521" s="162">
        <f t="shared" si="33"/>
        <v>103</v>
      </c>
      <c r="D521" s="162">
        <f t="shared" si="33"/>
        <v>293</v>
      </c>
      <c r="E521" s="162">
        <f t="shared" si="33"/>
        <v>634</v>
      </c>
      <c r="F521" s="162">
        <f t="shared" si="33"/>
        <v>530</v>
      </c>
      <c r="G521" s="162">
        <f t="shared" si="33"/>
        <v>39</v>
      </c>
      <c r="H521" s="162">
        <f t="shared" si="33"/>
        <v>110</v>
      </c>
      <c r="I521" s="162">
        <f t="shared" si="33"/>
        <v>5948</v>
      </c>
      <c r="J521" s="162">
        <f t="shared" si="33"/>
        <v>5003</v>
      </c>
      <c r="K521" s="162">
        <f t="shared" si="33"/>
        <v>380</v>
      </c>
      <c r="L521" s="162">
        <f t="shared" si="33"/>
        <v>799</v>
      </c>
      <c r="M521" s="199"/>
      <c r="AA521" s="38"/>
      <c r="AB521" s="38"/>
      <c r="AC521" s="38"/>
      <c r="AD521" s="38"/>
      <c r="AE521" s="38"/>
      <c r="AF521" s="38"/>
      <c r="AG521" s="38"/>
      <c r="AH521" s="38"/>
      <c r="AI521" s="38"/>
    </row>
    <row r="522" spans="1:35" s="162" customFormat="1" ht="12.6" hidden="1" customHeight="1" outlineLevel="1" x14ac:dyDescent="0.2">
      <c r="A522" s="160" t="s">
        <v>114</v>
      </c>
      <c r="B522" s="161" t="s">
        <v>131</v>
      </c>
      <c r="C522" s="162">
        <f t="shared" si="33"/>
        <v>107</v>
      </c>
      <c r="D522" s="162">
        <f t="shared" si="33"/>
        <v>315</v>
      </c>
      <c r="E522" s="162">
        <f t="shared" si="33"/>
        <v>654</v>
      </c>
      <c r="F522" s="162">
        <f t="shared" si="33"/>
        <v>555</v>
      </c>
      <c r="G522" s="162">
        <f t="shared" si="33"/>
        <v>33</v>
      </c>
      <c r="H522" s="162">
        <f t="shared" si="33"/>
        <v>141</v>
      </c>
      <c r="I522" s="162">
        <f t="shared" si="33"/>
        <v>6286</v>
      </c>
      <c r="J522" s="162">
        <f t="shared" si="33"/>
        <v>5282</v>
      </c>
      <c r="K522" s="162">
        <f t="shared" si="33"/>
        <v>375</v>
      </c>
      <c r="L522" s="162">
        <f t="shared" si="33"/>
        <v>845</v>
      </c>
      <c r="M522" s="199"/>
      <c r="AA522" s="38"/>
      <c r="AB522" s="38"/>
      <c r="AC522" s="38"/>
      <c r="AD522" s="38"/>
      <c r="AE522" s="38"/>
      <c r="AF522" s="38"/>
      <c r="AG522" s="38"/>
      <c r="AH522" s="38"/>
      <c r="AI522" s="38"/>
    </row>
    <row r="523" spans="1:35" s="162" customFormat="1" ht="12.6" hidden="1" customHeight="1" outlineLevel="1" x14ac:dyDescent="0.2">
      <c r="A523" s="160" t="s">
        <v>114</v>
      </c>
      <c r="B523" s="161" t="s">
        <v>132</v>
      </c>
      <c r="C523" s="162">
        <f t="shared" si="33"/>
        <v>107</v>
      </c>
      <c r="D523" s="162">
        <f t="shared" si="33"/>
        <v>330</v>
      </c>
      <c r="E523" s="162">
        <f t="shared" si="33"/>
        <v>664</v>
      </c>
      <c r="F523" s="162">
        <f t="shared" si="33"/>
        <v>564</v>
      </c>
      <c r="G523" s="162">
        <f t="shared" si="33"/>
        <v>34</v>
      </c>
      <c r="H523" s="162">
        <f t="shared" si="33"/>
        <v>159</v>
      </c>
      <c r="I523" s="162">
        <f t="shared" si="33"/>
        <v>6598</v>
      </c>
      <c r="J523" s="162">
        <f t="shared" si="33"/>
        <v>5592</v>
      </c>
      <c r="K523" s="162">
        <f t="shared" si="33"/>
        <v>380</v>
      </c>
      <c r="L523" s="162">
        <f t="shared" si="33"/>
        <v>910</v>
      </c>
      <c r="M523" s="199"/>
      <c r="AA523" s="38"/>
      <c r="AB523" s="38"/>
      <c r="AC523" s="38"/>
      <c r="AD523" s="38"/>
      <c r="AE523" s="38"/>
      <c r="AF523" s="38"/>
      <c r="AG523" s="38"/>
      <c r="AH523" s="38"/>
      <c r="AI523" s="38"/>
    </row>
    <row r="524" spans="1:35" ht="12.6" hidden="1" customHeight="1" outlineLevel="1" x14ac:dyDescent="0.2">
      <c r="AA524" s="38"/>
      <c r="AB524" s="38"/>
      <c r="AC524" s="38"/>
      <c r="AD524" s="38"/>
      <c r="AE524" s="38"/>
      <c r="AF524" s="38"/>
      <c r="AG524" s="38"/>
      <c r="AH524" s="38"/>
      <c r="AI524" s="38"/>
    </row>
    <row r="525" spans="1:35" ht="12.6" hidden="1" customHeight="1" outlineLevel="1" x14ac:dyDescent="0.2">
      <c r="AA525" s="38"/>
      <c r="AB525" s="38"/>
      <c r="AC525" s="38"/>
      <c r="AD525" s="38"/>
      <c r="AE525" s="38"/>
      <c r="AF525" s="38"/>
      <c r="AG525" s="38"/>
      <c r="AH525" s="38"/>
      <c r="AI525" s="38"/>
    </row>
    <row r="526" spans="1:35" ht="12.6" hidden="1" customHeight="1" outlineLevel="1" x14ac:dyDescent="0.2">
      <c r="AA526" s="38"/>
      <c r="AB526" s="38"/>
      <c r="AC526" s="38"/>
      <c r="AD526" s="38"/>
      <c r="AE526" s="38"/>
      <c r="AF526" s="38"/>
      <c r="AG526" s="38"/>
      <c r="AH526" s="38"/>
      <c r="AI526" s="38"/>
    </row>
    <row r="527" spans="1:35" ht="12.6" hidden="1" customHeight="1" outlineLevel="1" x14ac:dyDescent="0.2">
      <c r="C527" s="64">
        <f t="shared" ref="C527:L527" si="34">SUM(C7:C11)-SUM(C197:C466,C12:C196)/3</f>
        <v>0</v>
      </c>
      <c r="D527" s="64">
        <f t="shared" si="34"/>
        <v>0</v>
      </c>
      <c r="E527" s="64">
        <f t="shared" si="34"/>
        <v>0</v>
      </c>
      <c r="F527" s="64">
        <f t="shared" si="34"/>
        <v>0</v>
      </c>
      <c r="G527" s="64">
        <f t="shared" si="34"/>
        <v>0</v>
      </c>
      <c r="H527" s="64">
        <f t="shared" si="34"/>
        <v>0</v>
      </c>
      <c r="I527" s="64">
        <f t="shared" si="34"/>
        <v>0</v>
      </c>
      <c r="J527" s="64">
        <f t="shared" si="34"/>
        <v>0</v>
      </c>
      <c r="K527" s="64">
        <f t="shared" si="34"/>
        <v>0</v>
      </c>
      <c r="L527" s="64">
        <f t="shared" si="34"/>
        <v>0</v>
      </c>
      <c r="AA527" s="38"/>
      <c r="AB527" s="38"/>
      <c r="AC527" s="38"/>
      <c r="AD527" s="38"/>
      <c r="AE527" s="38"/>
      <c r="AF527" s="38"/>
      <c r="AG527" s="38"/>
      <c r="AH527" s="38"/>
      <c r="AI527" s="38"/>
    </row>
    <row r="528" spans="1:35" ht="12.6" customHeight="1" outlineLevel="1" x14ac:dyDescent="0.2">
      <c r="AA528" s="38"/>
      <c r="AB528" s="38"/>
      <c r="AC528" s="38"/>
      <c r="AD528" s="38"/>
      <c r="AE528" s="38"/>
      <c r="AF528" s="38"/>
      <c r="AG528" s="38"/>
      <c r="AH528" s="38"/>
      <c r="AI528" s="38"/>
    </row>
    <row r="529" spans="27:35" ht="12.6" customHeight="1" collapsed="1" x14ac:dyDescent="0.2">
      <c r="AA529" s="38"/>
      <c r="AB529" s="38"/>
      <c r="AC529" s="38"/>
      <c r="AD529" s="38"/>
      <c r="AE529" s="38"/>
      <c r="AF529" s="38"/>
      <c r="AG529" s="38"/>
      <c r="AH529" s="38"/>
      <c r="AI529" s="38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6">
    <mergeCell ref="A4:A6"/>
    <mergeCell ref="B4:B6"/>
    <mergeCell ref="F4:H4"/>
    <mergeCell ref="J4:L4"/>
    <mergeCell ref="E5:E6"/>
    <mergeCell ref="I5:I6"/>
  </mergeCells>
  <hyperlinks>
    <hyperlink ref="L467" r:id="rId4" location="!/view/sk/VBD_SK_WIN/sv5001rr/v_sv5001rr_00_00_00_sk"/>
    <hyperlink ref="O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&amp;R&amp;8VZDELÁVANIE</oddHeader>
    <oddFooter>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4"/>
  <sheetViews>
    <sheetView showGridLines="0" showOutlineSymbols="0" zoomScaleNormal="100" zoomScaleSheetLayoutView="100" workbookViewId="0">
      <pane xSplit="2" ySplit="6" topLeftCell="C463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09375" defaultRowHeight="12.6" customHeight="1" outlineLevelRow="1" x14ac:dyDescent="0.2"/>
  <cols>
    <col min="1" max="1" width="20.109375" style="133" customWidth="1"/>
    <col min="2" max="2" width="4.33203125" style="132" bestFit="1" customWidth="1"/>
    <col min="3" max="12" width="6.6640625" style="64" customWidth="1"/>
    <col min="13" max="13" width="9.109375" style="200"/>
    <col min="14" max="16384" width="9.109375" style="64"/>
  </cols>
  <sheetData>
    <row r="1" spans="1:16" s="6" customFormat="1" ht="15" customHeight="1" x14ac:dyDescent="0.3">
      <c r="A1" s="1" t="s">
        <v>0</v>
      </c>
      <c r="B1" s="2"/>
      <c r="C1" s="3"/>
      <c r="D1" s="4"/>
      <c r="E1" s="3"/>
      <c r="F1" s="3"/>
      <c r="G1" s="5"/>
      <c r="H1" s="4"/>
      <c r="I1" s="4"/>
      <c r="J1" s="3"/>
      <c r="L1" s="5" t="s">
        <v>1</v>
      </c>
      <c r="M1" s="198"/>
    </row>
    <row r="2" spans="1:16" s="10" customFormat="1" ht="15" customHeight="1" x14ac:dyDescent="0.25">
      <c r="A2" s="7" t="s">
        <v>121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204"/>
      <c r="N2" s="338"/>
      <c r="O2" s="337" t="s">
        <v>189</v>
      </c>
      <c r="P2" s="339"/>
    </row>
    <row r="3" spans="1:16" s="15" customFormat="1" ht="15" customHeight="1" thickBot="1" x14ac:dyDescent="0.3">
      <c r="A3" s="11" t="s">
        <v>195</v>
      </c>
      <c r="B3" s="12"/>
      <c r="C3" s="13"/>
      <c r="D3" s="13"/>
      <c r="E3" s="13"/>
      <c r="F3" s="13"/>
      <c r="G3" s="14"/>
      <c r="H3" s="14"/>
      <c r="I3" s="13"/>
      <c r="J3" s="13"/>
      <c r="K3" s="14"/>
      <c r="L3" s="14"/>
      <c r="M3" s="205"/>
    </row>
    <row r="4" spans="1:16" s="19" customFormat="1" ht="25.5" customHeight="1" x14ac:dyDescent="0.2">
      <c r="A4" s="363" t="s">
        <v>4</v>
      </c>
      <c r="B4" s="366" t="s">
        <v>5</v>
      </c>
      <c r="C4" s="324" t="s">
        <v>6</v>
      </c>
      <c r="D4" s="324" t="s">
        <v>7</v>
      </c>
      <c r="E4" s="16" t="s">
        <v>8</v>
      </c>
      <c r="F4" s="370" t="s">
        <v>193</v>
      </c>
      <c r="G4" s="370"/>
      <c r="H4" s="370"/>
      <c r="I4" s="18" t="s">
        <v>122</v>
      </c>
      <c r="J4" s="370" t="s">
        <v>193</v>
      </c>
      <c r="K4" s="370"/>
      <c r="L4" s="370"/>
      <c r="M4" s="206"/>
    </row>
    <row r="5" spans="1:16" s="26" customFormat="1" ht="12.75" customHeight="1" x14ac:dyDescent="0.2">
      <c r="A5" s="364"/>
      <c r="B5" s="367"/>
      <c r="C5" s="20" t="s">
        <v>10</v>
      </c>
      <c r="D5" s="20" t="s">
        <v>11</v>
      </c>
      <c r="E5" s="375" t="s">
        <v>12</v>
      </c>
      <c r="F5" s="24" t="s">
        <v>13</v>
      </c>
      <c r="G5" s="24" t="s">
        <v>14</v>
      </c>
      <c r="H5" s="168" t="s">
        <v>15</v>
      </c>
      <c r="I5" s="373" t="s">
        <v>123</v>
      </c>
      <c r="J5" s="24" t="s">
        <v>13</v>
      </c>
      <c r="K5" s="24" t="s">
        <v>14</v>
      </c>
      <c r="L5" s="25" t="s">
        <v>15</v>
      </c>
      <c r="M5" s="207"/>
    </row>
    <row r="6" spans="1:16" s="32" customFormat="1" ht="14.25" customHeight="1" thickBot="1" x14ac:dyDescent="0.25">
      <c r="A6" s="365"/>
      <c r="B6" s="368"/>
      <c r="C6" s="27"/>
      <c r="D6" s="27"/>
      <c r="E6" s="376"/>
      <c r="F6" s="30" t="s">
        <v>17</v>
      </c>
      <c r="G6" s="30" t="s">
        <v>18</v>
      </c>
      <c r="H6" s="31" t="s">
        <v>19</v>
      </c>
      <c r="I6" s="374"/>
      <c r="J6" s="30" t="s">
        <v>17</v>
      </c>
      <c r="K6" s="30" t="s">
        <v>18</v>
      </c>
      <c r="L6" s="31" t="s">
        <v>19</v>
      </c>
      <c r="M6" s="208"/>
    </row>
    <row r="7" spans="1:16" s="38" customFormat="1" ht="14.1" customHeight="1" x14ac:dyDescent="0.2">
      <c r="A7" s="33" t="s">
        <v>150</v>
      </c>
      <c r="B7" s="34" t="s">
        <v>116</v>
      </c>
      <c r="C7" s="35">
        <v>2087</v>
      </c>
      <c r="D7" s="36">
        <v>23787</v>
      </c>
      <c r="E7" s="36">
        <v>36048</v>
      </c>
      <c r="F7" s="36">
        <v>32694</v>
      </c>
      <c r="G7" s="37">
        <v>2284</v>
      </c>
      <c r="H7" s="36">
        <v>1070</v>
      </c>
      <c r="I7" s="36">
        <v>447092</v>
      </c>
      <c r="J7" s="36">
        <v>411903</v>
      </c>
      <c r="K7" s="37">
        <v>25969</v>
      </c>
      <c r="L7" s="37">
        <v>9220</v>
      </c>
      <c r="M7" s="202"/>
    </row>
    <row r="8" spans="1:16" s="38" customFormat="1" ht="14.1" customHeight="1" x14ac:dyDescent="0.2">
      <c r="A8" s="39"/>
      <c r="B8" s="40" t="s">
        <v>117</v>
      </c>
      <c r="C8" s="41">
        <v>2074</v>
      </c>
      <c r="D8" s="42">
        <v>23980</v>
      </c>
      <c r="E8" s="42">
        <v>36189</v>
      </c>
      <c r="F8" s="42">
        <v>32843</v>
      </c>
      <c r="G8" s="43">
        <v>2296</v>
      </c>
      <c r="H8" s="42">
        <v>1050</v>
      </c>
      <c r="I8" s="42">
        <v>454175</v>
      </c>
      <c r="J8" s="42">
        <v>417924</v>
      </c>
      <c r="K8" s="43">
        <v>26742</v>
      </c>
      <c r="L8" s="43">
        <v>9509</v>
      </c>
      <c r="M8" s="202"/>
    </row>
    <row r="9" spans="1:16" s="38" customFormat="1" ht="14.1" customHeight="1" x14ac:dyDescent="0.2">
      <c r="A9" s="39"/>
      <c r="B9" s="44" t="s">
        <v>118</v>
      </c>
      <c r="C9" s="45">
        <v>2069</v>
      </c>
      <c r="D9" s="46">
        <v>24250</v>
      </c>
      <c r="E9" s="46">
        <v>36595</v>
      </c>
      <c r="F9" s="46">
        <v>33130</v>
      </c>
      <c r="G9" s="47">
        <v>2345</v>
      </c>
      <c r="H9" s="46">
        <v>1120</v>
      </c>
      <c r="I9" s="46">
        <v>461060</v>
      </c>
      <c r="J9" s="46">
        <v>423670</v>
      </c>
      <c r="K9" s="47">
        <v>27377</v>
      </c>
      <c r="L9" s="47">
        <v>10013</v>
      </c>
      <c r="M9" s="202"/>
    </row>
    <row r="10" spans="1:16" s="38" customFormat="1" ht="14.1" customHeight="1" x14ac:dyDescent="0.2">
      <c r="A10" s="39"/>
      <c r="B10" s="48" t="s">
        <v>131</v>
      </c>
      <c r="C10" s="45">
        <v>2070</v>
      </c>
      <c r="D10" s="46">
        <v>24625</v>
      </c>
      <c r="E10" s="46">
        <v>38040</v>
      </c>
      <c r="F10" s="46">
        <v>34587</v>
      </c>
      <c r="G10" s="47">
        <v>2251</v>
      </c>
      <c r="H10" s="46">
        <v>1202</v>
      </c>
      <c r="I10" s="46">
        <v>468540</v>
      </c>
      <c r="J10" s="46">
        <v>428728</v>
      </c>
      <c r="K10" s="47">
        <v>27855</v>
      </c>
      <c r="L10" s="47">
        <v>11957</v>
      </c>
      <c r="M10" s="202"/>
    </row>
    <row r="11" spans="1:16" s="38" customFormat="1" ht="14.1" customHeight="1" x14ac:dyDescent="0.2">
      <c r="A11" s="49"/>
      <c r="B11" s="50" t="s">
        <v>132</v>
      </c>
      <c r="C11" s="51">
        <v>2069</v>
      </c>
      <c r="D11" s="52">
        <v>24774</v>
      </c>
      <c r="E11" s="52">
        <v>38345</v>
      </c>
      <c r="F11" s="52">
        <v>34561</v>
      </c>
      <c r="G11" s="53">
        <v>2420</v>
      </c>
      <c r="H11" s="52">
        <v>1364</v>
      </c>
      <c r="I11" s="52">
        <v>482426</v>
      </c>
      <c r="J11" s="52">
        <v>440050</v>
      </c>
      <c r="K11" s="53">
        <v>28893</v>
      </c>
      <c r="L11" s="53">
        <v>13483</v>
      </c>
      <c r="M11" s="202"/>
    </row>
    <row r="12" spans="1:16" s="38" customFormat="1" ht="14.1" customHeight="1" x14ac:dyDescent="0.2">
      <c r="A12" s="54" t="s">
        <v>21</v>
      </c>
      <c r="B12" s="55" t="s">
        <v>116</v>
      </c>
      <c r="C12" s="56">
        <v>161</v>
      </c>
      <c r="D12" s="57">
        <v>2570</v>
      </c>
      <c r="E12" s="57">
        <v>3941</v>
      </c>
      <c r="F12" s="57">
        <v>3178</v>
      </c>
      <c r="G12" s="58">
        <v>355</v>
      </c>
      <c r="H12" s="57">
        <v>408</v>
      </c>
      <c r="I12" s="57">
        <v>54167</v>
      </c>
      <c r="J12" s="57">
        <v>46545</v>
      </c>
      <c r="K12" s="58">
        <v>4453</v>
      </c>
      <c r="L12" s="58">
        <v>3169</v>
      </c>
      <c r="M12" s="202"/>
    </row>
    <row r="13" spans="1:16" s="38" customFormat="1" ht="14.1" customHeight="1" x14ac:dyDescent="0.2">
      <c r="A13" s="54"/>
      <c r="B13" s="59" t="s">
        <v>117</v>
      </c>
      <c r="C13" s="56">
        <v>161</v>
      </c>
      <c r="D13" s="57">
        <v>2671</v>
      </c>
      <c r="E13" s="57">
        <v>4112</v>
      </c>
      <c r="F13" s="57">
        <v>3401</v>
      </c>
      <c r="G13" s="58">
        <v>353</v>
      </c>
      <c r="H13" s="57">
        <v>358</v>
      </c>
      <c r="I13" s="57">
        <v>56975</v>
      </c>
      <c r="J13" s="57">
        <v>49059</v>
      </c>
      <c r="K13" s="58">
        <v>4682</v>
      </c>
      <c r="L13" s="58">
        <v>3234</v>
      </c>
      <c r="M13" s="202"/>
    </row>
    <row r="14" spans="1:16" s="38" customFormat="1" ht="14.1" customHeight="1" x14ac:dyDescent="0.2">
      <c r="A14" s="54"/>
      <c r="B14" s="60" t="s">
        <v>118</v>
      </c>
      <c r="C14" s="56">
        <v>166</v>
      </c>
      <c r="D14" s="57">
        <v>2782</v>
      </c>
      <c r="E14" s="57">
        <v>4286</v>
      </c>
      <c r="F14" s="57">
        <v>3515</v>
      </c>
      <c r="G14" s="58">
        <v>354</v>
      </c>
      <c r="H14" s="57">
        <v>417</v>
      </c>
      <c r="I14" s="57">
        <v>59603</v>
      </c>
      <c r="J14" s="57">
        <v>51280</v>
      </c>
      <c r="K14" s="58">
        <v>4871</v>
      </c>
      <c r="L14" s="58">
        <v>3452</v>
      </c>
      <c r="M14" s="202"/>
    </row>
    <row r="15" spans="1:16" s="38" customFormat="1" ht="14.1" customHeight="1" x14ac:dyDescent="0.2">
      <c r="A15" s="54"/>
      <c r="B15" s="61" t="s">
        <v>131</v>
      </c>
      <c r="C15" s="56">
        <v>169</v>
      </c>
      <c r="D15" s="57">
        <v>2923</v>
      </c>
      <c r="E15" s="57">
        <v>4401</v>
      </c>
      <c r="F15" s="57">
        <v>3617</v>
      </c>
      <c r="G15" s="58">
        <v>312</v>
      </c>
      <c r="H15" s="57">
        <v>472</v>
      </c>
      <c r="I15" s="57">
        <v>63010</v>
      </c>
      <c r="J15" s="57">
        <v>53698</v>
      </c>
      <c r="K15" s="58">
        <v>4927</v>
      </c>
      <c r="L15" s="58">
        <v>4385</v>
      </c>
      <c r="M15" s="202"/>
    </row>
    <row r="16" spans="1:16" s="38" customFormat="1" ht="14.1" customHeight="1" x14ac:dyDescent="0.2">
      <c r="A16" s="54"/>
      <c r="B16" s="61" t="s">
        <v>132</v>
      </c>
      <c r="C16" s="56">
        <v>175</v>
      </c>
      <c r="D16" s="57">
        <v>3065</v>
      </c>
      <c r="E16" s="57">
        <v>4600</v>
      </c>
      <c r="F16" s="57">
        <v>3730</v>
      </c>
      <c r="G16" s="58">
        <v>346</v>
      </c>
      <c r="H16" s="57">
        <v>524</v>
      </c>
      <c r="I16" s="57">
        <v>67829</v>
      </c>
      <c r="J16" s="57">
        <v>57727</v>
      </c>
      <c r="K16" s="58">
        <v>4939</v>
      </c>
      <c r="L16" s="58">
        <v>5163</v>
      </c>
      <c r="M16" s="202"/>
    </row>
    <row r="17" spans="1:13" ht="14.1" customHeight="1" x14ac:dyDescent="0.2">
      <c r="A17" s="62" t="s">
        <v>22</v>
      </c>
      <c r="B17" s="63" t="s">
        <v>116</v>
      </c>
      <c r="C17" s="343">
        <v>161</v>
      </c>
      <c r="D17" s="344">
        <v>2570</v>
      </c>
      <c r="E17" s="344">
        <v>3941</v>
      </c>
      <c r="F17" s="344">
        <v>3178</v>
      </c>
      <c r="G17" s="345">
        <v>355</v>
      </c>
      <c r="H17" s="344">
        <v>408</v>
      </c>
      <c r="I17" s="344">
        <v>54167</v>
      </c>
      <c r="J17" s="344">
        <v>46545</v>
      </c>
      <c r="K17" s="345">
        <v>4453</v>
      </c>
      <c r="L17" s="345">
        <v>3169</v>
      </c>
    </row>
    <row r="18" spans="1:13" ht="14.1" customHeight="1" x14ac:dyDescent="0.2">
      <c r="A18" s="65"/>
      <c r="B18" s="66" t="s">
        <v>117</v>
      </c>
      <c r="C18" s="346">
        <v>161</v>
      </c>
      <c r="D18" s="347">
        <v>2671</v>
      </c>
      <c r="E18" s="347">
        <v>4112</v>
      </c>
      <c r="F18" s="347">
        <v>3401</v>
      </c>
      <c r="G18" s="348">
        <v>353</v>
      </c>
      <c r="H18" s="347">
        <v>358</v>
      </c>
      <c r="I18" s="347">
        <v>56975</v>
      </c>
      <c r="J18" s="347">
        <v>49059</v>
      </c>
      <c r="K18" s="348">
        <v>4682</v>
      </c>
      <c r="L18" s="348">
        <v>3234</v>
      </c>
    </row>
    <row r="19" spans="1:13" ht="14.1" customHeight="1" x14ac:dyDescent="0.2">
      <c r="A19" s="65"/>
      <c r="B19" s="67" t="s">
        <v>118</v>
      </c>
      <c r="C19" s="346">
        <v>166</v>
      </c>
      <c r="D19" s="347">
        <v>2782</v>
      </c>
      <c r="E19" s="347">
        <v>4286</v>
      </c>
      <c r="F19" s="347">
        <v>3515</v>
      </c>
      <c r="G19" s="348">
        <v>354</v>
      </c>
      <c r="H19" s="347">
        <v>417</v>
      </c>
      <c r="I19" s="347">
        <v>59603</v>
      </c>
      <c r="J19" s="347">
        <v>51280</v>
      </c>
      <c r="K19" s="348">
        <v>4871</v>
      </c>
      <c r="L19" s="348">
        <v>3452</v>
      </c>
    </row>
    <row r="20" spans="1:13" ht="14.1" customHeight="1" x14ac:dyDescent="0.2">
      <c r="A20" s="65"/>
      <c r="B20" s="68" t="s">
        <v>131</v>
      </c>
      <c r="C20" s="346">
        <v>169</v>
      </c>
      <c r="D20" s="347">
        <v>2923</v>
      </c>
      <c r="E20" s="347">
        <v>4401</v>
      </c>
      <c r="F20" s="347">
        <v>3617</v>
      </c>
      <c r="G20" s="348">
        <v>312</v>
      </c>
      <c r="H20" s="347">
        <v>472</v>
      </c>
      <c r="I20" s="347">
        <v>63010</v>
      </c>
      <c r="J20" s="347">
        <v>53698</v>
      </c>
      <c r="K20" s="348">
        <v>4927</v>
      </c>
      <c r="L20" s="348">
        <v>4385</v>
      </c>
    </row>
    <row r="21" spans="1:13" ht="14.1" customHeight="1" x14ac:dyDescent="0.2">
      <c r="A21" s="65"/>
      <c r="B21" s="68" t="s">
        <v>132</v>
      </c>
      <c r="C21" s="346">
        <v>175</v>
      </c>
      <c r="D21" s="347">
        <v>3065</v>
      </c>
      <c r="E21" s="347">
        <v>4600</v>
      </c>
      <c r="F21" s="347">
        <v>3730</v>
      </c>
      <c r="G21" s="348">
        <v>346</v>
      </c>
      <c r="H21" s="347">
        <v>524</v>
      </c>
      <c r="I21" s="347">
        <v>67829</v>
      </c>
      <c r="J21" s="347">
        <v>57727</v>
      </c>
      <c r="K21" s="348">
        <v>4939</v>
      </c>
      <c r="L21" s="348">
        <v>5163</v>
      </c>
    </row>
    <row r="22" spans="1:13" s="74" customFormat="1" ht="14.1" customHeight="1" outlineLevel="1" x14ac:dyDescent="0.2">
      <c r="A22" s="69" t="s">
        <v>23</v>
      </c>
      <c r="B22" s="70" t="s">
        <v>116</v>
      </c>
      <c r="C22" s="71">
        <v>13</v>
      </c>
      <c r="D22" s="72">
        <v>202</v>
      </c>
      <c r="E22" s="72">
        <v>323</v>
      </c>
      <c r="F22" s="72">
        <v>206</v>
      </c>
      <c r="G22" s="73">
        <v>74</v>
      </c>
      <c r="H22" s="72">
        <v>43</v>
      </c>
      <c r="I22" s="72">
        <v>4317</v>
      </c>
      <c r="J22" s="72">
        <v>2993</v>
      </c>
      <c r="K22" s="73">
        <v>873</v>
      </c>
      <c r="L22" s="73">
        <v>451</v>
      </c>
      <c r="M22" s="199"/>
    </row>
    <row r="23" spans="1:13" s="74" customFormat="1" ht="14.1" customHeight="1" outlineLevel="1" x14ac:dyDescent="0.2">
      <c r="A23" s="75"/>
      <c r="B23" s="76" t="s">
        <v>117</v>
      </c>
      <c r="C23" s="77">
        <v>13</v>
      </c>
      <c r="D23" s="78">
        <v>208</v>
      </c>
      <c r="E23" s="78">
        <v>337</v>
      </c>
      <c r="F23" s="78">
        <v>216</v>
      </c>
      <c r="G23" s="79">
        <v>77</v>
      </c>
      <c r="H23" s="78">
        <v>44</v>
      </c>
      <c r="I23" s="78">
        <v>4575</v>
      </c>
      <c r="J23" s="78">
        <v>3144</v>
      </c>
      <c r="K23" s="79">
        <v>959</v>
      </c>
      <c r="L23" s="79">
        <v>472</v>
      </c>
      <c r="M23" s="199"/>
    </row>
    <row r="24" spans="1:13" s="74" customFormat="1" ht="14.1" customHeight="1" outlineLevel="1" x14ac:dyDescent="0.2">
      <c r="A24" s="75"/>
      <c r="B24" s="176" t="s">
        <v>118</v>
      </c>
      <c r="C24" s="77">
        <v>13</v>
      </c>
      <c r="D24" s="78">
        <v>213</v>
      </c>
      <c r="E24" s="78">
        <v>354</v>
      </c>
      <c r="F24" s="78">
        <v>235</v>
      </c>
      <c r="G24" s="79">
        <v>72</v>
      </c>
      <c r="H24" s="78">
        <v>47</v>
      </c>
      <c r="I24" s="78">
        <v>4716</v>
      </c>
      <c r="J24" s="78">
        <v>3213</v>
      </c>
      <c r="K24" s="79">
        <v>1027</v>
      </c>
      <c r="L24" s="79">
        <v>476</v>
      </c>
      <c r="M24" s="199"/>
    </row>
    <row r="25" spans="1:13" s="74" customFormat="1" ht="14.1" customHeight="1" outlineLevel="1" x14ac:dyDescent="0.2">
      <c r="A25" s="75"/>
      <c r="B25" s="81" t="s">
        <v>131</v>
      </c>
      <c r="C25" s="77">
        <v>14</v>
      </c>
      <c r="D25" s="78">
        <v>234</v>
      </c>
      <c r="E25" s="78">
        <v>383</v>
      </c>
      <c r="F25" s="78">
        <v>241</v>
      </c>
      <c r="G25" s="79">
        <v>70</v>
      </c>
      <c r="H25" s="78">
        <v>72</v>
      </c>
      <c r="I25" s="78">
        <v>5110</v>
      </c>
      <c r="J25" s="78">
        <v>3366</v>
      </c>
      <c r="K25" s="79">
        <v>1093</v>
      </c>
      <c r="L25" s="79">
        <v>651</v>
      </c>
      <c r="M25" s="199"/>
    </row>
    <row r="26" spans="1:13" s="74" customFormat="1" ht="14.1" customHeight="1" outlineLevel="1" x14ac:dyDescent="0.2">
      <c r="A26" s="75"/>
      <c r="B26" s="81" t="s">
        <v>132</v>
      </c>
      <c r="C26" s="77">
        <v>16</v>
      </c>
      <c r="D26" s="78">
        <v>248</v>
      </c>
      <c r="E26" s="78">
        <v>421</v>
      </c>
      <c r="F26" s="78">
        <v>257</v>
      </c>
      <c r="G26" s="79">
        <v>78</v>
      </c>
      <c r="H26" s="78">
        <v>86</v>
      </c>
      <c r="I26" s="78">
        <v>5586</v>
      </c>
      <c r="J26" s="78">
        <v>3685</v>
      </c>
      <c r="K26" s="79">
        <v>1004</v>
      </c>
      <c r="L26" s="79">
        <v>897</v>
      </c>
      <c r="M26" s="199"/>
    </row>
    <row r="27" spans="1:13" s="74" customFormat="1" ht="14.1" customHeight="1" outlineLevel="1" x14ac:dyDescent="0.2">
      <c r="A27" s="69" t="s">
        <v>24</v>
      </c>
      <c r="B27" s="70" t="s">
        <v>116</v>
      </c>
      <c r="C27" s="71">
        <v>22</v>
      </c>
      <c r="D27" s="72">
        <v>411</v>
      </c>
      <c r="E27" s="72">
        <v>593</v>
      </c>
      <c r="F27" s="72">
        <v>505</v>
      </c>
      <c r="G27" s="73">
        <v>30</v>
      </c>
      <c r="H27" s="72">
        <v>58</v>
      </c>
      <c r="I27" s="72">
        <v>8580</v>
      </c>
      <c r="J27" s="72">
        <v>7548</v>
      </c>
      <c r="K27" s="73">
        <v>471</v>
      </c>
      <c r="L27" s="73">
        <v>561</v>
      </c>
      <c r="M27" s="199"/>
    </row>
    <row r="28" spans="1:13" s="74" customFormat="1" ht="14.1" customHeight="1" outlineLevel="1" x14ac:dyDescent="0.2">
      <c r="A28" s="75"/>
      <c r="B28" s="76" t="s">
        <v>117</v>
      </c>
      <c r="C28" s="77">
        <v>22</v>
      </c>
      <c r="D28" s="78">
        <v>428</v>
      </c>
      <c r="E28" s="78">
        <v>628</v>
      </c>
      <c r="F28" s="78">
        <v>543</v>
      </c>
      <c r="G28" s="79">
        <v>31</v>
      </c>
      <c r="H28" s="78">
        <v>54</v>
      </c>
      <c r="I28" s="78">
        <v>8963</v>
      </c>
      <c r="J28" s="78">
        <v>7912</v>
      </c>
      <c r="K28" s="79">
        <v>488</v>
      </c>
      <c r="L28" s="79">
        <v>563</v>
      </c>
      <c r="M28" s="199"/>
    </row>
    <row r="29" spans="1:13" s="74" customFormat="1" ht="14.1" customHeight="1" outlineLevel="1" x14ac:dyDescent="0.2">
      <c r="A29" s="75"/>
      <c r="B29" s="176" t="s">
        <v>118</v>
      </c>
      <c r="C29" s="77">
        <v>24</v>
      </c>
      <c r="D29" s="78">
        <v>441</v>
      </c>
      <c r="E29" s="78">
        <v>655</v>
      </c>
      <c r="F29" s="78">
        <v>547</v>
      </c>
      <c r="G29" s="79">
        <v>36</v>
      </c>
      <c r="H29" s="78">
        <v>72</v>
      </c>
      <c r="I29" s="78">
        <v>9258</v>
      </c>
      <c r="J29" s="78">
        <v>8172</v>
      </c>
      <c r="K29" s="79">
        <v>521</v>
      </c>
      <c r="L29" s="79">
        <v>565</v>
      </c>
      <c r="M29" s="199"/>
    </row>
    <row r="30" spans="1:13" s="74" customFormat="1" ht="14.1" customHeight="1" outlineLevel="1" x14ac:dyDescent="0.2">
      <c r="A30" s="75"/>
      <c r="B30" s="81" t="s">
        <v>131</v>
      </c>
      <c r="C30" s="77">
        <v>26</v>
      </c>
      <c r="D30" s="78">
        <v>468</v>
      </c>
      <c r="E30" s="78">
        <v>676</v>
      </c>
      <c r="F30" s="78">
        <v>551</v>
      </c>
      <c r="G30" s="79">
        <v>31</v>
      </c>
      <c r="H30" s="78">
        <v>94</v>
      </c>
      <c r="I30" s="78">
        <v>9726</v>
      </c>
      <c r="J30" s="78">
        <v>8497</v>
      </c>
      <c r="K30" s="79">
        <v>531</v>
      </c>
      <c r="L30" s="79">
        <v>698</v>
      </c>
      <c r="M30" s="199"/>
    </row>
    <row r="31" spans="1:13" s="74" customFormat="1" ht="14.1" customHeight="1" outlineLevel="1" x14ac:dyDescent="0.2">
      <c r="A31" s="75"/>
      <c r="B31" s="81" t="s">
        <v>132</v>
      </c>
      <c r="C31" s="77">
        <v>26</v>
      </c>
      <c r="D31" s="78">
        <v>469</v>
      </c>
      <c r="E31" s="78">
        <v>716</v>
      </c>
      <c r="F31" s="78">
        <v>583</v>
      </c>
      <c r="G31" s="79">
        <v>34</v>
      </c>
      <c r="H31" s="78">
        <v>99</v>
      </c>
      <c r="I31" s="78">
        <v>10514</v>
      </c>
      <c r="J31" s="78">
        <v>9177</v>
      </c>
      <c r="K31" s="79">
        <v>540</v>
      </c>
      <c r="L31" s="79">
        <v>797</v>
      </c>
      <c r="M31" s="199"/>
    </row>
    <row r="32" spans="1:13" s="74" customFormat="1" ht="14.1" customHeight="1" outlineLevel="1" x14ac:dyDescent="0.2">
      <c r="A32" s="69" t="s">
        <v>25</v>
      </c>
      <c r="B32" s="70" t="s">
        <v>116</v>
      </c>
      <c r="C32" s="71">
        <v>17</v>
      </c>
      <c r="D32" s="72">
        <v>279</v>
      </c>
      <c r="E32" s="72">
        <v>442</v>
      </c>
      <c r="F32" s="72">
        <v>306</v>
      </c>
      <c r="G32" s="73">
        <v>53</v>
      </c>
      <c r="H32" s="72">
        <v>83</v>
      </c>
      <c r="I32" s="72">
        <v>5984</v>
      </c>
      <c r="J32" s="72">
        <v>4680</v>
      </c>
      <c r="K32" s="73">
        <v>535</v>
      </c>
      <c r="L32" s="73">
        <v>769</v>
      </c>
      <c r="M32" s="199"/>
    </row>
    <row r="33" spans="1:13" s="74" customFormat="1" ht="14.1" customHeight="1" outlineLevel="1" x14ac:dyDescent="0.2">
      <c r="A33" s="75"/>
      <c r="B33" s="76" t="s">
        <v>117</v>
      </c>
      <c r="C33" s="77">
        <v>17</v>
      </c>
      <c r="D33" s="78">
        <v>291</v>
      </c>
      <c r="E33" s="78">
        <v>464</v>
      </c>
      <c r="F33" s="78">
        <v>323</v>
      </c>
      <c r="G33" s="79">
        <v>49</v>
      </c>
      <c r="H33" s="78">
        <v>92</v>
      </c>
      <c r="I33" s="78">
        <v>6257</v>
      </c>
      <c r="J33" s="78">
        <v>4933</v>
      </c>
      <c r="K33" s="79">
        <v>540</v>
      </c>
      <c r="L33" s="79">
        <v>784</v>
      </c>
      <c r="M33" s="199"/>
    </row>
    <row r="34" spans="1:13" s="74" customFormat="1" ht="14.1" customHeight="1" outlineLevel="1" x14ac:dyDescent="0.2">
      <c r="A34" s="75"/>
      <c r="B34" s="176" t="s">
        <v>118</v>
      </c>
      <c r="C34" s="77">
        <v>17</v>
      </c>
      <c r="D34" s="78">
        <v>305</v>
      </c>
      <c r="E34" s="78">
        <v>501</v>
      </c>
      <c r="F34" s="78">
        <v>351</v>
      </c>
      <c r="G34" s="79">
        <v>50</v>
      </c>
      <c r="H34" s="78">
        <v>100</v>
      </c>
      <c r="I34" s="78">
        <v>6468</v>
      </c>
      <c r="J34" s="78">
        <v>5110</v>
      </c>
      <c r="K34" s="79">
        <v>546</v>
      </c>
      <c r="L34" s="79">
        <v>812</v>
      </c>
      <c r="M34" s="199"/>
    </row>
    <row r="35" spans="1:13" s="74" customFormat="1" ht="14.1" customHeight="1" outlineLevel="1" x14ac:dyDescent="0.2">
      <c r="A35" s="75"/>
      <c r="B35" s="81" t="s">
        <v>131</v>
      </c>
      <c r="C35" s="77">
        <v>16</v>
      </c>
      <c r="D35" s="78">
        <v>301</v>
      </c>
      <c r="E35" s="78">
        <v>459</v>
      </c>
      <c r="F35" s="78">
        <v>355</v>
      </c>
      <c r="G35" s="79">
        <v>34</v>
      </c>
      <c r="H35" s="78">
        <v>70</v>
      </c>
      <c r="I35" s="78">
        <v>6555</v>
      </c>
      <c r="J35" s="78">
        <v>5311</v>
      </c>
      <c r="K35" s="79">
        <v>558</v>
      </c>
      <c r="L35" s="79">
        <v>686</v>
      </c>
      <c r="M35" s="199"/>
    </row>
    <row r="36" spans="1:13" s="74" customFormat="1" ht="14.1" customHeight="1" outlineLevel="1" x14ac:dyDescent="0.2">
      <c r="A36" s="75"/>
      <c r="B36" s="81" t="s">
        <v>132</v>
      </c>
      <c r="C36" s="77">
        <v>17</v>
      </c>
      <c r="D36" s="78">
        <v>310</v>
      </c>
      <c r="E36" s="78">
        <v>441</v>
      </c>
      <c r="F36" s="78">
        <v>336</v>
      </c>
      <c r="G36" s="79">
        <v>37</v>
      </c>
      <c r="H36" s="78">
        <v>68</v>
      </c>
      <c r="I36" s="78">
        <v>7083</v>
      </c>
      <c r="J36" s="78">
        <v>5717</v>
      </c>
      <c r="K36" s="79">
        <v>576</v>
      </c>
      <c r="L36" s="79">
        <v>790</v>
      </c>
      <c r="M36" s="199"/>
    </row>
    <row r="37" spans="1:13" s="74" customFormat="1" ht="14.1" customHeight="1" outlineLevel="1" x14ac:dyDescent="0.2">
      <c r="A37" s="69" t="s">
        <v>26</v>
      </c>
      <c r="B37" s="70" t="s">
        <v>116</v>
      </c>
      <c r="C37" s="71">
        <v>16</v>
      </c>
      <c r="D37" s="72">
        <v>328</v>
      </c>
      <c r="E37" s="72">
        <v>509</v>
      </c>
      <c r="F37" s="72">
        <v>379</v>
      </c>
      <c r="G37" s="73">
        <v>45</v>
      </c>
      <c r="H37" s="72">
        <v>85</v>
      </c>
      <c r="I37" s="72">
        <v>7077</v>
      </c>
      <c r="J37" s="72">
        <v>5939</v>
      </c>
      <c r="K37" s="73">
        <v>640</v>
      </c>
      <c r="L37" s="73">
        <v>498</v>
      </c>
      <c r="M37" s="199"/>
    </row>
    <row r="38" spans="1:13" s="74" customFormat="1" ht="14.1" customHeight="1" outlineLevel="1" x14ac:dyDescent="0.2">
      <c r="A38" s="75"/>
      <c r="B38" s="76" t="s">
        <v>117</v>
      </c>
      <c r="C38" s="77">
        <v>15</v>
      </c>
      <c r="D38" s="78">
        <v>329</v>
      </c>
      <c r="E38" s="78">
        <v>496</v>
      </c>
      <c r="F38" s="78">
        <v>401</v>
      </c>
      <c r="G38" s="79">
        <v>44</v>
      </c>
      <c r="H38" s="78">
        <v>51</v>
      </c>
      <c r="I38" s="78">
        <v>7222</v>
      </c>
      <c r="J38" s="78">
        <v>6208</v>
      </c>
      <c r="K38" s="79">
        <v>650</v>
      </c>
      <c r="L38" s="79">
        <v>364</v>
      </c>
      <c r="M38" s="199"/>
    </row>
    <row r="39" spans="1:13" s="74" customFormat="1" ht="14.1" customHeight="1" outlineLevel="1" x14ac:dyDescent="0.2">
      <c r="A39" s="75"/>
      <c r="B39" s="176" t="s">
        <v>118</v>
      </c>
      <c r="C39" s="77">
        <v>15</v>
      </c>
      <c r="D39" s="78">
        <v>339</v>
      </c>
      <c r="E39" s="78">
        <v>503</v>
      </c>
      <c r="F39" s="78">
        <v>408</v>
      </c>
      <c r="G39" s="79">
        <v>42</v>
      </c>
      <c r="H39" s="78">
        <v>53</v>
      </c>
      <c r="I39" s="78">
        <v>7446</v>
      </c>
      <c r="J39" s="78">
        <v>6438</v>
      </c>
      <c r="K39" s="79">
        <v>653</v>
      </c>
      <c r="L39" s="79">
        <v>355</v>
      </c>
      <c r="M39" s="199"/>
    </row>
    <row r="40" spans="1:13" s="74" customFormat="1" ht="14.1" customHeight="1" outlineLevel="1" x14ac:dyDescent="0.2">
      <c r="A40" s="75"/>
      <c r="B40" s="81" t="s">
        <v>131</v>
      </c>
      <c r="C40" s="77">
        <v>17</v>
      </c>
      <c r="D40" s="78">
        <v>361</v>
      </c>
      <c r="E40" s="78">
        <v>542</v>
      </c>
      <c r="F40" s="78">
        <v>409</v>
      </c>
      <c r="G40" s="79">
        <v>35</v>
      </c>
      <c r="H40" s="78">
        <v>98</v>
      </c>
      <c r="I40" s="78">
        <v>8183</v>
      </c>
      <c r="J40" s="78">
        <v>6675</v>
      </c>
      <c r="K40" s="79">
        <v>643</v>
      </c>
      <c r="L40" s="79">
        <v>865</v>
      </c>
      <c r="M40" s="199"/>
    </row>
    <row r="41" spans="1:13" s="74" customFormat="1" ht="14.1" customHeight="1" outlineLevel="1" x14ac:dyDescent="0.2">
      <c r="A41" s="75"/>
      <c r="B41" s="81" t="s">
        <v>132</v>
      </c>
      <c r="C41" s="77">
        <v>17</v>
      </c>
      <c r="D41" s="78">
        <v>396</v>
      </c>
      <c r="E41" s="78">
        <v>574</v>
      </c>
      <c r="F41" s="78">
        <v>426</v>
      </c>
      <c r="G41" s="79">
        <v>42</v>
      </c>
      <c r="H41" s="78">
        <v>106</v>
      </c>
      <c r="I41" s="78">
        <v>8794</v>
      </c>
      <c r="J41" s="78">
        <v>7160</v>
      </c>
      <c r="K41" s="79">
        <v>670</v>
      </c>
      <c r="L41" s="79">
        <v>964</v>
      </c>
      <c r="M41" s="199"/>
    </row>
    <row r="42" spans="1:13" s="74" customFormat="1" ht="14.1" customHeight="1" outlineLevel="1" x14ac:dyDescent="0.2">
      <c r="A42" s="69" t="s">
        <v>27</v>
      </c>
      <c r="B42" s="70" t="s">
        <v>116</v>
      </c>
      <c r="C42" s="71">
        <v>21</v>
      </c>
      <c r="D42" s="72">
        <v>357</v>
      </c>
      <c r="E42" s="72">
        <v>600</v>
      </c>
      <c r="F42" s="72">
        <v>383</v>
      </c>
      <c r="G42" s="73">
        <v>116</v>
      </c>
      <c r="H42" s="72">
        <v>101</v>
      </c>
      <c r="I42" s="72">
        <v>7484</v>
      </c>
      <c r="J42" s="72">
        <v>5448</v>
      </c>
      <c r="K42" s="73">
        <v>1349</v>
      </c>
      <c r="L42" s="73">
        <v>687</v>
      </c>
      <c r="M42" s="199"/>
    </row>
    <row r="43" spans="1:13" s="74" customFormat="1" ht="14.1" customHeight="1" outlineLevel="1" x14ac:dyDescent="0.2">
      <c r="A43" s="75"/>
      <c r="B43" s="76" t="s">
        <v>117</v>
      </c>
      <c r="C43" s="77">
        <v>21</v>
      </c>
      <c r="D43" s="78">
        <v>374</v>
      </c>
      <c r="E43" s="78">
        <v>627</v>
      </c>
      <c r="F43" s="78">
        <v>417</v>
      </c>
      <c r="G43" s="79">
        <v>115</v>
      </c>
      <c r="H43" s="78">
        <v>95</v>
      </c>
      <c r="I43" s="78">
        <v>8074</v>
      </c>
      <c r="J43" s="78">
        <v>5813</v>
      </c>
      <c r="K43" s="79">
        <v>1443</v>
      </c>
      <c r="L43" s="79">
        <v>818</v>
      </c>
      <c r="M43" s="199"/>
    </row>
    <row r="44" spans="1:13" s="74" customFormat="1" ht="14.1" customHeight="1" outlineLevel="1" x14ac:dyDescent="0.2">
      <c r="A44" s="75"/>
      <c r="B44" s="176" t="s">
        <v>118</v>
      </c>
      <c r="C44" s="77">
        <v>22</v>
      </c>
      <c r="D44" s="78">
        <v>399</v>
      </c>
      <c r="E44" s="78">
        <v>666</v>
      </c>
      <c r="F44" s="78">
        <v>439</v>
      </c>
      <c r="G44" s="79">
        <v>115</v>
      </c>
      <c r="H44" s="78">
        <v>112</v>
      </c>
      <c r="I44" s="78">
        <v>8651</v>
      </c>
      <c r="J44" s="78">
        <v>6229</v>
      </c>
      <c r="K44" s="79">
        <v>1530</v>
      </c>
      <c r="L44" s="79">
        <v>892</v>
      </c>
      <c r="M44" s="199"/>
    </row>
    <row r="45" spans="1:13" s="74" customFormat="1" ht="14.1" customHeight="1" outlineLevel="1" x14ac:dyDescent="0.2">
      <c r="A45" s="75"/>
      <c r="B45" s="81" t="s">
        <v>131</v>
      </c>
      <c r="C45" s="77">
        <v>22</v>
      </c>
      <c r="D45" s="78">
        <v>425</v>
      </c>
      <c r="E45" s="78">
        <v>643</v>
      </c>
      <c r="F45" s="78">
        <v>450</v>
      </c>
      <c r="G45" s="79">
        <v>106</v>
      </c>
      <c r="H45" s="78">
        <v>87</v>
      </c>
      <c r="I45" s="78">
        <v>9172</v>
      </c>
      <c r="J45" s="78">
        <v>6635</v>
      </c>
      <c r="K45" s="79">
        <v>1535</v>
      </c>
      <c r="L45" s="79">
        <v>1002</v>
      </c>
      <c r="M45" s="199"/>
    </row>
    <row r="46" spans="1:13" s="74" customFormat="1" ht="14.1" customHeight="1" outlineLevel="1" x14ac:dyDescent="0.2">
      <c r="A46" s="75"/>
      <c r="B46" s="81" t="s">
        <v>132</v>
      </c>
      <c r="C46" s="77">
        <v>22</v>
      </c>
      <c r="D46" s="78">
        <v>448</v>
      </c>
      <c r="E46" s="78">
        <v>695</v>
      </c>
      <c r="F46" s="78">
        <v>486</v>
      </c>
      <c r="G46" s="79">
        <v>112</v>
      </c>
      <c r="H46" s="78">
        <v>97</v>
      </c>
      <c r="I46" s="78">
        <v>10018</v>
      </c>
      <c r="J46" s="78">
        <v>7353</v>
      </c>
      <c r="K46" s="79">
        <v>1600</v>
      </c>
      <c r="L46" s="79">
        <v>1065</v>
      </c>
      <c r="M46" s="199"/>
    </row>
    <row r="47" spans="1:13" s="74" customFormat="1" ht="14.1" customHeight="1" outlineLevel="1" x14ac:dyDescent="0.2">
      <c r="A47" s="69" t="s">
        <v>28</v>
      </c>
      <c r="B47" s="70" t="s">
        <v>116</v>
      </c>
      <c r="C47" s="71">
        <v>25</v>
      </c>
      <c r="D47" s="72">
        <v>322</v>
      </c>
      <c r="E47" s="72">
        <v>469</v>
      </c>
      <c r="F47" s="72">
        <v>433</v>
      </c>
      <c r="G47" s="73">
        <v>33</v>
      </c>
      <c r="H47" s="72">
        <v>3</v>
      </c>
      <c r="I47" s="72">
        <v>6557</v>
      </c>
      <c r="J47" s="72">
        <v>5982</v>
      </c>
      <c r="K47" s="73">
        <v>553</v>
      </c>
      <c r="L47" s="73">
        <v>22</v>
      </c>
      <c r="M47" s="199"/>
    </row>
    <row r="48" spans="1:13" s="74" customFormat="1" ht="14.1" customHeight="1" outlineLevel="1" x14ac:dyDescent="0.2">
      <c r="A48" s="75"/>
      <c r="B48" s="76" t="s">
        <v>117</v>
      </c>
      <c r="C48" s="77">
        <v>24</v>
      </c>
      <c r="D48" s="78">
        <v>327</v>
      </c>
      <c r="E48" s="78">
        <v>497</v>
      </c>
      <c r="F48" s="78">
        <v>460</v>
      </c>
      <c r="G48" s="79">
        <v>37</v>
      </c>
      <c r="H48" s="316" t="s">
        <v>180</v>
      </c>
      <c r="I48" s="78">
        <v>6735</v>
      </c>
      <c r="J48" s="78">
        <v>6133</v>
      </c>
      <c r="K48" s="79">
        <v>602</v>
      </c>
      <c r="L48" s="314" t="s">
        <v>180</v>
      </c>
      <c r="M48" s="199"/>
    </row>
    <row r="49" spans="1:13" s="74" customFormat="1" ht="14.1" customHeight="1" outlineLevel="1" x14ac:dyDescent="0.2">
      <c r="A49" s="75"/>
      <c r="B49" s="176" t="s">
        <v>118</v>
      </c>
      <c r="C49" s="77">
        <v>24</v>
      </c>
      <c r="D49" s="78">
        <v>335</v>
      </c>
      <c r="E49" s="78">
        <v>508</v>
      </c>
      <c r="F49" s="78">
        <v>469</v>
      </c>
      <c r="G49" s="79">
        <v>39</v>
      </c>
      <c r="H49" s="316" t="s">
        <v>180</v>
      </c>
      <c r="I49" s="78">
        <v>6908</v>
      </c>
      <c r="J49" s="78">
        <v>6314</v>
      </c>
      <c r="K49" s="79">
        <v>594</v>
      </c>
      <c r="L49" s="314" t="s">
        <v>180</v>
      </c>
      <c r="M49" s="199"/>
    </row>
    <row r="50" spans="1:13" s="74" customFormat="1" ht="14.1" customHeight="1" outlineLevel="1" x14ac:dyDescent="0.2">
      <c r="A50" s="75"/>
      <c r="B50" s="81" t="s">
        <v>131</v>
      </c>
      <c r="C50" s="77">
        <v>24</v>
      </c>
      <c r="D50" s="78">
        <v>336</v>
      </c>
      <c r="E50" s="78">
        <v>518</v>
      </c>
      <c r="F50" s="78">
        <v>482</v>
      </c>
      <c r="G50" s="79">
        <v>36</v>
      </c>
      <c r="H50" s="316" t="s">
        <v>180</v>
      </c>
      <c r="I50" s="78">
        <v>7159</v>
      </c>
      <c r="J50" s="78">
        <v>6592</v>
      </c>
      <c r="K50" s="79">
        <v>567</v>
      </c>
      <c r="L50" s="314" t="s">
        <v>180</v>
      </c>
      <c r="M50" s="199"/>
    </row>
    <row r="51" spans="1:13" s="74" customFormat="1" ht="14.1" customHeight="1" outlineLevel="1" x14ac:dyDescent="0.2">
      <c r="A51" s="75"/>
      <c r="B51" s="81" t="s">
        <v>132</v>
      </c>
      <c r="C51" s="77">
        <v>24</v>
      </c>
      <c r="D51" s="78">
        <v>344</v>
      </c>
      <c r="E51" s="78">
        <v>528</v>
      </c>
      <c r="F51" s="78">
        <v>485</v>
      </c>
      <c r="G51" s="79">
        <v>43</v>
      </c>
      <c r="H51" s="316" t="s">
        <v>180</v>
      </c>
      <c r="I51" s="78">
        <v>7509</v>
      </c>
      <c r="J51" s="78">
        <v>6960</v>
      </c>
      <c r="K51" s="79">
        <v>549</v>
      </c>
      <c r="L51" s="314" t="s">
        <v>180</v>
      </c>
      <c r="M51" s="199"/>
    </row>
    <row r="52" spans="1:13" s="74" customFormat="1" ht="14.1" customHeight="1" outlineLevel="1" x14ac:dyDescent="0.2">
      <c r="A52" s="69" t="s">
        <v>29</v>
      </c>
      <c r="B52" s="70" t="s">
        <v>116</v>
      </c>
      <c r="C52" s="71">
        <v>19</v>
      </c>
      <c r="D52" s="72">
        <v>282</v>
      </c>
      <c r="E52" s="72">
        <v>433</v>
      </c>
      <c r="F52" s="72">
        <v>429</v>
      </c>
      <c r="G52" s="73">
        <v>4</v>
      </c>
      <c r="H52" s="315" t="s">
        <v>180</v>
      </c>
      <c r="I52" s="72">
        <v>5884</v>
      </c>
      <c r="J52" s="72">
        <v>5852</v>
      </c>
      <c r="K52" s="73">
        <v>32</v>
      </c>
      <c r="L52" s="313" t="s">
        <v>180</v>
      </c>
      <c r="M52" s="199"/>
    </row>
    <row r="53" spans="1:13" s="74" customFormat="1" ht="14.1" customHeight="1" outlineLevel="1" x14ac:dyDescent="0.2">
      <c r="A53" s="75"/>
      <c r="B53" s="76" t="s">
        <v>117</v>
      </c>
      <c r="C53" s="77">
        <v>20</v>
      </c>
      <c r="D53" s="78">
        <v>291</v>
      </c>
      <c r="E53" s="78">
        <v>438</v>
      </c>
      <c r="F53" s="78">
        <v>435</v>
      </c>
      <c r="G53" s="314" t="s">
        <v>180</v>
      </c>
      <c r="H53" s="78">
        <v>3</v>
      </c>
      <c r="I53" s="78">
        <v>6226</v>
      </c>
      <c r="J53" s="78">
        <v>6194</v>
      </c>
      <c r="K53" s="314" t="s">
        <v>180</v>
      </c>
      <c r="L53" s="79">
        <v>32</v>
      </c>
      <c r="M53" s="199"/>
    </row>
    <row r="54" spans="1:13" s="74" customFormat="1" ht="14.1" customHeight="1" outlineLevel="1" x14ac:dyDescent="0.2">
      <c r="A54" s="75"/>
      <c r="B54" s="176" t="s">
        <v>118</v>
      </c>
      <c r="C54" s="77">
        <v>21</v>
      </c>
      <c r="D54" s="78">
        <v>306</v>
      </c>
      <c r="E54" s="78">
        <v>454</v>
      </c>
      <c r="F54" s="78">
        <v>445</v>
      </c>
      <c r="G54" s="314" t="s">
        <v>180</v>
      </c>
      <c r="H54" s="78">
        <v>9</v>
      </c>
      <c r="I54" s="78">
        <v>6496</v>
      </c>
      <c r="J54" s="78">
        <v>6416</v>
      </c>
      <c r="K54" s="314" t="s">
        <v>180</v>
      </c>
      <c r="L54" s="79">
        <v>80</v>
      </c>
      <c r="M54" s="199"/>
    </row>
    <row r="55" spans="1:13" s="74" customFormat="1" ht="14.1" customHeight="1" outlineLevel="1" x14ac:dyDescent="0.2">
      <c r="A55" s="75"/>
      <c r="B55" s="81" t="s">
        <v>131</v>
      </c>
      <c r="C55" s="77">
        <v>21</v>
      </c>
      <c r="D55" s="78">
        <v>327</v>
      </c>
      <c r="E55" s="78">
        <v>490</v>
      </c>
      <c r="F55" s="78">
        <v>474</v>
      </c>
      <c r="G55" s="314" t="s">
        <v>180</v>
      </c>
      <c r="H55" s="78">
        <v>16</v>
      </c>
      <c r="I55" s="78">
        <v>6803</v>
      </c>
      <c r="J55" s="78">
        <v>6694</v>
      </c>
      <c r="K55" s="314" t="s">
        <v>180</v>
      </c>
      <c r="L55" s="79">
        <v>109</v>
      </c>
      <c r="M55" s="199"/>
    </row>
    <row r="56" spans="1:13" s="74" customFormat="1" ht="14.1" customHeight="1" outlineLevel="1" x14ac:dyDescent="0.2">
      <c r="A56" s="75"/>
      <c r="B56" s="81" t="s">
        <v>132</v>
      </c>
      <c r="C56" s="77">
        <v>24</v>
      </c>
      <c r="D56" s="78">
        <v>351</v>
      </c>
      <c r="E56" s="78">
        <v>514</v>
      </c>
      <c r="F56" s="78">
        <v>479</v>
      </c>
      <c r="G56" s="314" t="s">
        <v>180</v>
      </c>
      <c r="H56" s="78">
        <v>35</v>
      </c>
      <c r="I56" s="78">
        <v>7157</v>
      </c>
      <c r="J56" s="78">
        <v>6932</v>
      </c>
      <c r="K56" s="314" t="s">
        <v>180</v>
      </c>
      <c r="L56" s="79">
        <v>225</v>
      </c>
      <c r="M56" s="199"/>
    </row>
    <row r="57" spans="1:13" s="74" customFormat="1" ht="14.1" customHeight="1" outlineLevel="1" x14ac:dyDescent="0.2">
      <c r="A57" s="69" t="s">
        <v>30</v>
      </c>
      <c r="B57" s="70" t="s">
        <v>116</v>
      </c>
      <c r="C57" s="71">
        <v>28</v>
      </c>
      <c r="D57" s="72">
        <v>389</v>
      </c>
      <c r="E57" s="72">
        <v>572</v>
      </c>
      <c r="F57" s="72">
        <v>537</v>
      </c>
      <c r="G57" s="313" t="s">
        <v>180</v>
      </c>
      <c r="H57" s="72">
        <v>35</v>
      </c>
      <c r="I57" s="72">
        <v>8284</v>
      </c>
      <c r="J57" s="72">
        <v>8103</v>
      </c>
      <c r="K57" s="313" t="s">
        <v>180</v>
      </c>
      <c r="L57" s="73">
        <v>181</v>
      </c>
      <c r="M57" s="199"/>
    </row>
    <row r="58" spans="1:13" s="74" customFormat="1" ht="14.1" customHeight="1" outlineLevel="1" x14ac:dyDescent="0.2">
      <c r="A58" s="75"/>
      <c r="B58" s="76" t="s">
        <v>117</v>
      </c>
      <c r="C58" s="77">
        <v>29</v>
      </c>
      <c r="D58" s="78">
        <v>423</v>
      </c>
      <c r="E58" s="78">
        <v>625</v>
      </c>
      <c r="F58" s="78">
        <v>606</v>
      </c>
      <c r="G58" s="314" t="s">
        <v>180</v>
      </c>
      <c r="H58" s="78">
        <v>19</v>
      </c>
      <c r="I58" s="78">
        <v>8923</v>
      </c>
      <c r="J58" s="78">
        <v>8722</v>
      </c>
      <c r="K58" s="314" t="s">
        <v>180</v>
      </c>
      <c r="L58" s="79">
        <v>201</v>
      </c>
      <c r="M58" s="199"/>
    </row>
    <row r="59" spans="1:13" s="74" customFormat="1" ht="14.1" customHeight="1" outlineLevel="1" x14ac:dyDescent="0.2">
      <c r="A59" s="75"/>
      <c r="B59" s="176" t="s">
        <v>118</v>
      </c>
      <c r="C59" s="77">
        <v>30</v>
      </c>
      <c r="D59" s="78">
        <v>444</v>
      </c>
      <c r="E59" s="78">
        <v>645</v>
      </c>
      <c r="F59" s="78">
        <v>621</v>
      </c>
      <c r="G59" s="314" t="s">
        <v>180</v>
      </c>
      <c r="H59" s="78">
        <v>24</v>
      </c>
      <c r="I59" s="78">
        <v>9660</v>
      </c>
      <c r="J59" s="78">
        <v>9388</v>
      </c>
      <c r="K59" s="314" t="s">
        <v>180</v>
      </c>
      <c r="L59" s="79">
        <v>272</v>
      </c>
      <c r="M59" s="199"/>
    </row>
    <row r="60" spans="1:13" s="74" customFormat="1" ht="14.1" customHeight="1" outlineLevel="1" x14ac:dyDescent="0.2">
      <c r="A60" s="75"/>
      <c r="B60" s="81" t="s">
        <v>131</v>
      </c>
      <c r="C60" s="77">
        <v>29</v>
      </c>
      <c r="D60" s="78">
        <v>471</v>
      </c>
      <c r="E60" s="78">
        <v>690</v>
      </c>
      <c r="F60" s="78">
        <v>655</v>
      </c>
      <c r="G60" s="314" t="s">
        <v>180</v>
      </c>
      <c r="H60" s="78">
        <v>35</v>
      </c>
      <c r="I60" s="78">
        <v>10302</v>
      </c>
      <c r="J60" s="78">
        <v>9928</v>
      </c>
      <c r="K60" s="314" t="s">
        <v>180</v>
      </c>
      <c r="L60" s="79">
        <v>374</v>
      </c>
      <c r="M60" s="199"/>
    </row>
    <row r="61" spans="1:13" s="74" customFormat="1" ht="14.1" customHeight="1" outlineLevel="1" x14ac:dyDescent="0.2">
      <c r="A61" s="75"/>
      <c r="B61" s="81" t="s">
        <v>132</v>
      </c>
      <c r="C61" s="77">
        <v>29</v>
      </c>
      <c r="D61" s="78">
        <v>499</v>
      </c>
      <c r="E61" s="78">
        <v>711</v>
      </c>
      <c r="F61" s="78">
        <v>678</v>
      </c>
      <c r="G61" s="314" t="s">
        <v>180</v>
      </c>
      <c r="H61" s="78">
        <v>33</v>
      </c>
      <c r="I61" s="78">
        <v>11168</v>
      </c>
      <c r="J61" s="78">
        <v>10743</v>
      </c>
      <c r="K61" s="314" t="s">
        <v>180</v>
      </c>
      <c r="L61" s="79">
        <v>425</v>
      </c>
      <c r="M61" s="199"/>
    </row>
    <row r="62" spans="1:13" s="38" customFormat="1" ht="14.1" customHeight="1" x14ac:dyDescent="0.2">
      <c r="A62" s="82" t="s">
        <v>31</v>
      </c>
      <c r="B62" s="83" t="s">
        <v>116</v>
      </c>
      <c r="C62" s="84">
        <v>697</v>
      </c>
      <c r="D62" s="85">
        <v>7667</v>
      </c>
      <c r="E62" s="85">
        <v>11671</v>
      </c>
      <c r="F62" s="85">
        <v>10924</v>
      </c>
      <c r="G62" s="86">
        <v>594</v>
      </c>
      <c r="H62" s="85">
        <v>153</v>
      </c>
      <c r="I62" s="85">
        <v>138611</v>
      </c>
      <c r="J62" s="85">
        <v>130963</v>
      </c>
      <c r="K62" s="86">
        <v>6430</v>
      </c>
      <c r="L62" s="86">
        <v>1218</v>
      </c>
      <c r="M62" s="202"/>
    </row>
    <row r="63" spans="1:13" s="38" customFormat="1" ht="14.1" customHeight="1" x14ac:dyDescent="0.2">
      <c r="A63" s="54"/>
      <c r="B63" s="59" t="s">
        <v>117</v>
      </c>
      <c r="C63" s="56">
        <v>691</v>
      </c>
      <c r="D63" s="57">
        <v>7700</v>
      </c>
      <c r="E63" s="57">
        <v>11705</v>
      </c>
      <c r="F63" s="57">
        <v>10902</v>
      </c>
      <c r="G63" s="58">
        <v>611</v>
      </c>
      <c r="H63" s="57">
        <v>192</v>
      </c>
      <c r="I63" s="57">
        <v>140609</v>
      </c>
      <c r="J63" s="57">
        <v>132586</v>
      </c>
      <c r="K63" s="58">
        <v>6583</v>
      </c>
      <c r="L63" s="58">
        <v>1440</v>
      </c>
      <c r="M63" s="202"/>
    </row>
    <row r="64" spans="1:13" s="38" customFormat="1" ht="14.1" customHeight="1" x14ac:dyDescent="0.2">
      <c r="A64" s="54"/>
      <c r="B64" s="60" t="s">
        <v>118</v>
      </c>
      <c r="C64" s="56">
        <v>699</v>
      </c>
      <c r="D64" s="57">
        <v>7907</v>
      </c>
      <c r="E64" s="57">
        <v>11953</v>
      </c>
      <c r="F64" s="57">
        <v>11141</v>
      </c>
      <c r="G64" s="58">
        <v>625</v>
      </c>
      <c r="H64" s="57">
        <v>187</v>
      </c>
      <c r="I64" s="57">
        <v>145285</v>
      </c>
      <c r="J64" s="57">
        <v>137007</v>
      </c>
      <c r="K64" s="58">
        <v>6746</v>
      </c>
      <c r="L64" s="58">
        <v>1532</v>
      </c>
      <c r="M64" s="202"/>
    </row>
    <row r="65" spans="1:13" s="38" customFormat="1" ht="14.1" customHeight="1" x14ac:dyDescent="0.2">
      <c r="A65" s="54"/>
      <c r="B65" s="61" t="s">
        <v>131</v>
      </c>
      <c r="C65" s="56">
        <v>697</v>
      </c>
      <c r="D65" s="57">
        <v>7982</v>
      </c>
      <c r="E65" s="57">
        <v>12293</v>
      </c>
      <c r="F65" s="57">
        <v>11479</v>
      </c>
      <c r="G65" s="58">
        <v>643</v>
      </c>
      <c r="H65" s="57">
        <v>171</v>
      </c>
      <c r="I65" s="57">
        <v>146740</v>
      </c>
      <c r="J65" s="57">
        <v>138126</v>
      </c>
      <c r="K65" s="58">
        <v>6903</v>
      </c>
      <c r="L65" s="58">
        <v>1711</v>
      </c>
      <c r="M65" s="202"/>
    </row>
    <row r="66" spans="1:13" s="38" customFormat="1" ht="14.1" customHeight="1" x14ac:dyDescent="0.2">
      <c r="A66" s="54"/>
      <c r="B66" s="61" t="s">
        <v>132</v>
      </c>
      <c r="C66" s="56">
        <v>698</v>
      </c>
      <c r="D66" s="57">
        <v>8025</v>
      </c>
      <c r="E66" s="57">
        <v>12382</v>
      </c>
      <c r="F66" s="57">
        <v>11497</v>
      </c>
      <c r="G66" s="58">
        <v>686</v>
      </c>
      <c r="H66" s="57">
        <v>199</v>
      </c>
      <c r="I66" s="57">
        <v>151322</v>
      </c>
      <c r="J66" s="57">
        <v>142266</v>
      </c>
      <c r="K66" s="58">
        <v>7276</v>
      </c>
      <c r="L66" s="58">
        <v>1780</v>
      </c>
      <c r="M66" s="202"/>
    </row>
    <row r="67" spans="1:13" ht="14.1" customHeight="1" x14ac:dyDescent="0.2">
      <c r="A67" s="62" t="s">
        <v>32</v>
      </c>
      <c r="B67" s="63" t="s">
        <v>116</v>
      </c>
      <c r="C67" s="343">
        <v>212</v>
      </c>
      <c r="D67" s="344">
        <v>2370</v>
      </c>
      <c r="E67" s="344">
        <v>3600</v>
      </c>
      <c r="F67" s="344">
        <v>3419</v>
      </c>
      <c r="G67" s="345">
        <v>119</v>
      </c>
      <c r="H67" s="344">
        <v>62</v>
      </c>
      <c r="I67" s="344">
        <v>43773</v>
      </c>
      <c r="J67" s="344">
        <v>41948</v>
      </c>
      <c r="K67" s="345">
        <v>1369</v>
      </c>
      <c r="L67" s="345">
        <v>456</v>
      </c>
    </row>
    <row r="68" spans="1:13" ht="14.1" customHeight="1" x14ac:dyDescent="0.2">
      <c r="A68" s="65"/>
      <c r="B68" s="66" t="s">
        <v>117</v>
      </c>
      <c r="C68" s="346">
        <v>211</v>
      </c>
      <c r="D68" s="347">
        <v>2394</v>
      </c>
      <c r="E68" s="347">
        <v>3647</v>
      </c>
      <c r="F68" s="347">
        <v>3438</v>
      </c>
      <c r="G68" s="348">
        <v>119</v>
      </c>
      <c r="H68" s="347">
        <v>90</v>
      </c>
      <c r="I68" s="347">
        <v>44690</v>
      </c>
      <c r="J68" s="347">
        <v>42661</v>
      </c>
      <c r="K68" s="348">
        <v>1402</v>
      </c>
      <c r="L68" s="348">
        <v>627</v>
      </c>
    </row>
    <row r="69" spans="1:13" ht="14.1" customHeight="1" x14ac:dyDescent="0.2">
      <c r="A69" s="65"/>
      <c r="B69" s="67" t="s">
        <v>118</v>
      </c>
      <c r="C69" s="346">
        <v>214</v>
      </c>
      <c r="D69" s="347">
        <v>2459</v>
      </c>
      <c r="E69" s="347">
        <v>3724</v>
      </c>
      <c r="F69" s="347">
        <v>3506</v>
      </c>
      <c r="G69" s="348">
        <v>128</v>
      </c>
      <c r="H69" s="347">
        <v>90</v>
      </c>
      <c r="I69" s="347">
        <v>46308</v>
      </c>
      <c r="J69" s="347">
        <v>44211</v>
      </c>
      <c r="K69" s="348">
        <v>1432</v>
      </c>
      <c r="L69" s="348">
        <v>665</v>
      </c>
    </row>
    <row r="70" spans="1:13" ht="14.1" customHeight="1" x14ac:dyDescent="0.2">
      <c r="A70" s="65"/>
      <c r="B70" s="68" t="s">
        <v>131</v>
      </c>
      <c r="C70" s="346">
        <v>214</v>
      </c>
      <c r="D70" s="347">
        <v>2488</v>
      </c>
      <c r="E70" s="347">
        <v>3781</v>
      </c>
      <c r="F70" s="347">
        <v>3576</v>
      </c>
      <c r="G70" s="348">
        <v>133</v>
      </c>
      <c r="H70" s="347">
        <v>72</v>
      </c>
      <c r="I70" s="347">
        <v>46885</v>
      </c>
      <c r="J70" s="347">
        <v>44627</v>
      </c>
      <c r="K70" s="348">
        <v>1555</v>
      </c>
      <c r="L70" s="348">
        <v>703</v>
      </c>
    </row>
    <row r="71" spans="1:13" ht="14.1" customHeight="1" x14ac:dyDescent="0.2">
      <c r="A71" s="65"/>
      <c r="B71" s="68" t="s">
        <v>132</v>
      </c>
      <c r="C71" s="346">
        <v>214</v>
      </c>
      <c r="D71" s="347">
        <v>2508</v>
      </c>
      <c r="E71" s="347">
        <v>3781</v>
      </c>
      <c r="F71" s="347">
        <v>3557</v>
      </c>
      <c r="G71" s="348">
        <v>139</v>
      </c>
      <c r="H71" s="347">
        <v>85</v>
      </c>
      <c r="I71" s="347">
        <v>48598</v>
      </c>
      <c r="J71" s="347">
        <v>46222</v>
      </c>
      <c r="K71" s="348">
        <v>1644</v>
      </c>
      <c r="L71" s="348">
        <v>732</v>
      </c>
    </row>
    <row r="72" spans="1:13" s="74" customFormat="1" ht="14.1" customHeight="1" outlineLevel="1" x14ac:dyDescent="0.2">
      <c r="A72" s="69" t="s">
        <v>33</v>
      </c>
      <c r="B72" s="70" t="s">
        <v>116</v>
      </c>
      <c r="C72" s="71">
        <v>49</v>
      </c>
      <c r="D72" s="72">
        <v>517</v>
      </c>
      <c r="E72" s="72">
        <v>826</v>
      </c>
      <c r="F72" s="72">
        <v>799</v>
      </c>
      <c r="G72" s="73">
        <v>27</v>
      </c>
      <c r="H72" s="315" t="s">
        <v>180</v>
      </c>
      <c r="I72" s="72">
        <v>9161</v>
      </c>
      <c r="J72" s="72">
        <v>8947</v>
      </c>
      <c r="K72" s="73">
        <v>214</v>
      </c>
      <c r="L72" s="313" t="s">
        <v>180</v>
      </c>
      <c r="M72" s="199"/>
    </row>
    <row r="73" spans="1:13" s="74" customFormat="1" ht="14.1" customHeight="1" outlineLevel="1" x14ac:dyDescent="0.2">
      <c r="A73" s="75"/>
      <c r="B73" s="76" t="s">
        <v>117</v>
      </c>
      <c r="C73" s="77">
        <v>49</v>
      </c>
      <c r="D73" s="78">
        <v>532</v>
      </c>
      <c r="E73" s="78">
        <v>837</v>
      </c>
      <c r="F73" s="78">
        <v>775</v>
      </c>
      <c r="G73" s="79">
        <v>25</v>
      </c>
      <c r="H73" s="78">
        <v>37</v>
      </c>
      <c r="I73" s="78">
        <v>9417</v>
      </c>
      <c r="J73" s="78">
        <v>9052</v>
      </c>
      <c r="K73" s="79">
        <v>214</v>
      </c>
      <c r="L73" s="79">
        <v>151</v>
      </c>
      <c r="M73" s="199"/>
    </row>
    <row r="74" spans="1:13" s="74" customFormat="1" ht="14.1" customHeight="1" outlineLevel="1" x14ac:dyDescent="0.2">
      <c r="A74" s="75"/>
      <c r="B74" s="176" t="s">
        <v>118</v>
      </c>
      <c r="C74" s="77">
        <v>48</v>
      </c>
      <c r="D74" s="78">
        <v>536</v>
      </c>
      <c r="E74" s="78">
        <v>854</v>
      </c>
      <c r="F74" s="78">
        <v>795</v>
      </c>
      <c r="G74" s="79">
        <v>28</v>
      </c>
      <c r="H74" s="78">
        <v>31</v>
      </c>
      <c r="I74" s="78">
        <v>9710</v>
      </c>
      <c r="J74" s="78">
        <v>9346</v>
      </c>
      <c r="K74" s="79">
        <v>204</v>
      </c>
      <c r="L74" s="79">
        <v>160</v>
      </c>
      <c r="M74" s="199"/>
    </row>
    <row r="75" spans="1:13" s="74" customFormat="1" ht="14.1" customHeight="1" outlineLevel="1" x14ac:dyDescent="0.2">
      <c r="A75" s="75"/>
      <c r="B75" s="81" t="s">
        <v>131</v>
      </c>
      <c r="C75" s="77">
        <v>48</v>
      </c>
      <c r="D75" s="78">
        <v>542</v>
      </c>
      <c r="E75" s="78">
        <v>845</v>
      </c>
      <c r="F75" s="78">
        <v>808</v>
      </c>
      <c r="G75" s="79">
        <v>32</v>
      </c>
      <c r="H75" s="78">
        <v>5</v>
      </c>
      <c r="I75" s="78">
        <v>9908</v>
      </c>
      <c r="J75" s="78">
        <v>9464</v>
      </c>
      <c r="K75" s="79">
        <v>292</v>
      </c>
      <c r="L75" s="79">
        <v>152</v>
      </c>
      <c r="M75" s="199"/>
    </row>
    <row r="76" spans="1:13" s="74" customFormat="1" ht="14.1" customHeight="1" outlineLevel="1" x14ac:dyDescent="0.2">
      <c r="A76" s="75"/>
      <c r="B76" s="81" t="s">
        <v>132</v>
      </c>
      <c r="C76" s="77">
        <v>47</v>
      </c>
      <c r="D76" s="78">
        <v>545</v>
      </c>
      <c r="E76" s="78">
        <v>864</v>
      </c>
      <c r="F76" s="78">
        <v>818</v>
      </c>
      <c r="G76" s="79">
        <v>36</v>
      </c>
      <c r="H76" s="78">
        <v>10</v>
      </c>
      <c r="I76" s="78">
        <v>10229</v>
      </c>
      <c r="J76" s="78">
        <v>9723</v>
      </c>
      <c r="K76" s="79">
        <v>353</v>
      </c>
      <c r="L76" s="79">
        <v>153</v>
      </c>
      <c r="M76" s="199"/>
    </row>
    <row r="77" spans="1:13" s="74" customFormat="1" ht="14.1" customHeight="1" outlineLevel="1" x14ac:dyDescent="0.2">
      <c r="A77" s="69" t="s">
        <v>34</v>
      </c>
      <c r="B77" s="70" t="s">
        <v>116</v>
      </c>
      <c r="C77" s="71">
        <v>44</v>
      </c>
      <c r="D77" s="72">
        <v>424</v>
      </c>
      <c r="E77" s="72">
        <v>633</v>
      </c>
      <c r="F77" s="72">
        <v>619</v>
      </c>
      <c r="G77" s="73">
        <v>14</v>
      </c>
      <c r="H77" s="315" t="s">
        <v>180</v>
      </c>
      <c r="I77" s="72">
        <v>7186</v>
      </c>
      <c r="J77" s="72">
        <v>6987</v>
      </c>
      <c r="K77" s="73">
        <v>199</v>
      </c>
      <c r="L77" s="313" t="s">
        <v>180</v>
      </c>
      <c r="M77" s="199"/>
    </row>
    <row r="78" spans="1:13" s="74" customFormat="1" ht="14.1" customHeight="1" outlineLevel="1" x14ac:dyDescent="0.2">
      <c r="A78" s="75"/>
      <c r="B78" s="76" t="s">
        <v>117</v>
      </c>
      <c r="C78" s="77">
        <v>43</v>
      </c>
      <c r="D78" s="78">
        <v>426</v>
      </c>
      <c r="E78" s="78">
        <v>647</v>
      </c>
      <c r="F78" s="78">
        <v>631</v>
      </c>
      <c r="G78" s="79">
        <v>16</v>
      </c>
      <c r="H78" s="316" t="s">
        <v>180</v>
      </c>
      <c r="I78" s="78">
        <v>7325</v>
      </c>
      <c r="J78" s="78">
        <v>7120</v>
      </c>
      <c r="K78" s="79">
        <v>205</v>
      </c>
      <c r="L78" s="314" t="s">
        <v>180</v>
      </c>
      <c r="M78" s="199"/>
    </row>
    <row r="79" spans="1:13" s="74" customFormat="1" ht="14.1" customHeight="1" outlineLevel="1" x14ac:dyDescent="0.2">
      <c r="A79" s="75"/>
      <c r="B79" s="176" t="s">
        <v>118</v>
      </c>
      <c r="C79" s="77">
        <v>44</v>
      </c>
      <c r="D79" s="78">
        <v>444</v>
      </c>
      <c r="E79" s="78">
        <v>659</v>
      </c>
      <c r="F79" s="78">
        <v>640</v>
      </c>
      <c r="G79" s="79">
        <v>19</v>
      </c>
      <c r="H79" s="316" t="s">
        <v>180</v>
      </c>
      <c r="I79" s="78">
        <v>7699</v>
      </c>
      <c r="J79" s="78">
        <v>7476</v>
      </c>
      <c r="K79" s="79">
        <v>223</v>
      </c>
      <c r="L79" s="314" t="s">
        <v>180</v>
      </c>
      <c r="M79" s="199"/>
    </row>
    <row r="80" spans="1:13" s="74" customFormat="1" ht="14.1" customHeight="1" outlineLevel="1" x14ac:dyDescent="0.2">
      <c r="A80" s="75"/>
      <c r="B80" s="81" t="s">
        <v>131</v>
      </c>
      <c r="C80" s="77">
        <v>44</v>
      </c>
      <c r="D80" s="78">
        <v>442</v>
      </c>
      <c r="E80" s="78">
        <v>662</v>
      </c>
      <c r="F80" s="78">
        <v>643</v>
      </c>
      <c r="G80" s="79">
        <v>19</v>
      </c>
      <c r="H80" s="316" t="s">
        <v>180</v>
      </c>
      <c r="I80" s="78">
        <v>7786</v>
      </c>
      <c r="J80" s="78">
        <v>7546</v>
      </c>
      <c r="K80" s="79">
        <v>240</v>
      </c>
      <c r="L80" s="314" t="s">
        <v>180</v>
      </c>
      <c r="M80" s="199"/>
    </row>
    <row r="81" spans="1:13" s="74" customFormat="1" ht="14.1" customHeight="1" outlineLevel="1" x14ac:dyDescent="0.2">
      <c r="A81" s="75"/>
      <c r="B81" s="81" t="s">
        <v>132</v>
      </c>
      <c r="C81" s="77">
        <v>44</v>
      </c>
      <c r="D81" s="78">
        <v>442</v>
      </c>
      <c r="E81" s="78">
        <v>664</v>
      </c>
      <c r="F81" s="78">
        <v>646</v>
      </c>
      <c r="G81" s="79">
        <v>18</v>
      </c>
      <c r="H81" s="316" t="s">
        <v>180</v>
      </c>
      <c r="I81" s="78">
        <v>8122</v>
      </c>
      <c r="J81" s="78">
        <v>7884</v>
      </c>
      <c r="K81" s="79">
        <v>238</v>
      </c>
      <c r="L81" s="314" t="s">
        <v>180</v>
      </c>
      <c r="M81" s="199"/>
    </row>
    <row r="82" spans="1:13" s="74" customFormat="1" ht="14.1" customHeight="1" outlineLevel="1" x14ac:dyDescent="0.2">
      <c r="A82" s="69" t="s">
        <v>35</v>
      </c>
      <c r="B82" s="70" t="s">
        <v>116</v>
      </c>
      <c r="C82" s="71">
        <v>17</v>
      </c>
      <c r="D82" s="72">
        <v>201</v>
      </c>
      <c r="E82" s="72">
        <v>302</v>
      </c>
      <c r="F82" s="72">
        <v>283</v>
      </c>
      <c r="G82" s="73">
        <v>19</v>
      </c>
      <c r="H82" s="315" t="s">
        <v>180</v>
      </c>
      <c r="I82" s="72">
        <v>3545</v>
      </c>
      <c r="J82" s="72">
        <v>3322</v>
      </c>
      <c r="K82" s="73">
        <v>223</v>
      </c>
      <c r="L82" s="313" t="s">
        <v>180</v>
      </c>
      <c r="M82" s="199"/>
    </row>
    <row r="83" spans="1:13" s="74" customFormat="1" ht="14.1" customHeight="1" outlineLevel="1" x14ac:dyDescent="0.2">
      <c r="A83" s="75"/>
      <c r="B83" s="76" t="s">
        <v>117</v>
      </c>
      <c r="C83" s="77">
        <v>17</v>
      </c>
      <c r="D83" s="78">
        <v>201</v>
      </c>
      <c r="E83" s="78">
        <v>300</v>
      </c>
      <c r="F83" s="78">
        <v>281</v>
      </c>
      <c r="G83" s="79">
        <v>19</v>
      </c>
      <c r="H83" s="316" t="s">
        <v>180</v>
      </c>
      <c r="I83" s="78">
        <v>3608</v>
      </c>
      <c r="J83" s="78">
        <v>3364</v>
      </c>
      <c r="K83" s="79">
        <v>244</v>
      </c>
      <c r="L83" s="314" t="s">
        <v>180</v>
      </c>
      <c r="M83" s="199"/>
    </row>
    <row r="84" spans="1:13" s="74" customFormat="1" ht="14.1" customHeight="1" outlineLevel="1" x14ac:dyDescent="0.2">
      <c r="A84" s="75"/>
      <c r="B84" s="176" t="s">
        <v>118</v>
      </c>
      <c r="C84" s="77">
        <v>17</v>
      </c>
      <c r="D84" s="78">
        <v>200</v>
      </c>
      <c r="E84" s="78">
        <v>309</v>
      </c>
      <c r="F84" s="78">
        <v>291</v>
      </c>
      <c r="G84" s="79">
        <v>18</v>
      </c>
      <c r="H84" s="316" t="s">
        <v>180</v>
      </c>
      <c r="I84" s="78">
        <v>3610</v>
      </c>
      <c r="J84" s="78">
        <v>3373</v>
      </c>
      <c r="K84" s="79">
        <v>237</v>
      </c>
      <c r="L84" s="314" t="s">
        <v>180</v>
      </c>
      <c r="M84" s="199"/>
    </row>
    <row r="85" spans="1:13" s="74" customFormat="1" ht="14.1" customHeight="1" outlineLevel="1" x14ac:dyDescent="0.2">
      <c r="A85" s="75"/>
      <c r="B85" s="81" t="s">
        <v>131</v>
      </c>
      <c r="C85" s="77">
        <v>17</v>
      </c>
      <c r="D85" s="78">
        <v>203</v>
      </c>
      <c r="E85" s="78">
        <v>303</v>
      </c>
      <c r="F85" s="78">
        <v>285</v>
      </c>
      <c r="G85" s="79">
        <v>18</v>
      </c>
      <c r="H85" s="316" t="s">
        <v>180</v>
      </c>
      <c r="I85" s="78">
        <v>3658</v>
      </c>
      <c r="J85" s="78">
        <v>3425</v>
      </c>
      <c r="K85" s="79">
        <v>233</v>
      </c>
      <c r="L85" s="314" t="s">
        <v>180</v>
      </c>
      <c r="M85" s="199"/>
    </row>
    <row r="86" spans="1:13" s="74" customFormat="1" ht="14.1" customHeight="1" outlineLevel="1" x14ac:dyDescent="0.2">
      <c r="A86" s="75"/>
      <c r="B86" s="81" t="s">
        <v>132</v>
      </c>
      <c r="C86" s="77">
        <v>17</v>
      </c>
      <c r="D86" s="78">
        <v>204</v>
      </c>
      <c r="E86" s="78">
        <v>309</v>
      </c>
      <c r="F86" s="78">
        <v>291</v>
      </c>
      <c r="G86" s="79">
        <v>18</v>
      </c>
      <c r="H86" s="316" t="s">
        <v>180</v>
      </c>
      <c r="I86" s="78">
        <v>3741</v>
      </c>
      <c r="J86" s="78">
        <v>3505</v>
      </c>
      <c r="K86" s="79">
        <v>236</v>
      </c>
      <c r="L86" s="314" t="s">
        <v>180</v>
      </c>
      <c r="M86" s="199"/>
    </row>
    <row r="87" spans="1:13" s="74" customFormat="1" ht="14.1" customHeight="1" outlineLevel="1" x14ac:dyDescent="0.2">
      <c r="A87" s="69" t="s">
        <v>36</v>
      </c>
      <c r="B87" s="70" t="s">
        <v>116</v>
      </c>
      <c r="C87" s="71">
        <v>22</v>
      </c>
      <c r="D87" s="72">
        <v>238</v>
      </c>
      <c r="E87" s="72">
        <v>369</v>
      </c>
      <c r="F87" s="72">
        <v>346</v>
      </c>
      <c r="G87" s="73">
        <v>23</v>
      </c>
      <c r="H87" s="315" t="s">
        <v>180</v>
      </c>
      <c r="I87" s="72">
        <v>4680</v>
      </c>
      <c r="J87" s="72">
        <v>4455</v>
      </c>
      <c r="K87" s="73">
        <v>225</v>
      </c>
      <c r="L87" s="313" t="s">
        <v>180</v>
      </c>
      <c r="M87" s="199"/>
    </row>
    <row r="88" spans="1:13" s="74" customFormat="1" ht="14.1" customHeight="1" outlineLevel="1" x14ac:dyDescent="0.2">
      <c r="A88" s="75"/>
      <c r="B88" s="76" t="s">
        <v>117</v>
      </c>
      <c r="C88" s="77">
        <v>22</v>
      </c>
      <c r="D88" s="78">
        <v>242</v>
      </c>
      <c r="E88" s="78">
        <v>380</v>
      </c>
      <c r="F88" s="78">
        <v>360</v>
      </c>
      <c r="G88" s="79">
        <v>20</v>
      </c>
      <c r="H88" s="316" t="s">
        <v>180</v>
      </c>
      <c r="I88" s="78">
        <v>4771</v>
      </c>
      <c r="J88" s="78">
        <v>4546</v>
      </c>
      <c r="K88" s="79">
        <v>225</v>
      </c>
      <c r="L88" s="314" t="s">
        <v>180</v>
      </c>
      <c r="M88" s="199"/>
    </row>
    <row r="89" spans="1:13" s="74" customFormat="1" ht="14.1" customHeight="1" outlineLevel="1" x14ac:dyDescent="0.2">
      <c r="A89" s="75"/>
      <c r="B89" s="176" t="s">
        <v>118</v>
      </c>
      <c r="C89" s="77">
        <v>23</v>
      </c>
      <c r="D89" s="78">
        <v>263</v>
      </c>
      <c r="E89" s="78">
        <v>398</v>
      </c>
      <c r="F89" s="78">
        <v>379</v>
      </c>
      <c r="G89" s="79">
        <v>19</v>
      </c>
      <c r="H89" s="316" t="s">
        <v>180</v>
      </c>
      <c r="I89" s="78">
        <v>5223</v>
      </c>
      <c r="J89" s="78">
        <v>5005</v>
      </c>
      <c r="K89" s="79">
        <v>218</v>
      </c>
      <c r="L89" s="314" t="s">
        <v>180</v>
      </c>
      <c r="M89" s="199"/>
    </row>
    <row r="90" spans="1:13" s="74" customFormat="1" ht="14.1" customHeight="1" outlineLevel="1" x14ac:dyDescent="0.2">
      <c r="A90" s="75"/>
      <c r="B90" s="81" t="s">
        <v>131</v>
      </c>
      <c r="C90" s="77">
        <v>23</v>
      </c>
      <c r="D90" s="78">
        <v>264</v>
      </c>
      <c r="E90" s="78">
        <v>410</v>
      </c>
      <c r="F90" s="78">
        <v>392</v>
      </c>
      <c r="G90" s="79">
        <v>18</v>
      </c>
      <c r="H90" s="316" t="s">
        <v>180</v>
      </c>
      <c r="I90" s="78">
        <v>5279</v>
      </c>
      <c r="J90" s="78">
        <v>5069</v>
      </c>
      <c r="K90" s="79">
        <v>210</v>
      </c>
      <c r="L90" s="314" t="s">
        <v>180</v>
      </c>
      <c r="M90" s="199"/>
    </row>
    <row r="91" spans="1:13" s="74" customFormat="1" ht="14.1" customHeight="1" outlineLevel="1" x14ac:dyDescent="0.2">
      <c r="A91" s="75"/>
      <c r="B91" s="81" t="s">
        <v>132</v>
      </c>
      <c r="C91" s="77">
        <v>23</v>
      </c>
      <c r="D91" s="78">
        <v>266</v>
      </c>
      <c r="E91" s="78">
        <v>403</v>
      </c>
      <c r="F91" s="78">
        <v>384</v>
      </c>
      <c r="G91" s="79">
        <v>19</v>
      </c>
      <c r="H91" s="316" t="s">
        <v>180</v>
      </c>
      <c r="I91" s="78">
        <v>5428</v>
      </c>
      <c r="J91" s="78">
        <v>5210</v>
      </c>
      <c r="K91" s="79">
        <v>218</v>
      </c>
      <c r="L91" s="314" t="s">
        <v>180</v>
      </c>
      <c r="M91" s="199"/>
    </row>
    <row r="92" spans="1:13" s="74" customFormat="1" ht="14.1" customHeight="1" outlineLevel="1" x14ac:dyDescent="0.2">
      <c r="A92" s="69" t="s">
        <v>37</v>
      </c>
      <c r="B92" s="70" t="s">
        <v>116</v>
      </c>
      <c r="C92" s="71">
        <v>27</v>
      </c>
      <c r="D92" s="72">
        <v>258</v>
      </c>
      <c r="E92" s="72">
        <v>367</v>
      </c>
      <c r="F92" s="72">
        <v>367</v>
      </c>
      <c r="G92" s="313" t="s">
        <v>180</v>
      </c>
      <c r="H92" s="315" t="s">
        <v>180</v>
      </c>
      <c r="I92" s="72">
        <v>4759</v>
      </c>
      <c r="J92" s="72">
        <v>4759</v>
      </c>
      <c r="K92" s="313" t="s">
        <v>180</v>
      </c>
      <c r="L92" s="313" t="s">
        <v>180</v>
      </c>
      <c r="M92" s="199"/>
    </row>
    <row r="93" spans="1:13" s="74" customFormat="1" ht="14.1" customHeight="1" outlineLevel="1" x14ac:dyDescent="0.2">
      <c r="A93" s="75"/>
      <c r="B93" s="76" t="s">
        <v>117</v>
      </c>
      <c r="C93" s="77">
        <v>27</v>
      </c>
      <c r="D93" s="78">
        <v>258</v>
      </c>
      <c r="E93" s="78">
        <v>366</v>
      </c>
      <c r="F93" s="78">
        <v>366</v>
      </c>
      <c r="G93" s="314" t="s">
        <v>180</v>
      </c>
      <c r="H93" s="316" t="s">
        <v>180</v>
      </c>
      <c r="I93" s="78">
        <v>4765</v>
      </c>
      <c r="J93" s="78">
        <v>4765</v>
      </c>
      <c r="K93" s="314" t="s">
        <v>180</v>
      </c>
      <c r="L93" s="314" t="s">
        <v>180</v>
      </c>
      <c r="M93" s="199"/>
    </row>
    <row r="94" spans="1:13" s="74" customFormat="1" ht="14.1" customHeight="1" outlineLevel="1" x14ac:dyDescent="0.2">
      <c r="A94" s="75"/>
      <c r="B94" s="176" t="s">
        <v>118</v>
      </c>
      <c r="C94" s="77">
        <v>27</v>
      </c>
      <c r="D94" s="78">
        <v>260</v>
      </c>
      <c r="E94" s="78">
        <v>372</v>
      </c>
      <c r="F94" s="78">
        <v>372</v>
      </c>
      <c r="G94" s="314" t="s">
        <v>180</v>
      </c>
      <c r="H94" s="316" t="s">
        <v>180</v>
      </c>
      <c r="I94" s="78">
        <v>4899</v>
      </c>
      <c r="J94" s="78">
        <v>4899</v>
      </c>
      <c r="K94" s="314" t="s">
        <v>180</v>
      </c>
      <c r="L94" s="314" t="s">
        <v>180</v>
      </c>
      <c r="M94" s="199"/>
    </row>
    <row r="95" spans="1:13" s="74" customFormat="1" ht="14.1" customHeight="1" outlineLevel="1" x14ac:dyDescent="0.2">
      <c r="A95" s="75"/>
      <c r="B95" s="81" t="s">
        <v>131</v>
      </c>
      <c r="C95" s="77">
        <v>27</v>
      </c>
      <c r="D95" s="78">
        <v>264</v>
      </c>
      <c r="E95" s="78">
        <v>379</v>
      </c>
      <c r="F95" s="78">
        <v>379</v>
      </c>
      <c r="G95" s="314" t="s">
        <v>180</v>
      </c>
      <c r="H95" s="316" t="s">
        <v>180</v>
      </c>
      <c r="I95" s="78">
        <v>4901</v>
      </c>
      <c r="J95" s="78">
        <v>4901</v>
      </c>
      <c r="K95" s="314" t="s">
        <v>180</v>
      </c>
      <c r="L95" s="314" t="s">
        <v>180</v>
      </c>
      <c r="M95" s="199"/>
    </row>
    <row r="96" spans="1:13" s="74" customFormat="1" ht="14.1" customHeight="1" outlineLevel="1" x14ac:dyDescent="0.2">
      <c r="A96" s="75"/>
      <c r="B96" s="81" t="s">
        <v>132</v>
      </c>
      <c r="C96" s="77">
        <v>27</v>
      </c>
      <c r="D96" s="78">
        <v>264</v>
      </c>
      <c r="E96" s="78">
        <v>386</v>
      </c>
      <c r="F96" s="78">
        <v>386</v>
      </c>
      <c r="G96" s="314" t="s">
        <v>180</v>
      </c>
      <c r="H96" s="316" t="s">
        <v>180</v>
      </c>
      <c r="I96" s="78">
        <v>4993</v>
      </c>
      <c r="J96" s="78">
        <v>4993</v>
      </c>
      <c r="K96" s="314" t="s">
        <v>180</v>
      </c>
      <c r="L96" s="314" t="s">
        <v>180</v>
      </c>
      <c r="M96" s="199"/>
    </row>
    <row r="97" spans="1:13" s="74" customFormat="1" ht="14.1" customHeight="1" outlineLevel="1" x14ac:dyDescent="0.2">
      <c r="A97" s="69" t="s">
        <v>38</v>
      </c>
      <c r="B97" s="70" t="s">
        <v>116</v>
      </c>
      <c r="C97" s="71">
        <v>15</v>
      </c>
      <c r="D97" s="72">
        <v>194</v>
      </c>
      <c r="E97" s="72">
        <v>272</v>
      </c>
      <c r="F97" s="72">
        <v>258</v>
      </c>
      <c r="G97" s="313" t="s">
        <v>180</v>
      </c>
      <c r="H97" s="72">
        <v>14</v>
      </c>
      <c r="I97" s="72">
        <v>3899</v>
      </c>
      <c r="J97" s="72">
        <v>3752</v>
      </c>
      <c r="K97" s="313" t="s">
        <v>180</v>
      </c>
      <c r="L97" s="73">
        <v>147</v>
      </c>
      <c r="M97" s="199"/>
    </row>
    <row r="98" spans="1:13" s="74" customFormat="1" ht="14.1" customHeight="1" outlineLevel="1" x14ac:dyDescent="0.2">
      <c r="A98" s="75"/>
      <c r="B98" s="76" t="s">
        <v>117</v>
      </c>
      <c r="C98" s="77">
        <v>15</v>
      </c>
      <c r="D98" s="78">
        <v>190</v>
      </c>
      <c r="E98" s="78">
        <v>276</v>
      </c>
      <c r="F98" s="78">
        <v>261</v>
      </c>
      <c r="G98" s="314" t="s">
        <v>180</v>
      </c>
      <c r="H98" s="78">
        <v>15</v>
      </c>
      <c r="I98" s="78">
        <v>3931</v>
      </c>
      <c r="J98" s="78">
        <v>3778</v>
      </c>
      <c r="K98" s="314" t="s">
        <v>180</v>
      </c>
      <c r="L98" s="79">
        <v>153</v>
      </c>
      <c r="M98" s="199"/>
    </row>
    <row r="99" spans="1:13" s="74" customFormat="1" ht="14.1" customHeight="1" outlineLevel="1" x14ac:dyDescent="0.2">
      <c r="A99" s="75"/>
      <c r="B99" s="176" t="s">
        <v>118</v>
      </c>
      <c r="C99" s="77">
        <v>15</v>
      </c>
      <c r="D99" s="78">
        <v>196</v>
      </c>
      <c r="E99" s="78">
        <v>285</v>
      </c>
      <c r="F99" s="78">
        <v>271</v>
      </c>
      <c r="G99" s="314" t="s">
        <v>180</v>
      </c>
      <c r="H99" s="78">
        <v>14</v>
      </c>
      <c r="I99" s="78">
        <v>4020</v>
      </c>
      <c r="J99" s="78">
        <v>3867</v>
      </c>
      <c r="K99" s="314" t="s">
        <v>180</v>
      </c>
      <c r="L99" s="79">
        <v>153</v>
      </c>
      <c r="M99" s="199"/>
    </row>
    <row r="100" spans="1:13" s="74" customFormat="1" ht="14.1" customHeight="1" outlineLevel="1" x14ac:dyDescent="0.2">
      <c r="A100" s="75"/>
      <c r="B100" s="81" t="s">
        <v>131</v>
      </c>
      <c r="C100" s="77">
        <v>15</v>
      </c>
      <c r="D100" s="78">
        <v>202</v>
      </c>
      <c r="E100" s="78">
        <v>289</v>
      </c>
      <c r="F100" s="78">
        <v>274</v>
      </c>
      <c r="G100" s="314" t="s">
        <v>180</v>
      </c>
      <c r="H100" s="78">
        <v>15</v>
      </c>
      <c r="I100" s="78">
        <v>4033</v>
      </c>
      <c r="J100" s="78">
        <v>3880</v>
      </c>
      <c r="K100" s="314" t="s">
        <v>180</v>
      </c>
      <c r="L100" s="79">
        <v>153</v>
      </c>
      <c r="M100" s="199"/>
    </row>
    <row r="101" spans="1:13" s="74" customFormat="1" ht="14.1" customHeight="1" outlineLevel="1" x14ac:dyDescent="0.2">
      <c r="A101" s="75"/>
      <c r="B101" s="81" t="s">
        <v>132</v>
      </c>
      <c r="C101" s="77">
        <v>15</v>
      </c>
      <c r="D101" s="78">
        <v>205</v>
      </c>
      <c r="E101" s="78">
        <v>288</v>
      </c>
      <c r="F101" s="78">
        <v>271</v>
      </c>
      <c r="G101" s="314" t="s">
        <v>180</v>
      </c>
      <c r="H101" s="78">
        <v>17</v>
      </c>
      <c r="I101" s="78">
        <v>4175</v>
      </c>
      <c r="J101" s="78">
        <v>4022</v>
      </c>
      <c r="K101" s="314" t="s">
        <v>180</v>
      </c>
      <c r="L101" s="79">
        <v>153</v>
      </c>
      <c r="M101" s="199"/>
    </row>
    <row r="102" spans="1:13" s="74" customFormat="1" ht="14.1" customHeight="1" outlineLevel="1" x14ac:dyDescent="0.2">
      <c r="A102" s="69" t="s">
        <v>39</v>
      </c>
      <c r="B102" s="70" t="s">
        <v>116</v>
      </c>
      <c r="C102" s="71">
        <v>38</v>
      </c>
      <c r="D102" s="72">
        <v>538</v>
      </c>
      <c r="E102" s="72">
        <v>831</v>
      </c>
      <c r="F102" s="72">
        <v>747</v>
      </c>
      <c r="G102" s="73">
        <v>36</v>
      </c>
      <c r="H102" s="72">
        <v>48</v>
      </c>
      <c r="I102" s="72">
        <v>10543</v>
      </c>
      <c r="J102" s="72">
        <v>9726</v>
      </c>
      <c r="K102" s="73">
        <v>508</v>
      </c>
      <c r="L102" s="73">
        <v>309</v>
      </c>
      <c r="M102" s="199"/>
    </row>
    <row r="103" spans="1:13" s="74" customFormat="1" ht="14.1" customHeight="1" outlineLevel="1" x14ac:dyDescent="0.2">
      <c r="A103" s="75"/>
      <c r="B103" s="76" t="s">
        <v>117</v>
      </c>
      <c r="C103" s="77">
        <v>38</v>
      </c>
      <c r="D103" s="78">
        <v>545</v>
      </c>
      <c r="E103" s="78">
        <v>841</v>
      </c>
      <c r="F103" s="78">
        <v>764</v>
      </c>
      <c r="G103" s="79">
        <v>39</v>
      </c>
      <c r="H103" s="78">
        <v>38</v>
      </c>
      <c r="I103" s="78">
        <v>10873</v>
      </c>
      <c r="J103" s="78">
        <v>10036</v>
      </c>
      <c r="K103" s="79">
        <v>514</v>
      </c>
      <c r="L103" s="79">
        <v>323</v>
      </c>
      <c r="M103" s="199"/>
    </row>
    <row r="104" spans="1:13" s="74" customFormat="1" ht="14.1" customHeight="1" outlineLevel="1" x14ac:dyDescent="0.2">
      <c r="A104" s="75"/>
      <c r="B104" s="176" t="s">
        <v>118</v>
      </c>
      <c r="C104" s="77">
        <v>40</v>
      </c>
      <c r="D104" s="78">
        <v>560</v>
      </c>
      <c r="E104" s="78">
        <v>847</v>
      </c>
      <c r="F104" s="78">
        <v>758</v>
      </c>
      <c r="G104" s="79">
        <v>44</v>
      </c>
      <c r="H104" s="78">
        <v>45</v>
      </c>
      <c r="I104" s="78">
        <v>11147</v>
      </c>
      <c r="J104" s="78">
        <v>10245</v>
      </c>
      <c r="K104" s="79">
        <v>550</v>
      </c>
      <c r="L104" s="79">
        <v>352</v>
      </c>
      <c r="M104" s="199"/>
    </row>
    <row r="105" spans="1:13" s="74" customFormat="1" ht="14.1" customHeight="1" outlineLevel="1" x14ac:dyDescent="0.2">
      <c r="A105" s="75"/>
      <c r="B105" s="81" t="s">
        <v>131</v>
      </c>
      <c r="C105" s="77">
        <v>40</v>
      </c>
      <c r="D105" s="78">
        <v>571</v>
      </c>
      <c r="E105" s="78">
        <v>893</v>
      </c>
      <c r="F105" s="78">
        <v>795</v>
      </c>
      <c r="G105" s="79">
        <v>46</v>
      </c>
      <c r="H105" s="78">
        <v>52</v>
      </c>
      <c r="I105" s="78">
        <v>11320</v>
      </c>
      <c r="J105" s="78">
        <v>10342</v>
      </c>
      <c r="K105" s="79">
        <v>580</v>
      </c>
      <c r="L105" s="79">
        <v>398</v>
      </c>
      <c r="M105" s="199"/>
    </row>
    <row r="106" spans="1:13" s="74" customFormat="1" ht="14.1" customHeight="1" outlineLevel="1" x14ac:dyDescent="0.2">
      <c r="A106" s="75"/>
      <c r="B106" s="81" t="s">
        <v>132</v>
      </c>
      <c r="C106" s="77">
        <v>41</v>
      </c>
      <c r="D106" s="78">
        <v>582</v>
      </c>
      <c r="E106" s="78">
        <v>867</v>
      </c>
      <c r="F106" s="78">
        <v>761</v>
      </c>
      <c r="G106" s="79">
        <v>48</v>
      </c>
      <c r="H106" s="78">
        <v>58</v>
      </c>
      <c r="I106" s="78">
        <v>11910</v>
      </c>
      <c r="J106" s="78">
        <v>10885</v>
      </c>
      <c r="K106" s="79">
        <v>599</v>
      </c>
      <c r="L106" s="79">
        <v>426</v>
      </c>
      <c r="M106" s="199"/>
    </row>
    <row r="107" spans="1:13" ht="14.1" customHeight="1" x14ac:dyDescent="0.2">
      <c r="A107" s="62" t="s">
        <v>40</v>
      </c>
      <c r="B107" s="63" t="s">
        <v>116</v>
      </c>
      <c r="C107" s="343">
        <v>195</v>
      </c>
      <c r="D107" s="344">
        <v>2293</v>
      </c>
      <c r="E107" s="344">
        <v>3482</v>
      </c>
      <c r="F107" s="344">
        <v>3239</v>
      </c>
      <c r="G107" s="345">
        <v>167</v>
      </c>
      <c r="H107" s="344">
        <v>76</v>
      </c>
      <c r="I107" s="344">
        <v>43730</v>
      </c>
      <c r="J107" s="344">
        <v>41175</v>
      </c>
      <c r="K107" s="345">
        <v>1864</v>
      </c>
      <c r="L107" s="345">
        <v>691</v>
      </c>
    </row>
    <row r="108" spans="1:13" ht="14.1" customHeight="1" x14ac:dyDescent="0.2">
      <c r="A108" s="65"/>
      <c r="B108" s="66" t="s">
        <v>117</v>
      </c>
      <c r="C108" s="346">
        <v>194</v>
      </c>
      <c r="D108" s="347">
        <v>2318</v>
      </c>
      <c r="E108" s="347">
        <v>3537</v>
      </c>
      <c r="F108" s="347">
        <v>3284</v>
      </c>
      <c r="G108" s="348">
        <v>174</v>
      </c>
      <c r="H108" s="347">
        <v>79</v>
      </c>
      <c r="I108" s="347">
        <v>44433</v>
      </c>
      <c r="J108" s="347">
        <v>41794</v>
      </c>
      <c r="K108" s="348">
        <v>1913</v>
      </c>
      <c r="L108" s="348">
        <v>726</v>
      </c>
    </row>
    <row r="109" spans="1:13" ht="14.1" customHeight="1" x14ac:dyDescent="0.2">
      <c r="A109" s="65"/>
      <c r="B109" s="67" t="s">
        <v>118</v>
      </c>
      <c r="C109" s="346">
        <v>196</v>
      </c>
      <c r="D109" s="347">
        <v>2356</v>
      </c>
      <c r="E109" s="347">
        <v>3563</v>
      </c>
      <c r="F109" s="347">
        <v>3309</v>
      </c>
      <c r="G109" s="348">
        <v>177</v>
      </c>
      <c r="H109" s="347">
        <v>77</v>
      </c>
      <c r="I109" s="347">
        <v>45376</v>
      </c>
      <c r="J109" s="347">
        <v>42663</v>
      </c>
      <c r="K109" s="348">
        <v>1956</v>
      </c>
      <c r="L109" s="348">
        <v>757</v>
      </c>
    </row>
    <row r="110" spans="1:13" ht="14.1" customHeight="1" x14ac:dyDescent="0.2">
      <c r="A110" s="65"/>
      <c r="B110" s="68" t="s">
        <v>131</v>
      </c>
      <c r="C110" s="346">
        <v>194</v>
      </c>
      <c r="D110" s="347">
        <v>2374</v>
      </c>
      <c r="E110" s="347">
        <v>3680</v>
      </c>
      <c r="F110" s="347">
        <v>3413</v>
      </c>
      <c r="G110" s="348">
        <v>195</v>
      </c>
      <c r="H110" s="347">
        <v>72</v>
      </c>
      <c r="I110" s="347">
        <v>45854</v>
      </c>
      <c r="J110" s="347">
        <v>43091</v>
      </c>
      <c r="K110" s="348">
        <v>1968</v>
      </c>
      <c r="L110" s="348">
        <v>795</v>
      </c>
    </row>
    <row r="111" spans="1:13" ht="14.1" customHeight="1" x14ac:dyDescent="0.2">
      <c r="A111" s="65"/>
      <c r="B111" s="68" t="s">
        <v>132</v>
      </c>
      <c r="C111" s="346">
        <v>194</v>
      </c>
      <c r="D111" s="347">
        <v>2390</v>
      </c>
      <c r="E111" s="347">
        <v>3710</v>
      </c>
      <c r="F111" s="347">
        <v>3424</v>
      </c>
      <c r="G111" s="348">
        <v>209</v>
      </c>
      <c r="H111" s="347">
        <v>77</v>
      </c>
      <c r="I111" s="347">
        <v>47240</v>
      </c>
      <c r="J111" s="347">
        <v>44338</v>
      </c>
      <c r="K111" s="348">
        <v>2081</v>
      </c>
      <c r="L111" s="348">
        <v>821</v>
      </c>
    </row>
    <row r="112" spans="1:13" s="74" customFormat="1" ht="14.1" customHeight="1" outlineLevel="1" x14ac:dyDescent="0.2">
      <c r="A112" s="69" t="s">
        <v>41</v>
      </c>
      <c r="B112" s="70" t="s">
        <v>116</v>
      </c>
      <c r="C112" s="71">
        <v>11</v>
      </c>
      <c r="D112" s="72">
        <v>147</v>
      </c>
      <c r="E112" s="72">
        <v>221</v>
      </c>
      <c r="F112" s="72">
        <v>221</v>
      </c>
      <c r="G112" s="313" t="s">
        <v>180</v>
      </c>
      <c r="H112" s="315" t="s">
        <v>180</v>
      </c>
      <c r="I112" s="72">
        <v>2836</v>
      </c>
      <c r="J112" s="72">
        <v>2836</v>
      </c>
      <c r="K112" s="313" t="s">
        <v>180</v>
      </c>
      <c r="L112" s="313" t="s">
        <v>180</v>
      </c>
      <c r="M112" s="199"/>
    </row>
    <row r="113" spans="1:13" s="74" customFormat="1" ht="14.1" customHeight="1" outlineLevel="1" x14ac:dyDescent="0.2">
      <c r="A113" s="203"/>
      <c r="B113" s="76" t="s">
        <v>117</v>
      </c>
      <c r="C113" s="77">
        <v>11</v>
      </c>
      <c r="D113" s="78">
        <v>148</v>
      </c>
      <c r="E113" s="78">
        <v>230</v>
      </c>
      <c r="F113" s="78">
        <v>230</v>
      </c>
      <c r="G113" s="314" t="s">
        <v>180</v>
      </c>
      <c r="H113" s="316" t="s">
        <v>180</v>
      </c>
      <c r="I113" s="78">
        <v>2875</v>
      </c>
      <c r="J113" s="78">
        <v>2875</v>
      </c>
      <c r="K113" s="314" t="s">
        <v>180</v>
      </c>
      <c r="L113" s="314" t="s">
        <v>180</v>
      </c>
      <c r="M113" s="199"/>
    </row>
    <row r="114" spans="1:13" s="74" customFormat="1" ht="14.1" customHeight="1" outlineLevel="1" x14ac:dyDescent="0.2">
      <c r="A114" s="75"/>
      <c r="B114" s="176" t="s">
        <v>118</v>
      </c>
      <c r="C114" s="77">
        <v>11</v>
      </c>
      <c r="D114" s="78">
        <v>145</v>
      </c>
      <c r="E114" s="78">
        <v>220</v>
      </c>
      <c r="F114" s="78">
        <v>220</v>
      </c>
      <c r="G114" s="314" t="s">
        <v>180</v>
      </c>
      <c r="H114" s="316" t="s">
        <v>180</v>
      </c>
      <c r="I114" s="78">
        <v>2885</v>
      </c>
      <c r="J114" s="78">
        <v>2885</v>
      </c>
      <c r="K114" s="314" t="s">
        <v>180</v>
      </c>
      <c r="L114" s="314" t="s">
        <v>180</v>
      </c>
      <c r="M114" s="199"/>
    </row>
    <row r="115" spans="1:13" s="74" customFormat="1" ht="14.1" customHeight="1" outlineLevel="1" x14ac:dyDescent="0.2">
      <c r="A115" s="75"/>
      <c r="B115" s="81" t="s">
        <v>131</v>
      </c>
      <c r="C115" s="77">
        <v>11</v>
      </c>
      <c r="D115" s="78">
        <v>146</v>
      </c>
      <c r="E115" s="78">
        <v>225</v>
      </c>
      <c r="F115" s="78">
        <v>225</v>
      </c>
      <c r="G115" s="314" t="s">
        <v>180</v>
      </c>
      <c r="H115" s="316" t="s">
        <v>180</v>
      </c>
      <c r="I115" s="78">
        <v>2876</v>
      </c>
      <c r="J115" s="78">
        <v>2876</v>
      </c>
      <c r="K115" s="314" t="s">
        <v>180</v>
      </c>
      <c r="L115" s="314" t="s">
        <v>180</v>
      </c>
      <c r="M115" s="199"/>
    </row>
    <row r="116" spans="1:13" s="74" customFormat="1" ht="14.1" customHeight="1" outlineLevel="1" x14ac:dyDescent="0.2">
      <c r="A116" s="75"/>
      <c r="B116" s="81" t="s">
        <v>132</v>
      </c>
      <c r="C116" s="77">
        <v>11</v>
      </c>
      <c r="D116" s="78">
        <v>144</v>
      </c>
      <c r="E116" s="78">
        <v>223</v>
      </c>
      <c r="F116" s="78">
        <v>223</v>
      </c>
      <c r="G116" s="314" t="s">
        <v>180</v>
      </c>
      <c r="H116" s="316" t="s">
        <v>180</v>
      </c>
      <c r="I116" s="78">
        <v>2912</v>
      </c>
      <c r="J116" s="78">
        <v>2912</v>
      </c>
      <c r="K116" s="314" t="s">
        <v>180</v>
      </c>
      <c r="L116" s="314" t="s">
        <v>180</v>
      </c>
      <c r="M116" s="199"/>
    </row>
    <row r="117" spans="1:13" s="74" customFormat="1" ht="14.1" customHeight="1" outlineLevel="1" x14ac:dyDescent="0.2">
      <c r="A117" s="69" t="s">
        <v>42</v>
      </c>
      <c r="B117" s="70" t="s">
        <v>116</v>
      </c>
      <c r="C117" s="71">
        <v>19</v>
      </c>
      <c r="D117" s="72">
        <v>219</v>
      </c>
      <c r="E117" s="72">
        <v>323</v>
      </c>
      <c r="F117" s="72">
        <v>275</v>
      </c>
      <c r="G117" s="73">
        <v>32</v>
      </c>
      <c r="H117" s="72">
        <v>16</v>
      </c>
      <c r="I117" s="72">
        <v>4369</v>
      </c>
      <c r="J117" s="72">
        <v>3830</v>
      </c>
      <c r="K117" s="73">
        <v>375</v>
      </c>
      <c r="L117" s="73">
        <v>164</v>
      </c>
      <c r="M117" s="199"/>
    </row>
    <row r="118" spans="1:13" s="74" customFormat="1" ht="14.1" customHeight="1" outlineLevel="1" x14ac:dyDescent="0.2">
      <c r="A118" s="75"/>
      <c r="B118" s="76" t="s">
        <v>117</v>
      </c>
      <c r="C118" s="77">
        <v>19</v>
      </c>
      <c r="D118" s="78">
        <v>222</v>
      </c>
      <c r="E118" s="78">
        <v>331</v>
      </c>
      <c r="F118" s="78">
        <v>285</v>
      </c>
      <c r="G118" s="79">
        <v>28</v>
      </c>
      <c r="H118" s="78">
        <v>18</v>
      </c>
      <c r="I118" s="78">
        <v>4512</v>
      </c>
      <c r="J118" s="78">
        <v>3973</v>
      </c>
      <c r="K118" s="79">
        <v>366</v>
      </c>
      <c r="L118" s="79">
        <v>173</v>
      </c>
      <c r="M118" s="199"/>
    </row>
    <row r="119" spans="1:13" s="74" customFormat="1" ht="14.1" customHeight="1" outlineLevel="1" x14ac:dyDescent="0.2">
      <c r="A119" s="75"/>
      <c r="B119" s="176" t="s">
        <v>118</v>
      </c>
      <c r="C119" s="77">
        <v>19</v>
      </c>
      <c r="D119" s="78">
        <v>227</v>
      </c>
      <c r="E119" s="78">
        <v>332</v>
      </c>
      <c r="F119" s="78">
        <v>286</v>
      </c>
      <c r="G119" s="79">
        <v>29</v>
      </c>
      <c r="H119" s="78">
        <v>17</v>
      </c>
      <c r="I119" s="78">
        <v>4635</v>
      </c>
      <c r="J119" s="78">
        <v>4092</v>
      </c>
      <c r="K119" s="79">
        <v>366</v>
      </c>
      <c r="L119" s="79">
        <v>177</v>
      </c>
      <c r="M119" s="199"/>
    </row>
    <row r="120" spans="1:13" s="74" customFormat="1" ht="14.1" customHeight="1" outlineLevel="1" x14ac:dyDescent="0.2">
      <c r="A120" s="75"/>
      <c r="B120" s="81" t="s">
        <v>131</v>
      </c>
      <c r="C120" s="77">
        <v>19</v>
      </c>
      <c r="D120" s="78">
        <v>232</v>
      </c>
      <c r="E120" s="78">
        <v>360</v>
      </c>
      <c r="F120" s="78">
        <v>309</v>
      </c>
      <c r="G120" s="79">
        <v>35</v>
      </c>
      <c r="H120" s="78">
        <v>16</v>
      </c>
      <c r="I120" s="78">
        <v>4780</v>
      </c>
      <c r="J120" s="78">
        <v>4221</v>
      </c>
      <c r="K120" s="79">
        <v>370</v>
      </c>
      <c r="L120" s="79">
        <v>189</v>
      </c>
      <c r="M120" s="199"/>
    </row>
    <row r="121" spans="1:13" s="74" customFormat="1" ht="14.1" customHeight="1" outlineLevel="1" x14ac:dyDescent="0.2">
      <c r="A121" s="75"/>
      <c r="B121" s="81" t="s">
        <v>132</v>
      </c>
      <c r="C121" s="77">
        <v>19</v>
      </c>
      <c r="D121" s="78">
        <v>234</v>
      </c>
      <c r="E121" s="78">
        <v>373</v>
      </c>
      <c r="F121" s="78">
        <v>317</v>
      </c>
      <c r="G121" s="79">
        <v>37</v>
      </c>
      <c r="H121" s="78">
        <v>19</v>
      </c>
      <c r="I121" s="78">
        <v>4878</v>
      </c>
      <c r="J121" s="78">
        <v>4314</v>
      </c>
      <c r="K121" s="79">
        <v>381</v>
      </c>
      <c r="L121" s="79">
        <v>183</v>
      </c>
      <c r="M121" s="199"/>
    </row>
    <row r="122" spans="1:13" s="74" customFormat="1" ht="14.1" customHeight="1" outlineLevel="1" x14ac:dyDescent="0.2">
      <c r="A122" s="69" t="s">
        <v>43</v>
      </c>
      <c r="B122" s="70" t="s">
        <v>116</v>
      </c>
      <c r="C122" s="71">
        <v>12</v>
      </c>
      <c r="D122" s="72">
        <v>94</v>
      </c>
      <c r="E122" s="72">
        <v>143</v>
      </c>
      <c r="F122" s="72">
        <v>143</v>
      </c>
      <c r="G122" s="313" t="s">
        <v>180</v>
      </c>
      <c r="H122" s="315" t="s">
        <v>180</v>
      </c>
      <c r="I122" s="72">
        <v>1787</v>
      </c>
      <c r="J122" s="72">
        <v>1787</v>
      </c>
      <c r="K122" s="313" t="s">
        <v>180</v>
      </c>
      <c r="L122" s="313" t="s">
        <v>180</v>
      </c>
      <c r="M122" s="199"/>
    </row>
    <row r="123" spans="1:13" s="74" customFormat="1" ht="14.1" customHeight="1" outlineLevel="1" x14ac:dyDescent="0.2">
      <c r="A123" s="75"/>
      <c r="B123" s="76" t="s">
        <v>117</v>
      </c>
      <c r="C123" s="77">
        <v>11</v>
      </c>
      <c r="D123" s="78">
        <v>97</v>
      </c>
      <c r="E123" s="78">
        <v>143</v>
      </c>
      <c r="F123" s="78">
        <v>143</v>
      </c>
      <c r="G123" s="314" t="s">
        <v>180</v>
      </c>
      <c r="H123" s="316" t="s">
        <v>180</v>
      </c>
      <c r="I123" s="78">
        <v>1835</v>
      </c>
      <c r="J123" s="78">
        <v>1835</v>
      </c>
      <c r="K123" s="314" t="s">
        <v>180</v>
      </c>
      <c r="L123" s="314" t="s">
        <v>180</v>
      </c>
      <c r="M123" s="199"/>
    </row>
    <row r="124" spans="1:13" s="74" customFormat="1" ht="14.1" customHeight="1" outlineLevel="1" x14ac:dyDescent="0.2">
      <c r="A124" s="75"/>
      <c r="B124" s="176" t="s">
        <v>118</v>
      </c>
      <c r="C124" s="77">
        <v>11</v>
      </c>
      <c r="D124" s="78">
        <v>99</v>
      </c>
      <c r="E124" s="78">
        <v>146</v>
      </c>
      <c r="F124" s="78">
        <v>146</v>
      </c>
      <c r="G124" s="314" t="s">
        <v>180</v>
      </c>
      <c r="H124" s="316" t="s">
        <v>180</v>
      </c>
      <c r="I124" s="78">
        <v>1828</v>
      </c>
      <c r="J124" s="78">
        <v>1828</v>
      </c>
      <c r="K124" s="314" t="s">
        <v>180</v>
      </c>
      <c r="L124" s="314" t="s">
        <v>180</v>
      </c>
      <c r="M124" s="199"/>
    </row>
    <row r="125" spans="1:13" s="74" customFormat="1" ht="14.1" customHeight="1" outlineLevel="1" x14ac:dyDescent="0.2">
      <c r="A125" s="75"/>
      <c r="B125" s="81" t="s">
        <v>131</v>
      </c>
      <c r="C125" s="77">
        <v>11</v>
      </c>
      <c r="D125" s="78">
        <v>100</v>
      </c>
      <c r="E125" s="78">
        <v>148</v>
      </c>
      <c r="F125" s="78">
        <v>148</v>
      </c>
      <c r="G125" s="314" t="s">
        <v>180</v>
      </c>
      <c r="H125" s="316" t="s">
        <v>180</v>
      </c>
      <c r="I125" s="78">
        <v>1879</v>
      </c>
      <c r="J125" s="78">
        <v>1879</v>
      </c>
      <c r="K125" s="314" t="s">
        <v>180</v>
      </c>
      <c r="L125" s="314" t="s">
        <v>180</v>
      </c>
      <c r="M125" s="199"/>
    </row>
    <row r="126" spans="1:13" s="74" customFormat="1" ht="14.1" customHeight="1" outlineLevel="1" x14ac:dyDescent="0.2">
      <c r="A126" s="75"/>
      <c r="B126" s="81" t="s">
        <v>132</v>
      </c>
      <c r="C126" s="77">
        <v>11</v>
      </c>
      <c r="D126" s="78">
        <v>100</v>
      </c>
      <c r="E126" s="78">
        <v>149</v>
      </c>
      <c r="F126" s="78">
        <v>149</v>
      </c>
      <c r="G126" s="314" t="s">
        <v>180</v>
      </c>
      <c r="H126" s="316" t="s">
        <v>180</v>
      </c>
      <c r="I126" s="78">
        <v>1926</v>
      </c>
      <c r="J126" s="78">
        <v>1926</v>
      </c>
      <c r="K126" s="314" t="s">
        <v>180</v>
      </c>
      <c r="L126" s="314" t="s">
        <v>180</v>
      </c>
      <c r="M126" s="199"/>
    </row>
    <row r="127" spans="1:13" s="74" customFormat="1" ht="14.1" customHeight="1" outlineLevel="1" x14ac:dyDescent="0.2">
      <c r="A127" s="69" t="s">
        <v>44</v>
      </c>
      <c r="B127" s="70" t="s">
        <v>116</v>
      </c>
      <c r="C127" s="71">
        <v>21</v>
      </c>
      <c r="D127" s="72">
        <v>257</v>
      </c>
      <c r="E127" s="72">
        <v>399</v>
      </c>
      <c r="F127" s="72">
        <v>372</v>
      </c>
      <c r="G127" s="73">
        <v>27</v>
      </c>
      <c r="H127" s="315" t="s">
        <v>180</v>
      </c>
      <c r="I127" s="72">
        <v>4804</v>
      </c>
      <c r="J127" s="72">
        <v>4441</v>
      </c>
      <c r="K127" s="73">
        <v>363</v>
      </c>
      <c r="L127" s="313" t="s">
        <v>180</v>
      </c>
      <c r="M127" s="199"/>
    </row>
    <row r="128" spans="1:13" s="74" customFormat="1" ht="14.1" customHeight="1" outlineLevel="1" x14ac:dyDescent="0.2">
      <c r="A128" s="203"/>
      <c r="B128" s="76" t="s">
        <v>117</v>
      </c>
      <c r="C128" s="77">
        <v>21</v>
      </c>
      <c r="D128" s="78">
        <v>255</v>
      </c>
      <c r="E128" s="78">
        <v>398</v>
      </c>
      <c r="F128" s="78">
        <v>370</v>
      </c>
      <c r="G128" s="79">
        <v>28</v>
      </c>
      <c r="H128" s="316" t="s">
        <v>180</v>
      </c>
      <c r="I128" s="78">
        <v>4855</v>
      </c>
      <c r="J128" s="78">
        <v>4496</v>
      </c>
      <c r="K128" s="79">
        <v>359</v>
      </c>
      <c r="L128" s="314" t="s">
        <v>180</v>
      </c>
      <c r="M128" s="199"/>
    </row>
    <row r="129" spans="1:13" s="74" customFormat="1" ht="14.1" customHeight="1" outlineLevel="1" x14ac:dyDescent="0.2">
      <c r="A129" s="75"/>
      <c r="B129" s="176" t="s">
        <v>118</v>
      </c>
      <c r="C129" s="77">
        <v>22</v>
      </c>
      <c r="D129" s="78">
        <v>273</v>
      </c>
      <c r="E129" s="78">
        <v>418</v>
      </c>
      <c r="F129" s="78">
        <v>386</v>
      </c>
      <c r="G129" s="79">
        <v>32</v>
      </c>
      <c r="H129" s="316" t="s">
        <v>180</v>
      </c>
      <c r="I129" s="78">
        <v>5242</v>
      </c>
      <c r="J129" s="78">
        <v>4864</v>
      </c>
      <c r="K129" s="79">
        <v>378</v>
      </c>
      <c r="L129" s="314" t="s">
        <v>180</v>
      </c>
      <c r="M129" s="199"/>
    </row>
    <row r="130" spans="1:13" s="74" customFormat="1" ht="14.1" customHeight="1" outlineLevel="1" x14ac:dyDescent="0.2">
      <c r="A130" s="75"/>
      <c r="B130" s="81" t="s">
        <v>131</v>
      </c>
      <c r="C130" s="77">
        <v>22</v>
      </c>
      <c r="D130" s="78">
        <v>280</v>
      </c>
      <c r="E130" s="78">
        <v>435</v>
      </c>
      <c r="F130" s="78">
        <v>406</v>
      </c>
      <c r="G130" s="79">
        <v>29</v>
      </c>
      <c r="H130" s="316" t="s">
        <v>180</v>
      </c>
      <c r="I130" s="78">
        <v>5406</v>
      </c>
      <c r="J130" s="78">
        <v>5017</v>
      </c>
      <c r="K130" s="79">
        <v>389</v>
      </c>
      <c r="L130" s="314" t="s">
        <v>180</v>
      </c>
      <c r="M130" s="199"/>
    </row>
    <row r="131" spans="1:13" s="74" customFormat="1" ht="14.1" customHeight="1" outlineLevel="1" x14ac:dyDescent="0.2">
      <c r="A131" s="75"/>
      <c r="B131" s="81" t="s">
        <v>132</v>
      </c>
      <c r="C131" s="77">
        <v>22</v>
      </c>
      <c r="D131" s="78">
        <v>277</v>
      </c>
      <c r="E131" s="78">
        <v>446</v>
      </c>
      <c r="F131" s="78">
        <v>411</v>
      </c>
      <c r="G131" s="79">
        <v>35</v>
      </c>
      <c r="H131" s="316" t="s">
        <v>180</v>
      </c>
      <c r="I131" s="78">
        <v>5674</v>
      </c>
      <c r="J131" s="78">
        <v>5252</v>
      </c>
      <c r="K131" s="79">
        <v>422</v>
      </c>
      <c r="L131" s="314" t="s">
        <v>180</v>
      </c>
      <c r="M131" s="199"/>
    </row>
    <row r="132" spans="1:13" s="74" customFormat="1" ht="14.1" customHeight="1" outlineLevel="1" x14ac:dyDescent="0.2">
      <c r="A132" s="69" t="s">
        <v>45</v>
      </c>
      <c r="B132" s="70" t="s">
        <v>116</v>
      </c>
      <c r="C132" s="71">
        <v>16</v>
      </c>
      <c r="D132" s="72">
        <v>166</v>
      </c>
      <c r="E132" s="72">
        <v>248</v>
      </c>
      <c r="F132" s="72">
        <v>239</v>
      </c>
      <c r="G132" s="73">
        <v>9</v>
      </c>
      <c r="H132" s="315" t="s">
        <v>180</v>
      </c>
      <c r="I132" s="72">
        <v>3214</v>
      </c>
      <c r="J132" s="72">
        <v>3111</v>
      </c>
      <c r="K132" s="73">
        <v>103</v>
      </c>
      <c r="L132" s="313" t="s">
        <v>180</v>
      </c>
      <c r="M132" s="199"/>
    </row>
    <row r="133" spans="1:13" s="74" customFormat="1" ht="14.1" customHeight="1" outlineLevel="1" x14ac:dyDescent="0.2">
      <c r="A133" s="75"/>
      <c r="B133" s="76" t="s">
        <v>117</v>
      </c>
      <c r="C133" s="77">
        <v>16</v>
      </c>
      <c r="D133" s="78">
        <v>170</v>
      </c>
      <c r="E133" s="78">
        <v>264</v>
      </c>
      <c r="F133" s="78">
        <v>246</v>
      </c>
      <c r="G133" s="79">
        <v>18</v>
      </c>
      <c r="H133" s="316" t="s">
        <v>180</v>
      </c>
      <c r="I133" s="78">
        <v>3263</v>
      </c>
      <c r="J133" s="78">
        <v>3140</v>
      </c>
      <c r="K133" s="79">
        <v>123</v>
      </c>
      <c r="L133" s="314" t="s">
        <v>180</v>
      </c>
      <c r="M133" s="199"/>
    </row>
    <row r="134" spans="1:13" s="74" customFormat="1" ht="14.1" customHeight="1" outlineLevel="1" x14ac:dyDescent="0.2">
      <c r="A134" s="75"/>
      <c r="B134" s="176" t="s">
        <v>118</v>
      </c>
      <c r="C134" s="77">
        <v>15</v>
      </c>
      <c r="D134" s="78">
        <v>173</v>
      </c>
      <c r="E134" s="78">
        <v>267</v>
      </c>
      <c r="F134" s="78">
        <v>248</v>
      </c>
      <c r="G134" s="79">
        <v>19</v>
      </c>
      <c r="H134" s="316" t="s">
        <v>180</v>
      </c>
      <c r="I134" s="78">
        <v>3336</v>
      </c>
      <c r="J134" s="78">
        <v>3166</v>
      </c>
      <c r="K134" s="79">
        <v>170</v>
      </c>
      <c r="L134" s="314" t="s">
        <v>180</v>
      </c>
      <c r="M134" s="199"/>
    </row>
    <row r="135" spans="1:13" s="74" customFormat="1" ht="14.1" customHeight="1" outlineLevel="1" x14ac:dyDescent="0.2">
      <c r="A135" s="75"/>
      <c r="B135" s="81" t="s">
        <v>131</v>
      </c>
      <c r="C135" s="77">
        <v>15</v>
      </c>
      <c r="D135" s="78">
        <v>177</v>
      </c>
      <c r="E135" s="78">
        <v>276</v>
      </c>
      <c r="F135" s="78">
        <v>253</v>
      </c>
      <c r="G135" s="79">
        <v>23</v>
      </c>
      <c r="H135" s="316" t="s">
        <v>180</v>
      </c>
      <c r="I135" s="78">
        <v>3355</v>
      </c>
      <c r="J135" s="78">
        <v>3149</v>
      </c>
      <c r="K135" s="79">
        <v>206</v>
      </c>
      <c r="L135" s="314" t="s">
        <v>180</v>
      </c>
      <c r="M135" s="199"/>
    </row>
    <row r="136" spans="1:13" s="74" customFormat="1" ht="14.1" customHeight="1" outlineLevel="1" x14ac:dyDescent="0.2">
      <c r="A136" s="75"/>
      <c r="B136" s="81" t="s">
        <v>132</v>
      </c>
      <c r="C136" s="77">
        <v>15</v>
      </c>
      <c r="D136" s="78">
        <v>177</v>
      </c>
      <c r="E136" s="78">
        <v>270</v>
      </c>
      <c r="F136" s="78">
        <v>246</v>
      </c>
      <c r="G136" s="79">
        <v>24</v>
      </c>
      <c r="H136" s="316" t="s">
        <v>180</v>
      </c>
      <c r="I136" s="78">
        <v>3402</v>
      </c>
      <c r="J136" s="78">
        <v>3169</v>
      </c>
      <c r="K136" s="79">
        <v>233</v>
      </c>
      <c r="L136" s="314" t="s">
        <v>180</v>
      </c>
      <c r="M136" s="199"/>
    </row>
    <row r="137" spans="1:13" s="74" customFormat="1" ht="14.1" customHeight="1" outlineLevel="1" x14ac:dyDescent="0.2">
      <c r="A137" s="69" t="s">
        <v>46</v>
      </c>
      <c r="B137" s="70" t="s">
        <v>116</v>
      </c>
      <c r="C137" s="71">
        <v>21</v>
      </c>
      <c r="D137" s="72">
        <v>251</v>
      </c>
      <c r="E137" s="72">
        <v>385</v>
      </c>
      <c r="F137" s="72">
        <v>348</v>
      </c>
      <c r="G137" s="73">
        <v>17</v>
      </c>
      <c r="H137" s="72">
        <v>20</v>
      </c>
      <c r="I137" s="72">
        <v>4679</v>
      </c>
      <c r="J137" s="72">
        <v>4210</v>
      </c>
      <c r="K137" s="73">
        <v>215</v>
      </c>
      <c r="L137" s="73">
        <v>254</v>
      </c>
      <c r="M137" s="199"/>
    </row>
    <row r="138" spans="1:13" s="74" customFormat="1" ht="14.1" customHeight="1" outlineLevel="1" x14ac:dyDescent="0.2">
      <c r="A138" s="75"/>
      <c r="B138" s="76" t="s">
        <v>117</v>
      </c>
      <c r="C138" s="77">
        <v>21</v>
      </c>
      <c r="D138" s="78">
        <v>256</v>
      </c>
      <c r="E138" s="78">
        <v>397</v>
      </c>
      <c r="F138" s="78">
        <v>357</v>
      </c>
      <c r="G138" s="79">
        <v>20</v>
      </c>
      <c r="H138" s="78">
        <v>20</v>
      </c>
      <c r="I138" s="78">
        <v>4741</v>
      </c>
      <c r="J138" s="78">
        <v>4249</v>
      </c>
      <c r="K138" s="79">
        <v>235</v>
      </c>
      <c r="L138" s="79">
        <v>257</v>
      </c>
      <c r="M138" s="199"/>
    </row>
    <row r="139" spans="1:13" s="74" customFormat="1" ht="14.1" customHeight="1" outlineLevel="1" x14ac:dyDescent="0.2">
      <c r="A139" s="75"/>
      <c r="B139" s="176" t="s">
        <v>118</v>
      </c>
      <c r="C139" s="77">
        <v>21</v>
      </c>
      <c r="D139" s="78">
        <v>257</v>
      </c>
      <c r="E139" s="78">
        <v>390</v>
      </c>
      <c r="F139" s="78">
        <v>350</v>
      </c>
      <c r="G139" s="79">
        <v>19</v>
      </c>
      <c r="H139" s="78">
        <v>21</v>
      </c>
      <c r="I139" s="78">
        <v>4789</v>
      </c>
      <c r="J139" s="78">
        <v>4278</v>
      </c>
      <c r="K139" s="79">
        <v>235</v>
      </c>
      <c r="L139" s="79">
        <v>276</v>
      </c>
      <c r="M139" s="199"/>
    </row>
    <row r="140" spans="1:13" s="74" customFormat="1" ht="14.1" customHeight="1" outlineLevel="1" x14ac:dyDescent="0.2">
      <c r="A140" s="75"/>
      <c r="B140" s="81" t="s">
        <v>131</v>
      </c>
      <c r="C140" s="77">
        <v>21</v>
      </c>
      <c r="D140" s="78">
        <v>255</v>
      </c>
      <c r="E140" s="78">
        <v>399</v>
      </c>
      <c r="F140" s="78">
        <v>358</v>
      </c>
      <c r="G140" s="79">
        <v>20</v>
      </c>
      <c r="H140" s="78">
        <v>21</v>
      </c>
      <c r="I140" s="78">
        <v>4823</v>
      </c>
      <c r="J140" s="78">
        <v>4308</v>
      </c>
      <c r="K140" s="79">
        <v>236</v>
      </c>
      <c r="L140" s="79">
        <v>279</v>
      </c>
      <c r="M140" s="199"/>
    </row>
    <row r="141" spans="1:13" s="74" customFormat="1" ht="14.1" customHeight="1" outlineLevel="1" x14ac:dyDescent="0.2">
      <c r="A141" s="75"/>
      <c r="B141" s="81" t="s">
        <v>132</v>
      </c>
      <c r="C141" s="77">
        <v>21</v>
      </c>
      <c r="D141" s="78">
        <v>258</v>
      </c>
      <c r="E141" s="78">
        <v>394</v>
      </c>
      <c r="F141" s="78">
        <v>352</v>
      </c>
      <c r="G141" s="79">
        <v>20</v>
      </c>
      <c r="H141" s="78">
        <v>22</v>
      </c>
      <c r="I141" s="78">
        <v>4980</v>
      </c>
      <c r="J141" s="78">
        <v>4444</v>
      </c>
      <c r="K141" s="79">
        <v>243</v>
      </c>
      <c r="L141" s="79">
        <v>293</v>
      </c>
      <c r="M141" s="199"/>
    </row>
    <row r="142" spans="1:13" s="74" customFormat="1" ht="14.1" customHeight="1" outlineLevel="1" x14ac:dyDescent="0.2">
      <c r="A142" s="69" t="s">
        <v>47</v>
      </c>
      <c r="B142" s="70" t="s">
        <v>116</v>
      </c>
      <c r="C142" s="71">
        <v>41</v>
      </c>
      <c r="D142" s="72">
        <v>509</v>
      </c>
      <c r="E142" s="72">
        <v>750</v>
      </c>
      <c r="F142" s="72">
        <v>708</v>
      </c>
      <c r="G142" s="73">
        <v>20</v>
      </c>
      <c r="H142" s="72">
        <v>22</v>
      </c>
      <c r="I142" s="72">
        <v>9483</v>
      </c>
      <c r="J142" s="72">
        <v>9058</v>
      </c>
      <c r="K142" s="73">
        <v>259</v>
      </c>
      <c r="L142" s="73">
        <v>166</v>
      </c>
      <c r="M142" s="199"/>
    </row>
    <row r="143" spans="1:13" s="74" customFormat="1" ht="14.1" customHeight="1" outlineLevel="1" x14ac:dyDescent="0.2">
      <c r="A143" s="75"/>
      <c r="B143" s="76" t="s">
        <v>117</v>
      </c>
      <c r="C143" s="77">
        <v>41</v>
      </c>
      <c r="D143" s="78">
        <v>515</v>
      </c>
      <c r="E143" s="78">
        <v>758</v>
      </c>
      <c r="F143" s="78">
        <v>711</v>
      </c>
      <c r="G143" s="79">
        <v>21</v>
      </c>
      <c r="H143" s="78">
        <v>26</v>
      </c>
      <c r="I143" s="78">
        <v>9561</v>
      </c>
      <c r="J143" s="78">
        <v>9126</v>
      </c>
      <c r="K143" s="79">
        <v>265</v>
      </c>
      <c r="L143" s="79">
        <v>170</v>
      </c>
      <c r="M143" s="199"/>
    </row>
    <row r="144" spans="1:13" s="74" customFormat="1" ht="14.1" customHeight="1" outlineLevel="1" x14ac:dyDescent="0.2">
      <c r="A144" s="75"/>
      <c r="B144" s="176" t="s">
        <v>118</v>
      </c>
      <c r="C144" s="77">
        <v>41</v>
      </c>
      <c r="D144" s="78">
        <v>522</v>
      </c>
      <c r="E144" s="78">
        <v>775</v>
      </c>
      <c r="F144" s="78">
        <v>731</v>
      </c>
      <c r="G144" s="79">
        <v>20</v>
      </c>
      <c r="H144" s="78">
        <v>24</v>
      </c>
      <c r="I144" s="78">
        <v>9651</v>
      </c>
      <c r="J144" s="78">
        <v>9198</v>
      </c>
      <c r="K144" s="79">
        <v>283</v>
      </c>
      <c r="L144" s="79">
        <v>170</v>
      </c>
      <c r="M144" s="199"/>
    </row>
    <row r="145" spans="1:13" s="74" customFormat="1" ht="14.1" customHeight="1" outlineLevel="1" x14ac:dyDescent="0.2">
      <c r="A145" s="75"/>
      <c r="B145" s="81" t="s">
        <v>131</v>
      </c>
      <c r="C145" s="77">
        <v>40</v>
      </c>
      <c r="D145" s="78">
        <v>516</v>
      </c>
      <c r="E145" s="78">
        <v>773</v>
      </c>
      <c r="F145" s="78">
        <v>730</v>
      </c>
      <c r="G145" s="79">
        <v>24</v>
      </c>
      <c r="H145" s="78">
        <v>19</v>
      </c>
      <c r="I145" s="78">
        <v>9588</v>
      </c>
      <c r="J145" s="78">
        <v>9126</v>
      </c>
      <c r="K145" s="79">
        <v>273</v>
      </c>
      <c r="L145" s="79">
        <v>189</v>
      </c>
      <c r="M145" s="199"/>
    </row>
    <row r="146" spans="1:13" s="74" customFormat="1" ht="14.1" customHeight="1" outlineLevel="1" x14ac:dyDescent="0.2">
      <c r="A146" s="75"/>
      <c r="B146" s="81" t="s">
        <v>132</v>
      </c>
      <c r="C146" s="77">
        <v>40</v>
      </c>
      <c r="D146" s="78">
        <v>517</v>
      </c>
      <c r="E146" s="78">
        <v>779</v>
      </c>
      <c r="F146" s="78">
        <v>734</v>
      </c>
      <c r="G146" s="79">
        <v>27</v>
      </c>
      <c r="H146" s="78">
        <v>18</v>
      </c>
      <c r="I146" s="78">
        <v>9803</v>
      </c>
      <c r="J146" s="78">
        <v>9314</v>
      </c>
      <c r="K146" s="79">
        <v>291</v>
      </c>
      <c r="L146" s="79">
        <v>198</v>
      </c>
      <c r="M146" s="199"/>
    </row>
    <row r="147" spans="1:13" s="74" customFormat="1" ht="14.1" customHeight="1" outlineLevel="1" x14ac:dyDescent="0.2">
      <c r="A147" s="69" t="s">
        <v>48</v>
      </c>
      <c r="B147" s="70" t="s">
        <v>116</v>
      </c>
      <c r="C147" s="71">
        <v>17</v>
      </c>
      <c r="D147" s="72">
        <v>190</v>
      </c>
      <c r="E147" s="72">
        <v>303</v>
      </c>
      <c r="F147" s="72">
        <v>284</v>
      </c>
      <c r="G147" s="73">
        <v>19</v>
      </c>
      <c r="H147" s="315" t="s">
        <v>180</v>
      </c>
      <c r="I147" s="72">
        <v>3547</v>
      </c>
      <c r="J147" s="72">
        <v>3372</v>
      </c>
      <c r="K147" s="73">
        <v>175</v>
      </c>
      <c r="L147" s="313" t="s">
        <v>180</v>
      </c>
      <c r="M147" s="199"/>
    </row>
    <row r="148" spans="1:13" s="74" customFormat="1" ht="14.1" customHeight="1" outlineLevel="1" x14ac:dyDescent="0.2">
      <c r="A148" s="75"/>
      <c r="B148" s="76" t="s">
        <v>117</v>
      </c>
      <c r="C148" s="77">
        <v>17</v>
      </c>
      <c r="D148" s="78">
        <v>193</v>
      </c>
      <c r="E148" s="78">
        <v>307</v>
      </c>
      <c r="F148" s="78">
        <v>285</v>
      </c>
      <c r="G148" s="79">
        <v>22</v>
      </c>
      <c r="H148" s="316" t="s">
        <v>180</v>
      </c>
      <c r="I148" s="78">
        <v>3552</v>
      </c>
      <c r="J148" s="78">
        <v>3376</v>
      </c>
      <c r="K148" s="79">
        <v>176</v>
      </c>
      <c r="L148" s="314" t="s">
        <v>180</v>
      </c>
      <c r="M148" s="199"/>
    </row>
    <row r="149" spans="1:13" s="74" customFormat="1" ht="14.1" customHeight="1" outlineLevel="1" x14ac:dyDescent="0.2">
      <c r="A149" s="75"/>
      <c r="B149" s="176" t="s">
        <v>118</v>
      </c>
      <c r="C149" s="77">
        <v>18</v>
      </c>
      <c r="D149" s="78">
        <v>196</v>
      </c>
      <c r="E149" s="78">
        <v>299</v>
      </c>
      <c r="F149" s="78">
        <v>281</v>
      </c>
      <c r="G149" s="79">
        <v>18</v>
      </c>
      <c r="H149" s="316" t="s">
        <v>180</v>
      </c>
      <c r="I149" s="78">
        <v>3589</v>
      </c>
      <c r="J149" s="78">
        <v>3432</v>
      </c>
      <c r="K149" s="79">
        <v>157</v>
      </c>
      <c r="L149" s="314" t="s">
        <v>180</v>
      </c>
      <c r="M149" s="199"/>
    </row>
    <row r="150" spans="1:13" s="74" customFormat="1" ht="14.1" customHeight="1" outlineLevel="1" x14ac:dyDescent="0.2">
      <c r="A150" s="75"/>
      <c r="B150" s="81" t="s">
        <v>131</v>
      </c>
      <c r="C150" s="77">
        <v>18</v>
      </c>
      <c r="D150" s="78">
        <v>197</v>
      </c>
      <c r="E150" s="78">
        <v>299</v>
      </c>
      <c r="F150" s="78">
        <v>282</v>
      </c>
      <c r="G150" s="79">
        <v>17</v>
      </c>
      <c r="H150" s="316" t="s">
        <v>180</v>
      </c>
      <c r="I150" s="78">
        <v>3645</v>
      </c>
      <c r="J150" s="78">
        <v>3496</v>
      </c>
      <c r="K150" s="79">
        <v>149</v>
      </c>
      <c r="L150" s="314" t="s">
        <v>180</v>
      </c>
      <c r="M150" s="199"/>
    </row>
    <row r="151" spans="1:13" s="74" customFormat="1" ht="14.1" customHeight="1" outlineLevel="1" x14ac:dyDescent="0.2">
      <c r="A151" s="75"/>
      <c r="B151" s="81" t="s">
        <v>132</v>
      </c>
      <c r="C151" s="77">
        <v>18</v>
      </c>
      <c r="D151" s="78">
        <v>202</v>
      </c>
      <c r="E151" s="78">
        <v>312</v>
      </c>
      <c r="F151" s="78">
        <v>293</v>
      </c>
      <c r="G151" s="79">
        <v>19</v>
      </c>
      <c r="H151" s="316" t="s">
        <v>180</v>
      </c>
      <c r="I151" s="78">
        <v>3802</v>
      </c>
      <c r="J151" s="78">
        <v>3647</v>
      </c>
      <c r="K151" s="79">
        <v>155</v>
      </c>
      <c r="L151" s="314" t="s">
        <v>180</v>
      </c>
      <c r="M151" s="199"/>
    </row>
    <row r="152" spans="1:13" s="74" customFormat="1" ht="14.1" customHeight="1" outlineLevel="1" x14ac:dyDescent="0.2">
      <c r="A152" s="69" t="s">
        <v>49</v>
      </c>
      <c r="B152" s="70" t="s">
        <v>116</v>
      </c>
      <c r="C152" s="71">
        <v>37</v>
      </c>
      <c r="D152" s="72">
        <v>460</v>
      </c>
      <c r="E152" s="72">
        <v>710</v>
      </c>
      <c r="F152" s="72">
        <v>649</v>
      </c>
      <c r="G152" s="73">
        <v>43</v>
      </c>
      <c r="H152" s="72">
        <v>18</v>
      </c>
      <c r="I152" s="72">
        <v>9011</v>
      </c>
      <c r="J152" s="72">
        <v>8530</v>
      </c>
      <c r="K152" s="73">
        <v>374</v>
      </c>
      <c r="L152" s="73">
        <v>107</v>
      </c>
      <c r="M152" s="199"/>
    </row>
    <row r="153" spans="1:13" s="74" customFormat="1" ht="14.1" customHeight="1" outlineLevel="1" x14ac:dyDescent="0.2">
      <c r="A153" s="75"/>
      <c r="B153" s="76" t="s">
        <v>117</v>
      </c>
      <c r="C153" s="77">
        <v>37</v>
      </c>
      <c r="D153" s="78">
        <v>462</v>
      </c>
      <c r="E153" s="78">
        <v>709</v>
      </c>
      <c r="F153" s="78">
        <v>657</v>
      </c>
      <c r="G153" s="79">
        <v>37</v>
      </c>
      <c r="H153" s="78">
        <v>15</v>
      </c>
      <c r="I153" s="78">
        <v>9239</v>
      </c>
      <c r="J153" s="78">
        <v>8724</v>
      </c>
      <c r="K153" s="79">
        <v>389</v>
      </c>
      <c r="L153" s="79">
        <v>126</v>
      </c>
      <c r="M153" s="199"/>
    </row>
    <row r="154" spans="1:13" s="74" customFormat="1" ht="14.1" customHeight="1" outlineLevel="1" x14ac:dyDescent="0.2">
      <c r="A154" s="75"/>
      <c r="B154" s="176" t="s">
        <v>118</v>
      </c>
      <c r="C154" s="77">
        <v>38</v>
      </c>
      <c r="D154" s="78">
        <v>464</v>
      </c>
      <c r="E154" s="78">
        <v>716</v>
      </c>
      <c r="F154" s="78">
        <v>661</v>
      </c>
      <c r="G154" s="79">
        <v>40</v>
      </c>
      <c r="H154" s="78">
        <v>15</v>
      </c>
      <c r="I154" s="78">
        <v>9421</v>
      </c>
      <c r="J154" s="78">
        <v>8920</v>
      </c>
      <c r="K154" s="79">
        <v>367</v>
      </c>
      <c r="L154" s="79">
        <v>134</v>
      </c>
      <c r="M154" s="199"/>
    </row>
    <row r="155" spans="1:13" s="74" customFormat="1" ht="14.1" customHeight="1" outlineLevel="1" x14ac:dyDescent="0.2">
      <c r="A155" s="75"/>
      <c r="B155" s="81" t="s">
        <v>131</v>
      </c>
      <c r="C155" s="77">
        <v>37</v>
      </c>
      <c r="D155" s="78">
        <v>471</v>
      </c>
      <c r="E155" s="78">
        <v>765</v>
      </c>
      <c r="F155" s="78">
        <v>702</v>
      </c>
      <c r="G155" s="79">
        <v>47</v>
      </c>
      <c r="H155" s="78">
        <v>16</v>
      </c>
      <c r="I155" s="78">
        <v>9502</v>
      </c>
      <c r="J155" s="78">
        <v>9019</v>
      </c>
      <c r="K155" s="79">
        <v>345</v>
      </c>
      <c r="L155" s="79">
        <v>138</v>
      </c>
      <c r="M155" s="199"/>
    </row>
    <row r="156" spans="1:13" s="74" customFormat="1" ht="14.1" customHeight="1" outlineLevel="1" x14ac:dyDescent="0.2">
      <c r="A156" s="75"/>
      <c r="B156" s="81" t="s">
        <v>132</v>
      </c>
      <c r="C156" s="77">
        <v>37</v>
      </c>
      <c r="D156" s="78">
        <v>481</v>
      </c>
      <c r="E156" s="78">
        <v>764</v>
      </c>
      <c r="F156" s="78">
        <v>699</v>
      </c>
      <c r="G156" s="79">
        <v>47</v>
      </c>
      <c r="H156" s="78">
        <v>18</v>
      </c>
      <c r="I156" s="78">
        <v>9863</v>
      </c>
      <c r="J156" s="78">
        <v>9360</v>
      </c>
      <c r="K156" s="79">
        <v>356</v>
      </c>
      <c r="L156" s="79">
        <v>147</v>
      </c>
      <c r="M156" s="199"/>
    </row>
    <row r="157" spans="1:13" s="74" customFormat="1" ht="14.1" customHeight="1" x14ac:dyDescent="0.2">
      <c r="A157" s="88" t="s">
        <v>50</v>
      </c>
      <c r="B157" s="63" t="s">
        <v>116</v>
      </c>
      <c r="C157" s="343">
        <v>290</v>
      </c>
      <c r="D157" s="344">
        <v>3004</v>
      </c>
      <c r="E157" s="344">
        <v>4589</v>
      </c>
      <c r="F157" s="344">
        <v>4266</v>
      </c>
      <c r="G157" s="345">
        <v>308</v>
      </c>
      <c r="H157" s="344">
        <v>15</v>
      </c>
      <c r="I157" s="344">
        <v>51108</v>
      </c>
      <c r="J157" s="344">
        <v>47840</v>
      </c>
      <c r="K157" s="345">
        <v>3197</v>
      </c>
      <c r="L157" s="345">
        <v>71</v>
      </c>
      <c r="M157" s="200"/>
    </row>
    <row r="158" spans="1:13" s="74" customFormat="1" ht="14.1" customHeight="1" x14ac:dyDescent="0.2">
      <c r="A158" s="89"/>
      <c r="B158" s="66" t="s">
        <v>117</v>
      </c>
      <c r="C158" s="349">
        <v>286</v>
      </c>
      <c r="D158" s="347">
        <v>2988</v>
      </c>
      <c r="E158" s="347">
        <v>4521</v>
      </c>
      <c r="F158" s="347">
        <v>4180</v>
      </c>
      <c r="G158" s="348">
        <v>318</v>
      </c>
      <c r="H158" s="347">
        <v>23</v>
      </c>
      <c r="I158" s="347">
        <v>51486</v>
      </c>
      <c r="J158" s="347">
        <v>48131</v>
      </c>
      <c r="K158" s="348">
        <v>3268</v>
      </c>
      <c r="L158" s="348">
        <v>87</v>
      </c>
      <c r="M158" s="200"/>
    </row>
    <row r="159" spans="1:13" s="74" customFormat="1" ht="14.1" customHeight="1" x14ac:dyDescent="0.2">
      <c r="A159" s="89"/>
      <c r="B159" s="67" t="s">
        <v>118</v>
      </c>
      <c r="C159" s="346">
        <v>289</v>
      </c>
      <c r="D159" s="347">
        <v>3092</v>
      </c>
      <c r="E159" s="347">
        <v>4666</v>
      </c>
      <c r="F159" s="347">
        <v>4326</v>
      </c>
      <c r="G159" s="348">
        <v>320</v>
      </c>
      <c r="H159" s="347">
        <v>20</v>
      </c>
      <c r="I159" s="347">
        <v>53601</v>
      </c>
      <c r="J159" s="347">
        <v>50133</v>
      </c>
      <c r="K159" s="348">
        <v>3358</v>
      </c>
      <c r="L159" s="348">
        <v>110</v>
      </c>
      <c r="M159" s="200"/>
    </row>
    <row r="160" spans="1:13" s="74" customFormat="1" ht="14.1" customHeight="1" x14ac:dyDescent="0.2">
      <c r="A160" s="89"/>
      <c r="B160" s="68" t="s">
        <v>131</v>
      </c>
      <c r="C160" s="346">
        <v>289</v>
      </c>
      <c r="D160" s="347">
        <v>3120</v>
      </c>
      <c r="E160" s="347">
        <v>4832</v>
      </c>
      <c r="F160" s="347">
        <v>4490</v>
      </c>
      <c r="G160" s="348">
        <v>315</v>
      </c>
      <c r="H160" s="347">
        <v>27</v>
      </c>
      <c r="I160" s="347">
        <v>54001</v>
      </c>
      <c r="J160" s="347">
        <v>50408</v>
      </c>
      <c r="K160" s="348">
        <v>3380</v>
      </c>
      <c r="L160" s="348">
        <v>213</v>
      </c>
      <c r="M160" s="200"/>
    </row>
    <row r="161" spans="1:13" s="74" customFormat="1" ht="14.1" customHeight="1" x14ac:dyDescent="0.2">
      <c r="A161" s="89"/>
      <c r="B161" s="68" t="s">
        <v>132</v>
      </c>
      <c r="C161" s="346">
        <v>290</v>
      </c>
      <c r="D161" s="347">
        <v>3127</v>
      </c>
      <c r="E161" s="347">
        <v>4891</v>
      </c>
      <c r="F161" s="347">
        <v>4516</v>
      </c>
      <c r="G161" s="348">
        <v>338</v>
      </c>
      <c r="H161" s="347">
        <v>37</v>
      </c>
      <c r="I161" s="347">
        <v>55484</v>
      </c>
      <c r="J161" s="347">
        <v>51706</v>
      </c>
      <c r="K161" s="348">
        <v>3551</v>
      </c>
      <c r="L161" s="348">
        <v>227</v>
      </c>
      <c r="M161" s="200"/>
    </row>
    <row r="162" spans="1:13" s="74" customFormat="1" ht="12.6" customHeight="1" outlineLevel="1" x14ac:dyDescent="0.2">
      <c r="A162" s="69" t="s">
        <v>51</v>
      </c>
      <c r="B162" s="70" t="s">
        <v>116</v>
      </c>
      <c r="C162" s="71">
        <v>45</v>
      </c>
      <c r="D162" s="72">
        <v>461</v>
      </c>
      <c r="E162" s="72">
        <v>746</v>
      </c>
      <c r="F162" s="72">
        <v>697</v>
      </c>
      <c r="G162" s="73">
        <v>49</v>
      </c>
      <c r="H162" s="315" t="s">
        <v>180</v>
      </c>
      <c r="I162" s="72">
        <v>7538</v>
      </c>
      <c r="J162" s="72">
        <v>7126</v>
      </c>
      <c r="K162" s="73">
        <v>412</v>
      </c>
      <c r="L162" s="313" t="s">
        <v>180</v>
      </c>
      <c r="M162" s="199"/>
    </row>
    <row r="163" spans="1:13" s="74" customFormat="1" ht="12.6" customHeight="1" outlineLevel="1" x14ac:dyDescent="0.2">
      <c r="A163" s="75"/>
      <c r="B163" s="76" t="s">
        <v>117</v>
      </c>
      <c r="C163" s="77">
        <v>45</v>
      </c>
      <c r="D163" s="78">
        <v>459</v>
      </c>
      <c r="E163" s="78">
        <v>730</v>
      </c>
      <c r="F163" s="78">
        <v>681</v>
      </c>
      <c r="G163" s="79">
        <v>49</v>
      </c>
      <c r="H163" s="316" t="s">
        <v>180</v>
      </c>
      <c r="I163" s="78">
        <v>7521</v>
      </c>
      <c r="J163" s="78">
        <v>7108</v>
      </c>
      <c r="K163" s="79">
        <v>413</v>
      </c>
      <c r="L163" s="314" t="s">
        <v>180</v>
      </c>
      <c r="M163" s="199"/>
    </row>
    <row r="164" spans="1:13" s="74" customFormat="1" ht="12.6" customHeight="1" outlineLevel="1" x14ac:dyDescent="0.2">
      <c r="A164" s="75"/>
      <c r="B164" s="176" t="s">
        <v>118</v>
      </c>
      <c r="C164" s="77">
        <v>45</v>
      </c>
      <c r="D164" s="78">
        <v>457</v>
      </c>
      <c r="E164" s="78">
        <v>715</v>
      </c>
      <c r="F164" s="78">
        <v>669</v>
      </c>
      <c r="G164" s="79">
        <v>46</v>
      </c>
      <c r="H164" s="316" t="s">
        <v>180</v>
      </c>
      <c r="I164" s="78">
        <v>7490</v>
      </c>
      <c r="J164" s="78">
        <v>7038</v>
      </c>
      <c r="K164" s="79">
        <v>452</v>
      </c>
      <c r="L164" s="314" t="s">
        <v>180</v>
      </c>
      <c r="M164" s="199"/>
    </row>
    <row r="165" spans="1:13" s="74" customFormat="1" ht="12.6" customHeight="1" outlineLevel="1" x14ac:dyDescent="0.2">
      <c r="A165" s="75"/>
      <c r="B165" s="81" t="s">
        <v>131</v>
      </c>
      <c r="C165" s="77">
        <v>45</v>
      </c>
      <c r="D165" s="78">
        <v>460</v>
      </c>
      <c r="E165" s="78">
        <v>726</v>
      </c>
      <c r="F165" s="78">
        <v>683</v>
      </c>
      <c r="G165" s="79">
        <v>43</v>
      </c>
      <c r="H165" s="316" t="s">
        <v>180</v>
      </c>
      <c r="I165" s="78">
        <v>7418</v>
      </c>
      <c r="J165" s="78">
        <v>6967</v>
      </c>
      <c r="K165" s="79">
        <v>451</v>
      </c>
      <c r="L165" s="314" t="s">
        <v>180</v>
      </c>
      <c r="M165" s="199"/>
    </row>
    <row r="166" spans="1:13" s="74" customFormat="1" ht="12.6" customHeight="1" outlineLevel="1" x14ac:dyDescent="0.2">
      <c r="A166" s="75"/>
      <c r="B166" s="81" t="s">
        <v>132</v>
      </c>
      <c r="C166" s="77">
        <v>45</v>
      </c>
      <c r="D166" s="78">
        <v>459</v>
      </c>
      <c r="E166" s="78">
        <v>731</v>
      </c>
      <c r="F166" s="78">
        <v>681</v>
      </c>
      <c r="G166" s="79">
        <v>50</v>
      </c>
      <c r="H166" s="316" t="s">
        <v>180</v>
      </c>
      <c r="I166" s="78">
        <v>7520</v>
      </c>
      <c r="J166" s="78">
        <v>7048</v>
      </c>
      <c r="K166" s="79">
        <v>472</v>
      </c>
      <c r="L166" s="314" t="s">
        <v>180</v>
      </c>
      <c r="M166" s="199"/>
    </row>
    <row r="167" spans="1:13" s="74" customFormat="1" ht="12.6" customHeight="1" outlineLevel="1" x14ac:dyDescent="0.2">
      <c r="A167" s="69" t="s">
        <v>52</v>
      </c>
      <c r="B167" s="70" t="s">
        <v>116</v>
      </c>
      <c r="C167" s="71">
        <v>57</v>
      </c>
      <c r="D167" s="72">
        <v>537</v>
      </c>
      <c r="E167" s="72">
        <v>824</v>
      </c>
      <c r="F167" s="72">
        <v>741</v>
      </c>
      <c r="G167" s="73">
        <v>83</v>
      </c>
      <c r="H167" s="315" t="s">
        <v>180</v>
      </c>
      <c r="I167" s="72">
        <v>8466</v>
      </c>
      <c r="J167" s="72">
        <v>7757</v>
      </c>
      <c r="K167" s="73">
        <v>709</v>
      </c>
      <c r="L167" s="313" t="s">
        <v>180</v>
      </c>
      <c r="M167" s="199"/>
    </row>
    <row r="168" spans="1:13" s="74" customFormat="1" ht="12.6" customHeight="1" outlineLevel="1" x14ac:dyDescent="0.2">
      <c r="A168" s="75"/>
      <c r="B168" s="76" t="s">
        <v>117</v>
      </c>
      <c r="C168" s="77">
        <v>56</v>
      </c>
      <c r="D168" s="78">
        <v>527</v>
      </c>
      <c r="E168" s="78">
        <v>808</v>
      </c>
      <c r="F168" s="78">
        <v>725</v>
      </c>
      <c r="G168" s="79">
        <v>83</v>
      </c>
      <c r="H168" s="316" t="s">
        <v>180</v>
      </c>
      <c r="I168" s="78">
        <v>8436</v>
      </c>
      <c r="J168" s="78">
        <v>7700</v>
      </c>
      <c r="K168" s="79">
        <v>736</v>
      </c>
      <c r="L168" s="314" t="s">
        <v>180</v>
      </c>
      <c r="M168" s="199"/>
    </row>
    <row r="169" spans="1:13" s="74" customFormat="1" ht="12.6" customHeight="1" outlineLevel="1" x14ac:dyDescent="0.2">
      <c r="A169" s="75"/>
      <c r="B169" s="176" t="s">
        <v>118</v>
      </c>
      <c r="C169" s="77">
        <v>56</v>
      </c>
      <c r="D169" s="78">
        <v>563</v>
      </c>
      <c r="E169" s="78">
        <v>878</v>
      </c>
      <c r="F169" s="78">
        <v>781</v>
      </c>
      <c r="G169" s="79">
        <v>97</v>
      </c>
      <c r="H169" s="316" t="s">
        <v>180</v>
      </c>
      <c r="I169" s="78">
        <v>9175</v>
      </c>
      <c r="J169" s="78">
        <v>8384</v>
      </c>
      <c r="K169" s="79">
        <v>791</v>
      </c>
      <c r="L169" s="314" t="s">
        <v>180</v>
      </c>
      <c r="M169" s="199"/>
    </row>
    <row r="170" spans="1:13" s="74" customFormat="1" ht="12.6" customHeight="1" outlineLevel="1" x14ac:dyDescent="0.2">
      <c r="A170" s="75"/>
      <c r="B170" s="81" t="s">
        <v>131</v>
      </c>
      <c r="C170" s="77">
        <v>56</v>
      </c>
      <c r="D170" s="78">
        <v>564</v>
      </c>
      <c r="E170" s="78">
        <v>894</v>
      </c>
      <c r="F170" s="78">
        <v>802</v>
      </c>
      <c r="G170" s="79">
        <v>92</v>
      </c>
      <c r="H170" s="316" t="s">
        <v>180</v>
      </c>
      <c r="I170" s="78">
        <v>9134</v>
      </c>
      <c r="J170" s="78">
        <v>8327</v>
      </c>
      <c r="K170" s="79">
        <v>807</v>
      </c>
      <c r="L170" s="314" t="s">
        <v>180</v>
      </c>
      <c r="M170" s="199"/>
    </row>
    <row r="171" spans="1:13" s="74" customFormat="1" ht="12.6" customHeight="1" outlineLevel="1" x14ac:dyDescent="0.2">
      <c r="A171" s="75"/>
      <c r="B171" s="81" t="s">
        <v>132</v>
      </c>
      <c r="C171" s="77">
        <v>56</v>
      </c>
      <c r="D171" s="78">
        <v>563</v>
      </c>
      <c r="E171" s="78">
        <v>907</v>
      </c>
      <c r="F171" s="78">
        <v>811</v>
      </c>
      <c r="G171" s="79">
        <v>96</v>
      </c>
      <c r="H171" s="316" t="s">
        <v>180</v>
      </c>
      <c r="I171" s="78">
        <v>9254</v>
      </c>
      <c r="J171" s="78">
        <v>8391</v>
      </c>
      <c r="K171" s="79">
        <v>863</v>
      </c>
      <c r="L171" s="314" t="s">
        <v>180</v>
      </c>
      <c r="M171" s="199"/>
    </row>
    <row r="172" spans="1:13" s="74" customFormat="1" ht="12.6" customHeight="1" outlineLevel="1" x14ac:dyDescent="0.2">
      <c r="A172" s="69" t="s">
        <v>53</v>
      </c>
      <c r="B172" s="70" t="s">
        <v>116</v>
      </c>
      <c r="C172" s="71">
        <v>63</v>
      </c>
      <c r="D172" s="72">
        <v>715</v>
      </c>
      <c r="E172" s="72">
        <v>1083</v>
      </c>
      <c r="F172" s="72">
        <v>993</v>
      </c>
      <c r="G172" s="73">
        <v>78</v>
      </c>
      <c r="H172" s="72">
        <v>12</v>
      </c>
      <c r="I172" s="72">
        <v>12587</v>
      </c>
      <c r="J172" s="72">
        <v>11625</v>
      </c>
      <c r="K172" s="73">
        <v>909</v>
      </c>
      <c r="L172" s="73">
        <v>53</v>
      </c>
      <c r="M172" s="199"/>
    </row>
    <row r="173" spans="1:13" s="74" customFormat="1" ht="12.6" customHeight="1" outlineLevel="1" x14ac:dyDescent="0.2">
      <c r="A173" s="75"/>
      <c r="B173" s="76" t="s">
        <v>117</v>
      </c>
      <c r="C173" s="77">
        <v>61</v>
      </c>
      <c r="D173" s="78">
        <v>718</v>
      </c>
      <c r="E173" s="78">
        <v>1073</v>
      </c>
      <c r="F173" s="78">
        <v>969</v>
      </c>
      <c r="G173" s="79">
        <v>85</v>
      </c>
      <c r="H173" s="78">
        <v>19</v>
      </c>
      <c r="I173" s="78">
        <v>12876</v>
      </c>
      <c r="J173" s="78">
        <v>11847</v>
      </c>
      <c r="K173" s="79">
        <v>964</v>
      </c>
      <c r="L173" s="79">
        <v>65</v>
      </c>
      <c r="M173" s="199"/>
    </row>
    <row r="174" spans="1:13" s="74" customFormat="1" ht="12.6" customHeight="1" outlineLevel="1" x14ac:dyDescent="0.2">
      <c r="A174" s="75"/>
      <c r="B174" s="176" t="s">
        <v>118</v>
      </c>
      <c r="C174" s="77">
        <v>64</v>
      </c>
      <c r="D174" s="78">
        <v>761</v>
      </c>
      <c r="E174" s="78">
        <v>1120</v>
      </c>
      <c r="F174" s="78">
        <v>1021</v>
      </c>
      <c r="G174" s="79">
        <v>79</v>
      </c>
      <c r="H174" s="78">
        <v>20</v>
      </c>
      <c r="I174" s="78">
        <v>13785</v>
      </c>
      <c r="J174" s="78">
        <v>12688</v>
      </c>
      <c r="K174" s="79">
        <v>987</v>
      </c>
      <c r="L174" s="79">
        <v>110</v>
      </c>
      <c r="M174" s="199"/>
    </row>
    <row r="175" spans="1:13" s="74" customFormat="1" ht="12.6" customHeight="1" outlineLevel="1" x14ac:dyDescent="0.2">
      <c r="A175" s="75"/>
      <c r="B175" s="81" t="s">
        <v>131</v>
      </c>
      <c r="C175" s="77">
        <v>64</v>
      </c>
      <c r="D175" s="78">
        <v>776</v>
      </c>
      <c r="E175" s="78">
        <v>1177</v>
      </c>
      <c r="F175" s="78">
        <v>1079</v>
      </c>
      <c r="G175" s="79">
        <v>77</v>
      </c>
      <c r="H175" s="78">
        <v>21</v>
      </c>
      <c r="I175" s="78">
        <v>14110</v>
      </c>
      <c r="J175" s="78">
        <v>12957</v>
      </c>
      <c r="K175" s="79">
        <v>1029</v>
      </c>
      <c r="L175" s="79">
        <v>124</v>
      </c>
      <c r="M175" s="199"/>
    </row>
    <row r="176" spans="1:13" s="74" customFormat="1" ht="12.6" customHeight="1" outlineLevel="1" x14ac:dyDescent="0.2">
      <c r="A176" s="75"/>
      <c r="B176" s="81" t="s">
        <v>132</v>
      </c>
      <c r="C176" s="77">
        <v>65</v>
      </c>
      <c r="D176" s="78">
        <v>786</v>
      </c>
      <c r="E176" s="78">
        <v>1224</v>
      </c>
      <c r="F176" s="78">
        <v>1107</v>
      </c>
      <c r="G176" s="79">
        <v>90</v>
      </c>
      <c r="H176" s="78">
        <v>27</v>
      </c>
      <c r="I176" s="78">
        <v>15061</v>
      </c>
      <c r="J176" s="78">
        <v>13804</v>
      </c>
      <c r="K176" s="79">
        <v>1110</v>
      </c>
      <c r="L176" s="79">
        <v>147</v>
      </c>
      <c r="M176" s="199"/>
    </row>
    <row r="177" spans="1:13" s="74" customFormat="1" ht="12.6" customHeight="1" outlineLevel="1" x14ac:dyDescent="0.2">
      <c r="A177" s="69" t="s">
        <v>54</v>
      </c>
      <c r="B177" s="70" t="s">
        <v>116</v>
      </c>
      <c r="C177" s="71">
        <v>53</v>
      </c>
      <c r="D177" s="72">
        <v>581</v>
      </c>
      <c r="E177" s="72">
        <v>870</v>
      </c>
      <c r="F177" s="72">
        <v>842</v>
      </c>
      <c r="G177" s="73">
        <v>28</v>
      </c>
      <c r="H177" s="315" t="s">
        <v>180</v>
      </c>
      <c r="I177" s="72">
        <v>10107</v>
      </c>
      <c r="J177" s="72">
        <v>9747</v>
      </c>
      <c r="K177" s="73">
        <v>360</v>
      </c>
      <c r="L177" s="313" t="s">
        <v>180</v>
      </c>
      <c r="M177" s="199"/>
    </row>
    <row r="178" spans="1:13" s="74" customFormat="1" ht="12.6" customHeight="1" outlineLevel="1" x14ac:dyDescent="0.2">
      <c r="A178" s="75"/>
      <c r="B178" s="76" t="s">
        <v>117</v>
      </c>
      <c r="C178" s="77">
        <v>52</v>
      </c>
      <c r="D178" s="78">
        <v>576</v>
      </c>
      <c r="E178" s="78">
        <v>859</v>
      </c>
      <c r="F178" s="78">
        <v>823</v>
      </c>
      <c r="G178" s="79">
        <v>36</v>
      </c>
      <c r="H178" s="316" t="s">
        <v>180</v>
      </c>
      <c r="I178" s="78">
        <v>10191</v>
      </c>
      <c r="J178" s="78">
        <v>9831</v>
      </c>
      <c r="K178" s="79">
        <v>360</v>
      </c>
      <c r="L178" s="314" t="s">
        <v>180</v>
      </c>
      <c r="M178" s="199"/>
    </row>
    <row r="179" spans="1:13" s="74" customFormat="1" ht="12.6" customHeight="1" outlineLevel="1" x14ac:dyDescent="0.2">
      <c r="A179" s="75"/>
      <c r="B179" s="176" t="s">
        <v>118</v>
      </c>
      <c r="C179" s="77">
        <v>53</v>
      </c>
      <c r="D179" s="78">
        <v>593</v>
      </c>
      <c r="E179" s="78">
        <v>890</v>
      </c>
      <c r="F179" s="78">
        <v>857</v>
      </c>
      <c r="G179" s="79">
        <v>33</v>
      </c>
      <c r="H179" s="316" t="s">
        <v>180</v>
      </c>
      <c r="I179" s="78">
        <v>10522</v>
      </c>
      <c r="J179" s="78">
        <v>10204</v>
      </c>
      <c r="K179" s="79">
        <v>318</v>
      </c>
      <c r="L179" s="314" t="s">
        <v>180</v>
      </c>
      <c r="M179" s="199"/>
    </row>
    <row r="180" spans="1:13" s="74" customFormat="1" ht="12.6" customHeight="1" outlineLevel="1" x14ac:dyDescent="0.2">
      <c r="A180" s="75"/>
      <c r="B180" s="81" t="s">
        <v>131</v>
      </c>
      <c r="C180" s="77">
        <v>53</v>
      </c>
      <c r="D180" s="78">
        <v>600</v>
      </c>
      <c r="E180" s="78">
        <v>910</v>
      </c>
      <c r="F180" s="78">
        <v>875</v>
      </c>
      <c r="G180" s="79">
        <v>35</v>
      </c>
      <c r="H180" s="316" t="s">
        <v>180</v>
      </c>
      <c r="I180" s="78">
        <v>10593</v>
      </c>
      <c r="J180" s="78">
        <v>10294</v>
      </c>
      <c r="K180" s="79">
        <v>299</v>
      </c>
      <c r="L180" s="314" t="s">
        <v>180</v>
      </c>
      <c r="M180" s="199"/>
    </row>
    <row r="181" spans="1:13" s="74" customFormat="1" ht="12.6" customHeight="1" outlineLevel="1" x14ac:dyDescent="0.2">
      <c r="A181" s="75"/>
      <c r="B181" s="81" t="s">
        <v>132</v>
      </c>
      <c r="C181" s="77">
        <v>53</v>
      </c>
      <c r="D181" s="78">
        <v>603</v>
      </c>
      <c r="E181" s="78">
        <v>910</v>
      </c>
      <c r="F181" s="78">
        <v>875</v>
      </c>
      <c r="G181" s="79">
        <v>35</v>
      </c>
      <c r="H181" s="316" t="s">
        <v>180</v>
      </c>
      <c r="I181" s="78">
        <v>10745</v>
      </c>
      <c r="J181" s="78">
        <v>10442</v>
      </c>
      <c r="K181" s="79">
        <v>303</v>
      </c>
      <c r="L181" s="314" t="s">
        <v>180</v>
      </c>
      <c r="M181" s="199"/>
    </row>
    <row r="182" spans="1:13" s="74" customFormat="1" ht="12.6" customHeight="1" outlineLevel="1" x14ac:dyDescent="0.2">
      <c r="A182" s="69" t="s">
        <v>55</v>
      </c>
      <c r="B182" s="70" t="s">
        <v>116</v>
      </c>
      <c r="C182" s="71">
        <v>24</v>
      </c>
      <c r="D182" s="72">
        <v>245</v>
      </c>
      <c r="E182" s="72">
        <v>353</v>
      </c>
      <c r="F182" s="72">
        <v>353</v>
      </c>
      <c r="G182" s="313" t="s">
        <v>180</v>
      </c>
      <c r="H182" s="315" t="s">
        <v>180</v>
      </c>
      <c r="I182" s="72">
        <v>4120</v>
      </c>
      <c r="J182" s="72">
        <v>4120</v>
      </c>
      <c r="K182" s="313" t="s">
        <v>180</v>
      </c>
      <c r="L182" s="313" t="s">
        <v>180</v>
      </c>
      <c r="M182" s="199"/>
    </row>
    <row r="183" spans="1:13" s="74" customFormat="1" ht="12.6" customHeight="1" outlineLevel="1" x14ac:dyDescent="0.2">
      <c r="A183" s="75"/>
      <c r="B183" s="76" t="s">
        <v>117</v>
      </c>
      <c r="C183" s="77">
        <v>24</v>
      </c>
      <c r="D183" s="78">
        <v>240</v>
      </c>
      <c r="E183" s="78">
        <v>350</v>
      </c>
      <c r="F183" s="78">
        <v>350</v>
      </c>
      <c r="G183" s="314" t="s">
        <v>180</v>
      </c>
      <c r="H183" s="316" t="s">
        <v>180</v>
      </c>
      <c r="I183" s="78">
        <v>4111</v>
      </c>
      <c r="J183" s="78">
        <v>4111</v>
      </c>
      <c r="K183" s="314" t="s">
        <v>180</v>
      </c>
      <c r="L183" s="314" t="s">
        <v>180</v>
      </c>
      <c r="M183" s="199"/>
    </row>
    <row r="184" spans="1:13" s="74" customFormat="1" ht="12.6" customHeight="1" outlineLevel="1" x14ac:dyDescent="0.2">
      <c r="A184" s="75"/>
      <c r="B184" s="176" t="s">
        <v>118</v>
      </c>
      <c r="C184" s="77">
        <v>23</v>
      </c>
      <c r="D184" s="78">
        <v>239</v>
      </c>
      <c r="E184" s="78">
        <v>352</v>
      </c>
      <c r="F184" s="78">
        <v>352</v>
      </c>
      <c r="G184" s="314" t="s">
        <v>180</v>
      </c>
      <c r="H184" s="316" t="s">
        <v>180</v>
      </c>
      <c r="I184" s="78">
        <v>4073</v>
      </c>
      <c r="J184" s="78">
        <v>4073</v>
      </c>
      <c r="K184" s="314" t="s">
        <v>180</v>
      </c>
      <c r="L184" s="314" t="s">
        <v>180</v>
      </c>
      <c r="M184" s="199"/>
    </row>
    <row r="185" spans="1:13" s="74" customFormat="1" ht="12.6" customHeight="1" outlineLevel="1" x14ac:dyDescent="0.2">
      <c r="A185" s="75"/>
      <c r="B185" s="81" t="s">
        <v>131</v>
      </c>
      <c r="C185" s="77">
        <v>24</v>
      </c>
      <c r="D185" s="78">
        <v>246</v>
      </c>
      <c r="E185" s="78">
        <v>383</v>
      </c>
      <c r="F185" s="78">
        <v>377</v>
      </c>
      <c r="G185" s="314" t="s">
        <v>180</v>
      </c>
      <c r="H185" s="78">
        <v>6</v>
      </c>
      <c r="I185" s="78">
        <v>4165</v>
      </c>
      <c r="J185" s="78">
        <v>4076</v>
      </c>
      <c r="K185" s="314" t="s">
        <v>180</v>
      </c>
      <c r="L185" s="79">
        <v>89</v>
      </c>
      <c r="M185" s="199"/>
    </row>
    <row r="186" spans="1:13" s="74" customFormat="1" ht="12.6" customHeight="1" outlineLevel="1" x14ac:dyDescent="0.2">
      <c r="A186" s="75"/>
      <c r="B186" s="81" t="s">
        <v>132</v>
      </c>
      <c r="C186" s="77">
        <v>24</v>
      </c>
      <c r="D186" s="78">
        <v>241</v>
      </c>
      <c r="E186" s="78">
        <v>381</v>
      </c>
      <c r="F186" s="78">
        <v>371</v>
      </c>
      <c r="G186" s="314" t="s">
        <v>180</v>
      </c>
      <c r="H186" s="78">
        <v>10</v>
      </c>
      <c r="I186" s="78">
        <v>4198</v>
      </c>
      <c r="J186" s="78">
        <v>4118</v>
      </c>
      <c r="K186" s="314" t="s">
        <v>180</v>
      </c>
      <c r="L186" s="79">
        <v>80</v>
      </c>
      <c r="M186" s="199"/>
    </row>
    <row r="187" spans="1:13" s="74" customFormat="1" ht="12.6" customHeight="1" outlineLevel="1" x14ac:dyDescent="0.2">
      <c r="A187" s="69" t="s">
        <v>56</v>
      </c>
      <c r="B187" s="70" t="s">
        <v>116</v>
      </c>
      <c r="C187" s="71">
        <v>25</v>
      </c>
      <c r="D187" s="72">
        <v>286</v>
      </c>
      <c r="E187" s="72">
        <v>435</v>
      </c>
      <c r="F187" s="72">
        <v>389</v>
      </c>
      <c r="G187" s="73">
        <v>46</v>
      </c>
      <c r="H187" s="315" t="s">
        <v>180</v>
      </c>
      <c r="I187" s="72">
        <v>5385</v>
      </c>
      <c r="J187" s="72">
        <v>4810</v>
      </c>
      <c r="K187" s="73">
        <v>575</v>
      </c>
      <c r="L187" s="313" t="s">
        <v>180</v>
      </c>
      <c r="M187" s="199"/>
    </row>
    <row r="188" spans="1:13" s="74" customFormat="1" ht="12.6" customHeight="1" outlineLevel="1" x14ac:dyDescent="0.2">
      <c r="A188" s="75"/>
      <c r="B188" s="76" t="s">
        <v>117</v>
      </c>
      <c r="C188" s="77">
        <v>25</v>
      </c>
      <c r="D188" s="78">
        <v>289</v>
      </c>
      <c r="E188" s="78">
        <v>437</v>
      </c>
      <c r="F188" s="78">
        <v>391</v>
      </c>
      <c r="G188" s="79">
        <v>46</v>
      </c>
      <c r="H188" s="316" t="s">
        <v>180</v>
      </c>
      <c r="I188" s="78">
        <v>5451</v>
      </c>
      <c r="J188" s="78">
        <v>4884</v>
      </c>
      <c r="K188" s="79">
        <v>567</v>
      </c>
      <c r="L188" s="314" t="s">
        <v>180</v>
      </c>
      <c r="M188" s="199"/>
    </row>
    <row r="189" spans="1:13" s="74" customFormat="1" ht="12.6" customHeight="1" outlineLevel="1" x14ac:dyDescent="0.2">
      <c r="A189" s="75"/>
      <c r="B189" s="176" t="s">
        <v>118</v>
      </c>
      <c r="C189" s="77">
        <v>26</v>
      </c>
      <c r="D189" s="78">
        <v>299</v>
      </c>
      <c r="E189" s="78">
        <v>451</v>
      </c>
      <c r="F189" s="78">
        <v>405</v>
      </c>
      <c r="G189" s="79">
        <v>46</v>
      </c>
      <c r="H189" s="316" t="s">
        <v>180</v>
      </c>
      <c r="I189" s="78">
        <v>5675</v>
      </c>
      <c r="J189" s="78">
        <v>5088</v>
      </c>
      <c r="K189" s="79">
        <v>587</v>
      </c>
      <c r="L189" s="314" t="s">
        <v>180</v>
      </c>
      <c r="M189" s="199"/>
    </row>
    <row r="190" spans="1:13" s="74" customFormat="1" ht="12.6" customHeight="1" outlineLevel="1" x14ac:dyDescent="0.2">
      <c r="A190" s="75"/>
      <c r="B190" s="81" t="s">
        <v>131</v>
      </c>
      <c r="C190" s="77">
        <v>25</v>
      </c>
      <c r="D190" s="78">
        <v>293</v>
      </c>
      <c r="E190" s="78">
        <v>478</v>
      </c>
      <c r="F190" s="78">
        <v>430</v>
      </c>
      <c r="G190" s="79">
        <v>48</v>
      </c>
      <c r="H190" s="316" t="s">
        <v>180</v>
      </c>
      <c r="I190" s="78">
        <v>5628</v>
      </c>
      <c r="J190" s="78">
        <v>5040</v>
      </c>
      <c r="K190" s="79">
        <v>588</v>
      </c>
      <c r="L190" s="314" t="s">
        <v>180</v>
      </c>
      <c r="M190" s="199"/>
    </row>
    <row r="191" spans="1:13" s="74" customFormat="1" ht="12.6" customHeight="1" outlineLevel="1" x14ac:dyDescent="0.2">
      <c r="A191" s="75"/>
      <c r="B191" s="81" t="s">
        <v>132</v>
      </c>
      <c r="C191" s="77">
        <v>25</v>
      </c>
      <c r="D191" s="78">
        <v>295</v>
      </c>
      <c r="E191" s="78">
        <v>478</v>
      </c>
      <c r="F191" s="78">
        <v>430</v>
      </c>
      <c r="G191" s="79">
        <v>48</v>
      </c>
      <c r="H191" s="316" t="s">
        <v>180</v>
      </c>
      <c r="I191" s="78">
        <v>5669</v>
      </c>
      <c r="J191" s="78">
        <v>5066</v>
      </c>
      <c r="K191" s="79">
        <v>603</v>
      </c>
      <c r="L191" s="314" t="s">
        <v>180</v>
      </c>
      <c r="M191" s="199"/>
    </row>
    <row r="192" spans="1:13" s="74" customFormat="1" ht="12.6" customHeight="1" outlineLevel="1" x14ac:dyDescent="0.2">
      <c r="A192" s="69" t="s">
        <v>57</v>
      </c>
      <c r="B192" s="70" t="s">
        <v>116</v>
      </c>
      <c r="C192" s="71">
        <v>23</v>
      </c>
      <c r="D192" s="72">
        <v>179</v>
      </c>
      <c r="E192" s="72">
        <v>278</v>
      </c>
      <c r="F192" s="72">
        <v>251</v>
      </c>
      <c r="G192" s="73">
        <v>24</v>
      </c>
      <c r="H192" s="72">
        <v>3</v>
      </c>
      <c r="I192" s="72">
        <v>2905</v>
      </c>
      <c r="J192" s="72">
        <v>2655</v>
      </c>
      <c r="K192" s="73">
        <v>232</v>
      </c>
      <c r="L192" s="73">
        <v>18</v>
      </c>
      <c r="M192" s="199"/>
    </row>
    <row r="193" spans="1:13" s="74" customFormat="1" ht="12.6" customHeight="1" outlineLevel="1" x14ac:dyDescent="0.2">
      <c r="A193" s="75"/>
      <c r="B193" s="76" t="s">
        <v>117</v>
      </c>
      <c r="C193" s="77">
        <v>23</v>
      </c>
      <c r="D193" s="78">
        <v>179</v>
      </c>
      <c r="E193" s="78">
        <v>264</v>
      </c>
      <c r="F193" s="78">
        <v>241</v>
      </c>
      <c r="G193" s="79">
        <v>19</v>
      </c>
      <c r="H193" s="78">
        <v>4</v>
      </c>
      <c r="I193" s="78">
        <v>2900</v>
      </c>
      <c r="J193" s="78">
        <v>2650</v>
      </c>
      <c r="K193" s="79">
        <v>228</v>
      </c>
      <c r="L193" s="79">
        <v>22</v>
      </c>
      <c r="M193" s="199"/>
    </row>
    <row r="194" spans="1:13" s="74" customFormat="1" ht="12.6" customHeight="1" outlineLevel="1" x14ac:dyDescent="0.2">
      <c r="A194" s="75"/>
      <c r="B194" s="176" t="s">
        <v>118</v>
      </c>
      <c r="C194" s="77">
        <v>22</v>
      </c>
      <c r="D194" s="78">
        <v>180</v>
      </c>
      <c r="E194" s="78">
        <v>260</v>
      </c>
      <c r="F194" s="78">
        <v>241</v>
      </c>
      <c r="G194" s="79">
        <v>19</v>
      </c>
      <c r="H194" s="316" t="s">
        <v>180</v>
      </c>
      <c r="I194" s="78">
        <v>2881</v>
      </c>
      <c r="J194" s="78">
        <v>2658</v>
      </c>
      <c r="K194" s="79">
        <v>223</v>
      </c>
      <c r="L194" s="314" t="s">
        <v>180</v>
      </c>
      <c r="M194" s="199"/>
    </row>
    <row r="195" spans="1:13" s="74" customFormat="1" ht="12.6" customHeight="1" outlineLevel="1" x14ac:dyDescent="0.2">
      <c r="A195" s="75"/>
      <c r="B195" s="81" t="s">
        <v>131</v>
      </c>
      <c r="C195" s="77">
        <v>22</v>
      </c>
      <c r="D195" s="78">
        <v>181</v>
      </c>
      <c r="E195" s="78">
        <v>264</v>
      </c>
      <c r="F195" s="78">
        <v>244</v>
      </c>
      <c r="G195" s="79">
        <v>20</v>
      </c>
      <c r="H195" s="316" t="s">
        <v>180</v>
      </c>
      <c r="I195" s="78">
        <v>2953</v>
      </c>
      <c r="J195" s="78">
        <v>2747</v>
      </c>
      <c r="K195" s="79">
        <v>206</v>
      </c>
      <c r="L195" s="314" t="s">
        <v>180</v>
      </c>
      <c r="M195" s="199"/>
    </row>
    <row r="196" spans="1:13" s="74" customFormat="1" ht="12.6" customHeight="1" outlineLevel="1" x14ac:dyDescent="0.2">
      <c r="A196" s="75"/>
      <c r="B196" s="81" t="s">
        <v>132</v>
      </c>
      <c r="C196" s="77">
        <v>22</v>
      </c>
      <c r="D196" s="78">
        <v>180</v>
      </c>
      <c r="E196" s="78">
        <v>260</v>
      </c>
      <c r="F196" s="78">
        <v>241</v>
      </c>
      <c r="G196" s="79">
        <v>19</v>
      </c>
      <c r="H196" s="316" t="s">
        <v>180</v>
      </c>
      <c r="I196" s="78">
        <v>3037</v>
      </c>
      <c r="J196" s="78">
        <v>2837</v>
      </c>
      <c r="K196" s="79">
        <v>200</v>
      </c>
      <c r="L196" s="314" t="s">
        <v>180</v>
      </c>
      <c r="M196" s="199"/>
    </row>
    <row r="197" spans="1:13" s="96" customFormat="1" ht="15.9" customHeight="1" x14ac:dyDescent="0.2">
      <c r="A197" s="177" t="s">
        <v>58</v>
      </c>
      <c r="B197" s="178" t="s">
        <v>116</v>
      </c>
      <c r="C197" s="179">
        <v>524</v>
      </c>
      <c r="D197" s="180">
        <v>5903</v>
      </c>
      <c r="E197" s="180">
        <v>8970</v>
      </c>
      <c r="F197" s="180">
        <v>8170</v>
      </c>
      <c r="G197" s="181">
        <v>587</v>
      </c>
      <c r="H197" s="180">
        <v>213</v>
      </c>
      <c r="I197" s="180">
        <v>109608</v>
      </c>
      <c r="J197" s="180">
        <v>100474</v>
      </c>
      <c r="K197" s="181">
        <v>6816</v>
      </c>
      <c r="L197" s="181">
        <v>2318</v>
      </c>
      <c r="M197" s="202"/>
    </row>
    <row r="198" spans="1:13" s="96" customFormat="1" ht="15.9" customHeight="1" x14ac:dyDescent="0.2">
      <c r="A198" s="97"/>
      <c r="B198" s="98" t="s">
        <v>117</v>
      </c>
      <c r="C198" s="99">
        <v>522</v>
      </c>
      <c r="D198" s="100">
        <v>5904</v>
      </c>
      <c r="E198" s="100">
        <v>8901</v>
      </c>
      <c r="F198" s="100">
        <v>8104</v>
      </c>
      <c r="G198" s="101">
        <v>578</v>
      </c>
      <c r="H198" s="100">
        <v>219</v>
      </c>
      <c r="I198" s="100">
        <v>110471</v>
      </c>
      <c r="J198" s="100">
        <v>101369</v>
      </c>
      <c r="K198" s="101">
        <v>6921</v>
      </c>
      <c r="L198" s="101">
        <v>2181</v>
      </c>
      <c r="M198" s="202"/>
    </row>
    <row r="199" spans="1:13" s="96" customFormat="1" ht="15.9" customHeight="1" x14ac:dyDescent="0.2">
      <c r="A199" s="97"/>
      <c r="B199" s="102" t="s">
        <v>118</v>
      </c>
      <c r="C199" s="99">
        <v>524</v>
      </c>
      <c r="D199" s="100">
        <v>5899</v>
      </c>
      <c r="E199" s="100">
        <v>8949</v>
      </c>
      <c r="F199" s="100">
        <v>8129</v>
      </c>
      <c r="G199" s="101">
        <v>598</v>
      </c>
      <c r="H199" s="100">
        <v>222</v>
      </c>
      <c r="I199" s="100">
        <v>110161</v>
      </c>
      <c r="J199" s="100">
        <v>100896</v>
      </c>
      <c r="K199" s="101">
        <v>7038</v>
      </c>
      <c r="L199" s="101">
        <v>2227</v>
      </c>
      <c r="M199" s="202"/>
    </row>
    <row r="200" spans="1:13" s="96" customFormat="1" ht="15.9" customHeight="1" x14ac:dyDescent="0.2">
      <c r="A200" s="97"/>
      <c r="B200" s="103" t="s">
        <v>131</v>
      </c>
      <c r="C200" s="99">
        <v>526</v>
      </c>
      <c r="D200" s="100">
        <v>5945</v>
      </c>
      <c r="E200" s="100">
        <v>9308</v>
      </c>
      <c r="F200" s="100">
        <v>8461</v>
      </c>
      <c r="G200" s="101">
        <v>595</v>
      </c>
      <c r="H200" s="100">
        <v>252</v>
      </c>
      <c r="I200" s="100">
        <v>111059</v>
      </c>
      <c r="J200" s="100">
        <v>101438</v>
      </c>
      <c r="K200" s="101">
        <v>7082</v>
      </c>
      <c r="L200" s="101">
        <v>2539</v>
      </c>
      <c r="M200" s="202"/>
    </row>
    <row r="201" spans="1:13" s="96" customFormat="1" ht="15.9" customHeight="1" x14ac:dyDescent="0.2">
      <c r="A201" s="97"/>
      <c r="B201" s="103" t="s">
        <v>132</v>
      </c>
      <c r="C201" s="99">
        <v>525</v>
      </c>
      <c r="D201" s="100">
        <v>5930</v>
      </c>
      <c r="E201" s="100">
        <v>9232</v>
      </c>
      <c r="F201" s="100">
        <v>8344</v>
      </c>
      <c r="G201" s="101">
        <v>608</v>
      </c>
      <c r="H201" s="100">
        <v>280</v>
      </c>
      <c r="I201" s="100">
        <v>112951</v>
      </c>
      <c r="J201" s="100">
        <v>102833</v>
      </c>
      <c r="K201" s="101">
        <v>7318</v>
      </c>
      <c r="L201" s="101">
        <v>2800</v>
      </c>
      <c r="M201" s="202"/>
    </row>
    <row r="202" spans="1:13" s="107" customFormat="1" ht="15.9" customHeight="1" x14ac:dyDescent="0.2">
      <c r="A202" s="104" t="s">
        <v>59</v>
      </c>
      <c r="B202" s="105" t="s">
        <v>116</v>
      </c>
      <c r="C202" s="350">
        <v>254</v>
      </c>
      <c r="D202" s="351">
        <v>3173</v>
      </c>
      <c r="E202" s="351">
        <v>4842</v>
      </c>
      <c r="F202" s="351">
        <v>4343</v>
      </c>
      <c r="G202" s="352">
        <v>417</v>
      </c>
      <c r="H202" s="351">
        <v>82</v>
      </c>
      <c r="I202" s="351">
        <v>59409</v>
      </c>
      <c r="J202" s="351">
        <v>53591</v>
      </c>
      <c r="K202" s="352">
        <v>4927</v>
      </c>
      <c r="L202" s="352">
        <v>891</v>
      </c>
      <c r="M202" s="200"/>
    </row>
    <row r="203" spans="1:13" s="107" customFormat="1" ht="15.9" customHeight="1" x14ac:dyDescent="0.2">
      <c r="A203" s="108"/>
      <c r="B203" s="109" t="s">
        <v>117</v>
      </c>
      <c r="C203" s="353">
        <v>254</v>
      </c>
      <c r="D203" s="354">
        <v>3182</v>
      </c>
      <c r="E203" s="354">
        <v>4854</v>
      </c>
      <c r="F203" s="354">
        <v>4354</v>
      </c>
      <c r="G203" s="355">
        <v>408</v>
      </c>
      <c r="H203" s="354">
        <v>92</v>
      </c>
      <c r="I203" s="354">
        <v>59963</v>
      </c>
      <c r="J203" s="354">
        <v>53998</v>
      </c>
      <c r="K203" s="355">
        <v>5031</v>
      </c>
      <c r="L203" s="355">
        <v>934</v>
      </c>
      <c r="M203" s="200"/>
    </row>
    <row r="204" spans="1:13" s="107" customFormat="1" ht="15.9" customHeight="1" x14ac:dyDescent="0.2">
      <c r="A204" s="108"/>
      <c r="B204" s="110" t="s">
        <v>118</v>
      </c>
      <c r="C204" s="353">
        <v>257</v>
      </c>
      <c r="D204" s="354">
        <v>3182</v>
      </c>
      <c r="E204" s="354">
        <v>4858</v>
      </c>
      <c r="F204" s="354">
        <v>4356</v>
      </c>
      <c r="G204" s="355">
        <v>409</v>
      </c>
      <c r="H204" s="354">
        <v>93</v>
      </c>
      <c r="I204" s="354">
        <v>59776</v>
      </c>
      <c r="J204" s="354">
        <v>53725</v>
      </c>
      <c r="K204" s="355">
        <v>5064</v>
      </c>
      <c r="L204" s="355">
        <v>987</v>
      </c>
      <c r="M204" s="200"/>
    </row>
    <row r="205" spans="1:13" s="107" customFormat="1" ht="15.9" customHeight="1" x14ac:dyDescent="0.2">
      <c r="A205" s="108"/>
      <c r="B205" s="111" t="s">
        <v>131</v>
      </c>
      <c r="C205" s="353">
        <v>259</v>
      </c>
      <c r="D205" s="354">
        <v>3194</v>
      </c>
      <c r="E205" s="354">
        <v>5039</v>
      </c>
      <c r="F205" s="354">
        <v>4525</v>
      </c>
      <c r="G205" s="355">
        <v>407</v>
      </c>
      <c r="H205" s="354">
        <v>107</v>
      </c>
      <c r="I205" s="354">
        <v>60335</v>
      </c>
      <c r="J205" s="354">
        <v>54108</v>
      </c>
      <c r="K205" s="355">
        <v>5120</v>
      </c>
      <c r="L205" s="355">
        <v>1107</v>
      </c>
      <c r="M205" s="200"/>
    </row>
    <row r="206" spans="1:13" s="107" customFormat="1" ht="15.9" customHeight="1" x14ac:dyDescent="0.2">
      <c r="A206" s="108"/>
      <c r="B206" s="111" t="s">
        <v>132</v>
      </c>
      <c r="C206" s="353">
        <v>260</v>
      </c>
      <c r="D206" s="354">
        <v>3190</v>
      </c>
      <c r="E206" s="354">
        <v>4943</v>
      </c>
      <c r="F206" s="354">
        <v>4407</v>
      </c>
      <c r="G206" s="355">
        <v>417</v>
      </c>
      <c r="H206" s="354">
        <v>119</v>
      </c>
      <c r="I206" s="354">
        <v>61474</v>
      </c>
      <c r="J206" s="354">
        <v>55000</v>
      </c>
      <c r="K206" s="355">
        <v>5238</v>
      </c>
      <c r="L206" s="355">
        <v>1236</v>
      </c>
      <c r="M206" s="200"/>
    </row>
    <row r="207" spans="1:13" s="117" customFormat="1" ht="15.9" customHeight="1" outlineLevel="1" x14ac:dyDescent="0.2">
      <c r="A207" s="112" t="s">
        <v>60</v>
      </c>
      <c r="B207" s="113" t="s">
        <v>116</v>
      </c>
      <c r="C207" s="114">
        <v>11</v>
      </c>
      <c r="D207" s="115">
        <v>137</v>
      </c>
      <c r="E207" s="115">
        <v>212</v>
      </c>
      <c r="F207" s="115">
        <v>212</v>
      </c>
      <c r="G207" s="320" t="s">
        <v>180</v>
      </c>
      <c r="H207" s="322" t="s">
        <v>180</v>
      </c>
      <c r="I207" s="115">
        <v>2730</v>
      </c>
      <c r="J207" s="115">
        <v>2730</v>
      </c>
      <c r="K207" s="320" t="s">
        <v>180</v>
      </c>
      <c r="L207" s="320" t="s">
        <v>180</v>
      </c>
      <c r="M207" s="199"/>
    </row>
    <row r="208" spans="1:13" s="117" customFormat="1" ht="15.9" customHeight="1" outlineLevel="1" x14ac:dyDescent="0.2">
      <c r="A208" s="118"/>
      <c r="B208" s="119" t="s">
        <v>117</v>
      </c>
      <c r="C208" s="120">
        <v>11</v>
      </c>
      <c r="D208" s="121">
        <v>136</v>
      </c>
      <c r="E208" s="121">
        <v>207</v>
      </c>
      <c r="F208" s="121">
        <v>207</v>
      </c>
      <c r="G208" s="321" t="s">
        <v>180</v>
      </c>
      <c r="H208" s="323" t="s">
        <v>180</v>
      </c>
      <c r="I208" s="121">
        <v>2695</v>
      </c>
      <c r="J208" s="121">
        <v>2695</v>
      </c>
      <c r="K208" s="321" t="s">
        <v>180</v>
      </c>
      <c r="L208" s="321" t="s">
        <v>180</v>
      </c>
      <c r="M208" s="199"/>
    </row>
    <row r="209" spans="1:13" s="117" customFormat="1" ht="15.9" customHeight="1" outlineLevel="1" x14ac:dyDescent="0.2">
      <c r="A209" s="118"/>
      <c r="B209" s="183" t="s">
        <v>118</v>
      </c>
      <c r="C209" s="120">
        <v>11</v>
      </c>
      <c r="D209" s="121">
        <v>133</v>
      </c>
      <c r="E209" s="121">
        <v>207</v>
      </c>
      <c r="F209" s="121">
        <v>207</v>
      </c>
      <c r="G209" s="321" t="s">
        <v>180</v>
      </c>
      <c r="H209" s="323" t="s">
        <v>180</v>
      </c>
      <c r="I209" s="121">
        <v>2662</v>
      </c>
      <c r="J209" s="121">
        <v>2662</v>
      </c>
      <c r="K209" s="321" t="s">
        <v>180</v>
      </c>
      <c r="L209" s="321" t="s">
        <v>180</v>
      </c>
      <c r="M209" s="199"/>
    </row>
    <row r="210" spans="1:13" s="117" customFormat="1" ht="15.9" customHeight="1" outlineLevel="1" x14ac:dyDescent="0.2">
      <c r="A210" s="118"/>
      <c r="B210" s="124" t="s">
        <v>131</v>
      </c>
      <c r="C210" s="120">
        <v>11</v>
      </c>
      <c r="D210" s="121">
        <v>134</v>
      </c>
      <c r="E210" s="121">
        <v>217</v>
      </c>
      <c r="F210" s="121">
        <v>217</v>
      </c>
      <c r="G210" s="321" t="s">
        <v>180</v>
      </c>
      <c r="H210" s="323" t="s">
        <v>180</v>
      </c>
      <c r="I210" s="121">
        <v>2696</v>
      </c>
      <c r="J210" s="121">
        <v>2696</v>
      </c>
      <c r="K210" s="321" t="s">
        <v>180</v>
      </c>
      <c r="L210" s="321" t="s">
        <v>180</v>
      </c>
      <c r="M210" s="199"/>
    </row>
    <row r="211" spans="1:13" s="117" customFormat="1" ht="15.9" customHeight="1" outlineLevel="1" x14ac:dyDescent="0.2">
      <c r="A211" s="118"/>
      <c r="B211" s="124" t="s">
        <v>132</v>
      </c>
      <c r="C211" s="120">
        <v>11</v>
      </c>
      <c r="D211" s="121">
        <v>132</v>
      </c>
      <c r="E211" s="121">
        <v>203</v>
      </c>
      <c r="F211" s="121">
        <v>201</v>
      </c>
      <c r="G211" s="321" t="s">
        <v>180</v>
      </c>
      <c r="H211" s="121">
        <v>2</v>
      </c>
      <c r="I211" s="121">
        <v>2677</v>
      </c>
      <c r="J211" s="121">
        <v>2650</v>
      </c>
      <c r="K211" s="321" t="s">
        <v>180</v>
      </c>
      <c r="L211" s="122">
        <v>27</v>
      </c>
      <c r="M211" s="199"/>
    </row>
    <row r="212" spans="1:13" s="117" customFormat="1" ht="15.9" customHeight="1" outlineLevel="1" x14ac:dyDescent="0.2">
      <c r="A212" s="112" t="s">
        <v>61</v>
      </c>
      <c r="B212" s="113" t="s">
        <v>116</v>
      </c>
      <c r="C212" s="114">
        <v>33</v>
      </c>
      <c r="D212" s="115">
        <v>419</v>
      </c>
      <c r="E212" s="115">
        <v>622</v>
      </c>
      <c r="F212" s="115">
        <v>584</v>
      </c>
      <c r="G212" s="116">
        <v>38</v>
      </c>
      <c r="H212" s="322" t="s">
        <v>180</v>
      </c>
      <c r="I212" s="115">
        <v>7596</v>
      </c>
      <c r="J212" s="115">
        <v>7180</v>
      </c>
      <c r="K212" s="116">
        <v>416</v>
      </c>
      <c r="L212" s="320" t="s">
        <v>180</v>
      </c>
      <c r="M212" s="199"/>
    </row>
    <row r="213" spans="1:13" s="117" customFormat="1" ht="15.9" customHeight="1" outlineLevel="1" x14ac:dyDescent="0.2">
      <c r="A213" s="118"/>
      <c r="B213" s="119" t="s">
        <v>117</v>
      </c>
      <c r="C213" s="120">
        <v>32</v>
      </c>
      <c r="D213" s="121">
        <v>408</v>
      </c>
      <c r="E213" s="121">
        <v>614</v>
      </c>
      <c r="F213" s="121">
        <v>577</v>
      </c>
      <c r="G213" s="122">
        <v>37</v>
      </c>
      <c r="H213" s="323" t="s">
        <v>180</v>
      </c>
      <c r="I213" s="121">
        <v>7478</v>
      </c>
      <c r="J213" s="121">
        <v>7080</v>
      </c>
      <c r="K213" s="122">
        <v>398</v>
      </c>
      <c r="L213" s="321" t="s">
        <v>180</v>
      </c>
      <c r="M213" s="199"/>
    </row>
    <row r="214" spans="1:13" s="117" customFormat="1" ht="15.9" customHeight="1" outlineLevel="1" x14ac:dyDescent="0.2">
      <c r="A214" s="118"/>
      <c r="B214" s="183" t="s">
        <v>118</v>
      </c>
      <c r="C214" s="120">
        <v>32</v>
      </c>
      <c r="D214" s="121">
        <v>405</v>
      </c>
      <c r="E214" s="121">
        <v>613</v>
      </c>
      <c r="F214" s="121">
        <v>578</v>
      </c>
      <c r="G214" s="122">
        <v>35</v>
      </c>
      <c r="H214" s="323" t="s">
        <v>180</v>
      </c>
      <c r="I214" s="121">
        <v>7387</v>
      </c>
      <c r="J214" s="121">
        <v>7004</v>
      </c>
      <c r="K214" s="122">
        <v>383</v>
      </c>
      <c r="L214" s="321" t="s">
        <v>180</v>
      </c>
      <c r="M214" s="199"/>
    </row>
    <row r="215" spans="1:13" s="117" customFormat="1" ht="15.9" customHeight="1" outlineLevel="1" x14ac:dyDescent="0.2">
      <c r="A215" s="118"/>
      <c r="B215" s="124" t="s">
        <v>131</v>
      </c>
      <c r="C215" s="120">
        <v>32</v>
      </c>
      <c r="D215" s="121">
        <v>397</v>
      </c>
      <c r="E215" s="121">
        <v>616</v>
      </c>
      <c r="F215" s="121">
        <v>581</v>
      </c>
      <c r="G215" s="122">
        <v>35</v>
      </c>
      <c r="H215" s="323" t="s">
        <v>180</v>
      </c>
      <c r="I215" s="121">
        <v>7305</v>
      </c>
      <c r="J215" s="121">
        <v>6929</v>
      </c>
      <c r="K215" s="122">
        <v>376</v>
      </c>
      <c r="L215" s="321" t="s">
        <v>180</v>
      </c>
      <c r="M215" s="199"/>
    </row>
    <row r="216" spans="1:13" s="117" customFormat="1" ht="15.9" customHeight="1" outlineLevel="1" x14ac:dyDescent="0.2">
      <c r="A216" s="118"/>
      <c r="B216" s="124" t="s">
        <v>132</v>
      </c>
      <c r="C216" s="120">
        <v>32</v>
      </c>
      <c r="D216" s="121">
        <v>397</v>
      </c>
      <c r="E216" s="121">
        <v>598</v>
      </c>
      <c r="F216" s="121">
        <v>563</v>
      </c>
      <c r="G216" s="122">
        <v>35</v>
      </c>
      <c r="H216" s="323" t="s">
        <v>180</v>
      </c>
      <c r="I216" s="121">
        <v>7299</v>
      </c>
      <c r="J216" s="121">
        <v>6931</v>
      </c>
      <c r="K216" s="122">
        <v>368</v>
      </c>
      <c r="L216" s="321" t="s">
        <v>180</v>
      </c>
      <c r="M216" s="199"/>
    </row>
    <row r="217" spans="1:13" s="117" customFormat="1" ht="15.9" customHeight="1" outlineLevel="1" x14ac:dyDescent="0.2">
      <c r="A217" s="112" t="s">
        <v>62</v>
      </c>
      <c r="B217" s="113" t="s">
        <v>116</v>
      </c>
      <c r="C217" s="114">
        <v>15</v>
      </c>
      <c r="D217" s="115">
        <v>178</v>
      </c>
      <c r="E217" s="115">
        <v>291</v>
      </c>
      <c r="F217" s="115">
        <v>257</v>
      </c>
      <c r="G217" s="116">
        <v>30</v>
      </c>
      <c r="H217" s="115">
        <v>4</v>
      </c>
      <c r="I217" s="115">
        <v>3400</v>
      </c>
      <c r="J217" s="115">
        <v>3074</v>
      </c>
      <c r="K217" s="116">
        <v>272</v>
      </c>
      <c r="L217" s="116">
        <v>54</v>
      </c>
      <c r="M217" s="199"/>
    </row>
    <row r="218" spans="1:13" s="117" customFormat="1" ht="15.9" customHeight="1" outlineLevel="1" x14ac:dyDescent="0.2">
      <c r="A218" s="118"/>
      <c r="B218" s="119" t="s">
        <v>117</v>
      </c>
      <c r="C218" s="120">
        <v>15</v>
      </c>
      <c r="D218" s="121">
        <v>179</v>
      </c>
      <c r="E218" s="121">
        <v>277</v>
      </c>
      <c r="F218" s="121">
        <v>251</v>
      </c>
      <c r="G218" s="122">
        <v>21</v>
      </c>
      <c r="H218" s="121">
        <v>5</v>
      </c>
      <c r="I218" s="121">
        <v>3494</v>
      </c>
      <c r="J218" s="121">
        <v>3137</v>
      </c>
      <c r="K218" s="122">
        <v>283</v>
      </c>
      <c r="L218" s="122">
        <v>74</v>
      </c>
      <c r="M218" s="199"/>
    </row>
    <row r="219" spans="1:13" s="117" customFormat="1" ht="15.9" customHeight="1" outlineLevel="1" x14ac:dyDescent="0.2">
      <c r="A219" s="118"/>
      <c r="B219" s="183" t="s">
        <v>118</v>
      </c>
      <c r="C219" s="120">
        <v>16</v>
      </c>
      <c r="D219" s="121">
        <v>180</v>
      </c>
      <c r="E219" s="121">
        <v>278</v>
      </c>
      <c r="F219" s="121">
        <v>253</v>
      </c>
      <c r="G219" s="122">
        <v>20</v>
      </c>
      <c r="H219" s="121">
        <v>5</v>
      </c>
      <c r="I219" s="121">
        <v>3554</v>
      </c>
      <c r="J219" s="121">
        <v>3159</v>
      </c>
      <c r="K219" s="122">
        <v>327</v>
      </c>
      <c r="L219" s="122">
        <v>68</v>
      </c>
      <c r="M219" s="199"/>
    </row>
    <row r="220" spans="1:13" s="117" customFormat="1" ht="15.9" customHeight="1" outlineLevel="1" x14ac:dyDescent="0.2">
      <c r="A220" s="118"/>
      <c r="B220" s="124" t="s">
        <v>131</v>
      </c>
      <c r="C220" s="120">
        <v>16</v>
      </c>
      <c r="D220" s="121">
        <v>182</v>
      </c>
      <c r="E220" s="121">
        <v>288</v>
      </c>
      <c r="F220" s="121">
        <v>263</v>
      </c>
      <c r="G220" s="122">
        <v>17</v>
      </c>
      <c r="H220" s="121">
        <v>8</v>
      </c>
      <c r="I220" s="121">
        <v>3570</v>
      </c>
      <c r="J220" s="121">
        <v>3154</v>
      </c>
      <c r="K220" s="122">
        <v>336</v>
      </c>
      <c r="L220" s="122">
        <v>80</v>
      </c>
      <c r="M220" s="199"/>
    </row>
    <row r="221" spans="1:13" s="117" customFormat="1" ht="15.9" customHeight="1" outlineLevel="1" x14ac:dyDescent="0.2">
      <c r="A221" s="118"/>
      <c r="B221" s="124" t="s">
        <v>132</v>
      </c>
      <c r="C221" s="120">
        <v>16</v>
      </c>
      <c r="D221" s="121">
        <v>179</v>
      </c>
      <c r="E221" s="121">
        <v>293</v>
      </c>
      <c r="F221" s="121">
        <v>259</v>
      </c>
      <c r="G221" s="122">
        <v>26</v>
      </c>
      <c r="H221" s="121">
        <v>8</v>
      </c>
      <c r="I221" s="121">
        <v>3651</v>
      </c>
      <c r="J221" s="121">
        <v>3212</v>
      </c>
      <c r="K221" s="122">
        <v>354</v>
      </c>
      <c r="L221" s="122">
        <v>85</v>
      </c>
      <c r="M221" s="199"/>
    </row>
    <row r="222" spans="1:13" s="117" customFormat="1" ht="15.9" customHeight="1" outlineLevel="1" x14ac:dyDescent="0.2">
      <c r="A222" s="112" t="s">
        <v>63</v>
      </c>
      <c r="B222" s="113" t="s">
        <v>116</v>
      </c>
      <c r="C222" s="114">
        <v>13</v>
      </c>
      <c r="D222" s="115">
        <v>166</v>
      </c>
      <c r="E222" s="115">
        <v>241</v>
      </c>
      <c r="F222" s="115">
        <v>241</v>
      </c>
      <c r="G222" s="320" t="s">
        <v>180</v>
      </c>
      <c r="H222" s="322" t="s">
        <v>180</v>
      </c>
      <c r="I222" s="115">
        <v>2916</v>
      </c>
      <c r="J222" s="115">
        <v>2916</v>
      </c>
      <c r="K222" s="320" t="s">
        <v>180</v>
      </c>
      <c r="L222" s="320" t="s">
        <v>180</v>
      </c>
      <c r="M222" s="199"/>
    </row>
    <row r="223" spans="1:13" s="117" customFormat="1" ht="15.9" customHeight="1" outlineLevel="1" x14ac:dyDescent="0.2">
      <c r="A223" s="118"/>
      <c r="B223" s="119" t="s">
        <v>117</v>
      </c>
      <c r="C223" s="120">
        <v>13</v>
      </c>
      <c r="D223" s="121">
        <v>165</v>
      </c>
      <c r="E223" s="121">
        <v>249</v>
      </c>
      <c r="F223" s="121">
        <v>249</v>
      </c>
      <c r="G223" s="321" t="s">
        <v>180</v>
      </c>
      <c r="H223" s="323" t="s">
        <v>180</v>
      </c>
      <c r="I223" s="121">
        <v>2925</v>
      </c>
      <c r="J223" s="121">
        <v>2925</v>
      </c>
      <c r="K223" s="321" t="s">
        <v>180</v>
      </c>
      <c r="L223" s="321" t="s">
        <v>180</v>
      </c>
      <c r="M223" s="199"/>
    </row>
    <row r="224" spans="1:13" s="117" customFormat="1" ht="15.9" customHeight="1" outlineLevel="1" x14ac:dyDescent="0.2">
      <c r="A224" s="118"/>
      <c r="B224" s="183" t="s">
        <v>118</v>
      </c>
      <c r="C224" s="120">
        <v>13</v>
      </c>
      <c r="D224" s="121">
        <v>164</v>
      </c>
      <c r="E224" s="121">
        <v>243</v>
      </c>
      <c r="F224" s="121">
        <v>243</v>
      </c>
      <c r="G224" s="321" t="s">
        <v>180</v>
      </c>
      <c r="H224" s="323" t="s">
        <v>180</v>
      </c>
      <c r="I224" s="121">
        <v>2920</v>
      </c>
      <c r="J224" s="121">
        <v>2920</v>
      </c>
      <c r="K224" s="321" t="s">
        <v>180</v>
      </c>
      <c r="L224" s="321" t="s">
        <v>180</v>
      </c>
      <c r="M224" s="199"/>
    </row>
    <row r="225" spans="1:13" s="117" customFormat="1" ht="15.9" customHeight="1" outlineLevel="1" x14ac:dyDescent="0.2">
      <c r="A225" s="118"/>
      <c r="B225" s="124" t="s">
        <v>131</v>
      </c>
      <c r="C225" s="120">
        <v>13</v>
      </c>
      <c r="D225" s="121">
        <v>158</v>
      </c>
      <c r="E225" s="121">
        <v>234</v>
      </c>
      <c r="F225" s="121">
        <v>234</v>
      </c>
      <c r="G225" s="321" t="s">
        <v>180</v>
      </c>
      <c r="H225" s="323" t="s">
        <v>180</v>
      </c>
      <c r="I225" s="121">
        <v>2889</v>
      </c>
      <c r="J225" s="121">
        <v>2889</v>
      </c>
      <c r="K225" s="321" t="s">
        <v>180</v>
      </c>
      <c r="L225" s="321" t="s">
        <v>180</v>
      </c>
      <c r="M225" s="199"/>
    </row>
    <row r="226" spans="1:13" s="117" customFormat="1" ht="15.9" customHeight="1" outlineLevel="1" x14ac:dyDescent="0.2">
      <c r="A226" s="118"/>
      <c r="B226" s="124" t="s">
        <v>132</v>
      </c>
      <c r="C226" s="120">
        <v>13</v>
      </c>
      <c r="D226" s="121">
        <v>157</v>
      </c>
      <c r="E226" s="121">
        <v>242</v>
      </c>
      <c r="F226" s="121">
        <v>242</v>
      </c>
      <c r="G226" s="321" t="s">
        <v>180</v>
      </c>
      <c r="H226" s="323" t="s">
        <v>180</v>
      </c>
      <c r="I226" s="121">
        <v>2872</v>
      </c>
      <c r="J226" s="121">
        <v>2872</v>
      </c>
      <c r="K226" s="321" t="s">
        <v>180</v>
      </c>
      <c r="L226" s="321" t="s">
        <v>180</v>
      </c>
      <c r="M226" s="199"/>
    </row>
    <row r="227" spans="1:13" s="117" customFormat="1" ht="15.9" customHeight="1" outlineLevel="1" x14ac:dyDescent="0.2">
      <c r="A227" s="112" t="s">
        <v>64</v>
      </c>
      <c r="B227" s="113" t="s">
        <v>116</v>
      </c>
      <c r="C227" s="114">
        <v>23</v>
      </c>
      <c r="D227" s="115">
        <v>287</v>
      </c>
      <c r="E227" s="115">
        <v>444</v>
      </c>
      <c r="F227" s="115">
        <v>404</v>
      </c>
      <c r="G227" s="116">
        <v>40</v>
      </c>
      <c r="H227" s="322" t="s">
        <v>180</v>
      </c>
      <c r="I227" s="115">
        <v>5377</v>
      </c>
      <c r="J227" s="115">
        <v>4920</v>
      </c>
      <c r="K227" s="116">
        <v>457</v>
      </c>
      <c r="L227" s="320" t="s">
        <v>180</v>
      </c>
      <c r="M227" s="199"/>
    </row>
    <row r="228" spans="1:13" s="117" customFormat="1" ht="15.9" customHeight="1" outlineLevel="1" x14ac:dyDescent="0.2">
      <c r="A228" s="118"/>
      <c r="B228" s="119" t="s">
        <v>117</v>
      </c>
      <c r="C228" s="120">
        <v>24</v>
      </c>
      <c r="D228" s="121">
        <v>291</v>
      </c>
      <c r="E228" s="121">
        <v>450</v>
      </c>
      <c r="F228" s="121">
        <v>409</v>
      </c>
      <c r="G228" s="122">
        <v>38</v>
      </c>
      <c r="H228" s="121">
        <v>3</v>
      </c>
      <c r="I228" s="121">
        <v>5532</v>
      </c>
      <c r="J228" s="121">
        <v>5053</v>
      </c>
      <c r="K228" s="122">
        <v>458</v>
      </c>
      <c r="L228" s="122">
        <v>21</v>
      </c>
      <c r="M228" s="199"/>
    </row>
    <row r="229" spans="1:13" s="117" customFormat="1" ht="15.9" customHeight="1" outlineLevel="1" x14ac:dyDescent="0.2">
      <c r="A229" s="118"/>
      <c r="B229" s="183" t="s">
        <v>118</v>
      </c>
      <c r="C229" s="120">
        <v>27</v>
      </c>
      <c r="D229" s="121">
        <v>307</v>
      </c>
      <c r="E229" s="121">
        <v>484</v>
      </c>
      <c r="F229" s="121">
        <v>442</v>
      </c>
      <c r="G229" s="122">
        <v>38</v>
      </c>
      <c r="H229" s="121">
        <v>4</v>
      </c>
      <c r="I229" s="121">
        <v>5762</v>
      </c>
      <c r="J229" s="121">
        <v>5260</v>
      </c>
      <c r="K229" s="122">
        <v>460</v>
      </c>
      <c r="L229" s="122">
        <v>42</v>
      </c>
      <c r="M229" s="199"/>
    </row>
    <row r="230" spans="1:13" s="117" customFormat="1" ht="15.9" customHeight="1" outlineLevel="1" x14ac:dyDescent="0.2">
      <c r="A230" s="118"/>
      <c r="B230" s="124" t="s">
        <v>131</v>
      </c>
      <c r="C230" s="120">
        <v>28</v>
      </c>
      <c r="D230" s="121">
        <v>320</v>
      </c>
      <c r="E230" s="121">
        <v>513</v>
      </c>
      <c r="F230" s="121">
        <v>471</v>
      </c>
      <c r="G230" s="122">
        <v>34</v>
      </c>
      <c r="H230" s="121">
        <v>8</v>
      </c>
      <c r="I230" s="121">
        <v>5931</v>
      </c>
      <c r="J230" s="121">
        <v>5362</v>
      </c>
      <c r="K230" s="122">
        <v>484</v>
      </c>
      <c r="L230" s="122">
        <v>85</v>
      </c>
      <c r="M230" s="199"/>
    </row>
    <row r="231" spans="1:13" s="117" customFormat="1" ht="15.9" customHeight="1" outlineLevel="1" x14ac:dyDescent="0.2">
      <c r="A231" s="118"/>
      <c r="B231" s="124" t="s">
        <v>132</v>
      </c>
      <c r="C231" s="120">
        <v>28</v>
      </c>
      <c r="D231" s="121">
        <v>318</v>
      </c>
      <c r="E231" s="121">
        <v>525</v>
      </c>
      <c r="F231" s="121">
        <v>471</v>
      </c>
      <c r="G231" s="122">
        <v>40</v>
      </c>
      <c r="H231" s="121">
        <v>14</v>
      </c>
      <c r="I231" s="121">
        <v>6140</v>
      </c>
      <c r="J231" s="121">
        <v>5499</v>
      </c>
      <c r="K231" s="122">
        <v>522</v>
      </c>
      <c r="L231" s="122">
        <v>119</v>
      </c>
      <c r="M231" s="199"/>
    </row>
    <row r="232" spans="1:13" s="117" customFormat="1" ht="15.9" customHeight="1" outlineLevel="1" x14ac:dyDescent="0.2">
      <c r="A232" s="112" t="s">
        <v>65</v>
      </c>
      <c r="B232" s="113" t="s">
        <v>116</v>
      </c>
      <c r="C232" s="114">
        <v>31</v>
      </c>
      <c r="D232" s="115">
        <v>377</v>
      </c>
      <c r="E232" s="115">
        <v>597</v>
      </c>
      <c r="F232" s="115">
        <v>502</v>
      </c>
      <c r="G232" s="116">
        <v>57</v>
      </c>
      <c r="H232" s="115">
        <v>38</v>
      </c>
      <c r="I232" s="115">
        <v>7132</v>
      </c>
      <c r="J232" s="115">
        <v>5991</v>
      </c>
      <c r="K232" s="116">
        <v>754</v>
      </c>
      <c r="L232" s="116">
        <v>387</v>
      </c>
      <c r="M232" s="199"/>
    </row>
    <row r="233" spans="1:13" s="117" customFormat="1" ht="15.9" customHeight="1" outlineLevel="1" x14ac:dyDescent="0.2">
      <c r="A233" s="118"/>
      <c r="B233" s="119" t="s">
        <v>117</v>
      </c>
      <c r="C233" s="120">
        <v>31</v>
      </c>
      <c r="D233" s="121">
        <v>385</v>
      </c>
      <c r="E233" s="121">
        <v>600</v>
      </c>
      <c r="F233" s="121">
        <v>497</v>
      </c>
      <c r="G233" s="122">
        <v>60</v>
      </c>
      <c r="H233" s="121">
        <v>43</v>
      </c>
      <c r="I233" s="121">
        <v>7186</v>
      </c>
      <c r="J233" s="121">
        <v>6017</v>
      </c>
      <c r="K233" s="122">
        <v>787</v>
      </c>
      <c r="L233" s="122">
        <v>382</v>
      </c>
      <c r="M233" s="199"/>
    </row>
    <row r="234" spans="1:13" s="117" customFormat="1" ht="15.9" customHeight="1" outlineLevel="1" x14ac:dyDescent="0.2">
      <c r="A234" s="118"/>
      <c r="B234" s="183" t="s">
        <v>118</v>
      </c>
      <c r="C234" s="120">
        <v>31</v>
      </c>
      <c r="D234" s="121">
        <v>384</v>
      </c>
      <c r="E234" s="121">
        <v>601</v>
      </c>
      <c r="F234" s="121">
        <v>498</v>
      </c>
      <c r="G234" s="122">
        <v>62</v>
      </c>
      <c r="H234" s="121">
        <v>41</v>
      </c>
      <c r="I234" s="121">
        <v>7292</v>
      </c>
      <c r="J234" s="121">
        <v>6101</v>
      </c>
      <c r="K234" s="122">
        <v>783</v>
      </c>
      <c r="L234" s="122">
        <v>408</v>
      </c>
      <c r="M234" s="199"/>
    </row>
    <row r="235" spans="1:13" s="117" customFormat="1" ht="15.9" customHeight="1" outlineLevel="1" x14ac:dyDescent="0.2">
      <c r="A235" s="118"/>
      <c r="B235" s="124" t="s">
        <v>131</v>
      </c>
      <c r="C235" s="120">
        <v>31</v>
      </c>
      <c r="D235" s="121">
        <v>385</v>
      </c>
      <c r="E235" s="121">
        <v>623</v>
      </c>
      <c r="F235" s="121">
        <v>513</v>
      </c>
      <c r="G235" s="122">
        <v>63</v>
      </c>
      <c r="H235" s="121">
        <v>47</v>
      </c>
      <c r="I235" s="121">
        <v>7397</v>
      </c>
      <c r="J235" s="121">
        <v>6170</v>
      </c>
      <c r="K235" s="122">
        <v>798</v>
      </c>
      <c r="L235" s="122">
        <v>429</v>
      </c>
      <c r="M235" s="199"/>
    </row>
    <row r="236" spans="1:13" s="117" customFormat="1" ht="15.9" customHeight="1" outlineLevel="1" x14ac:dyDescent="0.2">
      <c r="A236" s="118"/>
      <c r="B236" s="124" t="s">
        <v>132</v>
      </c>
      <c r="C236" s="120">
        <v>32</v>
      </c>
      <c r="D236" s="121">
        <v>393</v>
      </c>
      <c r="E236" s="121">
        <v>629</v>
      </c>
      <c r="F236" s="121">
        <v>516</v>
      </c>
      <c r="G236" s="122">
        <v>66</v>
      </c>
      <c r="H236" s="121">
        <v>47</v>
      </c>
      <c r="I236" s="121">
        <v>7581</v>
      </c>
      <c r="J236" s="121">
        <v>6296</v>
      </c>
      <c r="K236" s="122">
        <v>831</v>
      </c>
      <c r="L236" s="122">
        <v>454</v>
      </c>
      <c r="M236" s="199"/>
    </row>
    <row r="237" spans="1:13" s="117" customFormat="1" ht="15.9" customHeight="1" outlineLevel="1" x14ac:dyDescent="0.2">
      <c r="A237" s="112" t="s">
        <v>66</v>
      </c>
      <c r="B237" s="113" t="s">
        <v>116</v>
      </c>
      <c r="C237" s="114">
        <v>27</v>
      </c>
      <c r="D237" s="115">
        <v>392</v>
      </c>
      <c r="E237" s="115">
        <v>575</v>
      </c>
      <c r="F237" s="115">
        <v>525</v>
      </c>
      <c r="G237" s="116">
        <v>50</v>
      </c>
      <c r="H237" s="322" t="s">
        <v>180</v>
      </c>
      <c r="I237" s="115">
        <v>7540</v>
      </c>
      <c r="J237" s="115">
        <v>6918</v>
      </c>
      <c r="K237" s="116">
        <v>622</v>
      </c>
      <c r="L237" s="320" t="s">
        <v>180</v>
      </c>
      <c r="M237" s="199"/>
    </row>
    <row r="238" spans="1:13" s="117" customFormat="1" ht="15.9" customHeight="1" outlineLevel="1" x14ac:dyDescent="0.2">
      <c r="A238" s="118"/>
      <c r="B238" s="119" t="s">
        <v>117</v>
      </c>
      <c r="C238" s="120">
        <v>27</v>
      </c>
      <c r="D238" s="121">
        <v>394</v>
      </c>
      <c r="E238" s="121">
        <v>586</v>
      </c>
      <c r="F238" s="121">
        <v>535</v>
      </c>
      <c r="G238" s="122">
        <v>51</v>
      </c>
      <c r="H238" s="323" t="s">
        <v>180</v>
      </c>
      <c r="I238" s="121">
        <v>7612</v>
      </c>
      <c r="J238" s="121">
        <v>6970</v>
      </c>
      <c r="K238" s="122">
        <v>642</v>
      </c>
      <c r="L238" s="321" t="s">
        <v>180</v>
      </c>
      <c r="M238" s="199"/>
    </row>
    <row r="239" spans="1:13" s="117" customFormat="1" ht="15.9" customHeight="1" outlineLevel="1" x14ac:dyDescent="0.2">
      <c r="A239" s="118"/>
      <c r="B239" s="183" t="s">
        <v>118</v>
      </c>
      <c r="C239" s="120">
        <v>27</v>
      </c>
      <c r="D239" s="121">
        <v>392</v>
      </c>
      <c r="E239" s="121">
        <v>576</v>
      </c>
      <c r="F239" s="121">
        <v>526</v>
      </c>
      <c r="G239" s="122">
        <v>50</v>
      </c>
      <c r="H239" s="323" t="s">
        <v>180</v>
      </c>
      <c r="I239" s="121">
        <v>7498</v>
      </c>
      <c r="J239" s="121">
        <v>6871</v>
      </c>
      <c r="K239" s="122">
        <v>627</v>
      </c>
      <c r="L239" s="321" t="s">
        <v>180</v>
      </c>
      <c r="M239" s="199"/>
    </row>
    <row r="240" spans="1:13" s="117" customFormat="1" ht="15.9" customHeight="1" outlineLevel="1" x14ac:dyDescent="0.2">
      <c r="A240" s="118"/>
      <c r="B240" s="124" t="s">
        <v>131</v>
      </c>
      <c r="C240" s="120">
        <v>27</v>
      </c>
      <c r="D240" s="121">
        <v>398</v>
      </c>
      <c r="E240" s="121">
        <v>602</v>
      </c>
      <c r="F240" s="121">
        <v>552</v>
      </c>
      <c r="G240" s="122">
        <v>50</v>
      </c>
      <c r="H240" s="323" t="s">
        <v>180</v>
      </c>
      <c r="I240" s="121">
        <v>7595</v>
      </c>
      <c r="J240" s="121">
        <v>6929</v>
      </c>
      <c r="K240" s="122">
        <v>666</v>
      </c>
      <c r="L240" s="321" t="s">
        <v>180</v>
      </c>
      <c r="M240" s="199"/>
    </row>
    <row r="241" spans="1:13" s="117" customFormat="1" ht="15.9" customHeight="1" outlineLevel="1" x14ac:dyDescent="0.2">
      <c r="A241" s="118"/>
      <c r="B241" s="124" t="s">
        <v>132</v>
      </c>
      <c r="C241" s="120">
        <v>27</v>
      </c>
      <c r="D241" s="121">
        <v>394</v>
      </c>
      <c r="E241" s="121">
        <v>561</v>
      </c>
      <c r="F241" s="121">
        <v>511</v>
      </c>
      <c r="G241" s="122">
        <v>50</v>
      </c>
      <c r="H241" s="323" t="s">
        <v>180</v>
      </c>
      <c r="I241" s="121">
        <v>7687</v>
      </c>
      <c r="J241" s="121">
        <v>7017</v>
      </c>
      <c r="K241" s="122">
        <v>670</v>
      </c>
      <c r="L241" s="321" t="s">
        <v>180</v>
      </c>
      <c r="M241" s="199"/>
    </row>
    <row r="242" spans="1:13" s="117" customFormat="1" ht="15.9" customHeight="1" outlineLevel="1" x14ac:dyDescent="0.2">
      <c r="A242" s="112" t="s">
        <v>67</v>
      </c>
      <c r="B242" s="113" t="s">
        <v>116</v>
      </c>
      <c r="C242" s="114">
        <v>23</v>
      </c>
      <c r="D242" s="115">
        <v>265</v>
      </c>
      <c r="E242" s="115">
        <v>411</v>
      </c>
      <c r="F242" s="115">
        <v>364</v>
      </c>
      <c r="G242" s="116">
        <v>31</v>
      </c>
      <c r="H242" s="115">
        <v>16</v>
      </c>
      <c r="I242" s="115">
        <v>4740</v>
      </c>
      <c r="J242" s="115">
        <v>4192</v>
      </c>
      <c r="K242" s="116">
        <v>387</v>
      </c>
      <c r="L242" s="116">
        <v>161</v>
      </c>
      <c r="M242" s="199"/>
    </row>
    <row r="243" spans="1:13" s="117" customFormat="1" ht="15.9" customHeight="1" outlineLevel="1" x14ac:dyDescent="0.2">
      <c r="A243" s="118"/>
      <c r="B243" s="119" t="s">
        <v>117</v>
      </c>
      <c r="C243" s="120">
        <v>23</v>
      </c>
      <c r="D243" s="121">
        <v>260</v>
      </c>
      <c r="E243" s="121">
        <v>408</v>
      </c>
      <c r="F243" s="121">
        <v>359</v>
      </c>
      <c r="G243" s="122">
        <v>33</v>
      </c>
      <c r="H243" s="121">
        <v>16</v>
      </c>
      <c r="I243" s="121">
        <v>4725</v>
      </c>
      <c r="J243" s="121">
        <v>4164</v>
      </c>
      <c r="K243" s="122">
        <v>401</v>
      </c>
      <c r="L243" s="122">
        <v>160</v>
      </c>
      <c r="M243" s="199"/>
    </row>
    <row r="244" spans="1:13" s="117" customFormat="1" ht="15.9" customHeight="1" outlineLevel="1" x14ac:dyDescent="0.2">
      <c r="A244" s="118"/>
      <c r="B244" s="183" t="s">
        <v>118</v>
      </c>
      <c r="C244" s="120">
        <v>23</v>
      </c>
      <c r="D244" s="121">
        <v>257</v>
      </c>
      <c r="E244" s="121">
        <v>412</v>
      </c>
      <c r="F244" s="121">
        <v>363</v>
      </c>
      <c r="G244" s="122">
        <v>32</v>
      </c>
      <c r="H244" s="121">
        <v>17</v>
      </c>
      <c r="I244" s="121">
        <v>4642</v>
      </c>
      <c r="J244" s="121">
        <v>4091</v>
      </c>
      <c r="K244" s="122">
        <v>389</v>
      </c>
      <c r="L244" s="122">
        <v>162</v>
      </c>
      <c r="M244" s="199"/>
    </row>
    <row r="245" spans="1:13" s="117" customFormat="1" ht="15.9" customHeight="1" outlineLevel="1" x14ac:dyDescent="0.2">
      <c r="A245" s="118"/>
      <c r="B245" s="124" t="s">
        <v>131</v>
      </c>
      <c r="C245" s="120">
        <v>23</v>
      </c>
      <c r="D245" s="121">
        <v>258</v>
      </c>
      <c r="E245" s="121">
        <v>424</v>
      </c>
      <c r="F245" s="121">
        <v>375</v>
      </c>
      <c r="G245" s="122">
        <v>33</v>
      </c>
      <c r="H245" s="121">
        <v>16</v>
      </c>
      <c r="I245" s="121">
        <v>4691</v>
      </c>
      <c r="J245" s="121">
        <v>4142</v>
      </c>
      <c r="K245" s="122">
        <v>387</v>
      </c>
      <c r="L245" s="122">
        <v>162</v>
      </c>
      <c r="M245" s="199"/>
    </row>
    <row r="246" spans="1:13" s="117" customFormat="1" ht="15.9" customHeight="1" outlineLevel="1" x14ac:dyDescent="0.2">
      <c r="A246" s="118"/>
      <c r="B246" s="124" t="s">
        <v>132</v>
      </c>
      <c r="C246" s="120">
        <v>23</v>
      </c>
      <c r="D246" s="121">
        <v>252</v>
      </c>
      <c r="E246" s="121">
        <v>425</v>
      </c>
      <c r="F246" s="121">
        <v>372</v>
      </c>
      <c r="G246" s="122">
        <v>37</v>
      </c>
      <c r="H246" s="121">
        <v>16</v>
      </c>
      <c r="I246" s="121">
        <v>4731</v>
      </c>
      <c r="J246" s="121">
        <v>4182</v>
      </c>
      <c r="K246" s="122">
        <v>389</v>
      </c>
      <c r="L246" s="122">
        <v>160</v>
      </c>
      <c r="M246" s="199"/>
    </row>
    <row r="247" spans="1:13" s="117" customFormat="1" ht="15.9" customHeight="1" outlineLevel="1" x14ac:dyDescent="0.2">
      <c r="A247" s="112" t="s">
        <v>68</v>
      </c>
      <c r="B247" s="113" t="s">
        <v>116</v>
      </c>
      <c r="C247" s="114">
        <v>10</v>
      </c>
      <c r="D247" s="115">
        <v>70</v>
      </c>
      <c r="E247" s="115">
        <v>119</v>
      </c>
      <c r="F247" s="115">
        <v>119</v>
      </c>
      <c r="G247" s="320" t="s">
        <v>180</v>
      </c>
      <c r="H247" s="322" t="s">
        <v>180</v>
      </c>
      <c r="I247" s="115">
        <v>1074</v>
      </c>
      <c r="J247" s="115">
        <v>1074</v>
      </c>
      <c r="K247" s="320" t="s">
        <v>180</v>
      </c>
      <c r="L247" s="320" t="s">
        <v>180</v>
      </c>
      <c r="M247" s="199"/>
    </row>
    <row r="248" spans="1:13" s="117" customFormat="1" ht="15.9" customHeight="1" outlineLevel="1" x14ac:dyDescent="0.2">
      <c r="A248" s="118"/>
      <c r="B248" s="119" t="s">
        <v>117</v>
      </c>
      <c r="C248" s="120">
        <v>10</v>
      </c>
      <c r="D248" s="121">
        <v>73</v>
      </c>
      <c r="E248" s="121">
        <v>124</v>
      </c>
      <c r="F248" s="121">
        <v>124</v>
      </c>
      <c r="G248" s="321" t="s">
        <v>180</v>
      </c>
      <c r="H248" s="323" t="s">
        <v>180</v>
      </c>
      <c r="I248" s="121">
        <v>1095</v>
      </c>
      <c r="J248" s="121">
        <v>1095</v>
      </c>
      <c r="K248" s="321" t="s">
        <v>180</v>
      </c>
      <c r="L248" s="321" t="s">
        <v>180</v>
      </c>
      <c r="M248" s="199"/>
    </row>
    <row r="249" spans="1:13" s="117" customFormat="1" ht="15.9" customHeight="1" outlineLevel="1" x14ac:dyDescent="0.2">
      <c r="A249" s="118"/>
      <c r="B249" s="183" t="s">
        <v>118</v>
      </c>
      <c r="C249" s="120">
        <v>10</v>
      </c>
      <c r="D249" s="121">
        <v>72</v>
      </c>
      <c r="E249" s="121">
        <v>113</v>
      </c>
      <c r="F249" s="121">
        <v>113</v>
      </c>
      <c r="G249" s="321" t="s">
        <v>180</v>
      </c>
      <c r="H249" s="323" t="s">
        <v>180</v>
      </c>
      <c r="I249" s="121">
        <v>1095</v>
      </c>
      <c r="J249" s="121">
        <v>1095</v>
      </c>
      <c r="K249" s="321" t="s">
        <v>180</v>
      </c>
      <c r="L249" s="321" t="s">
        <v>180</v>
      </c>
      <c r="M249" s="199"/>
    </row>
    <row r="250" spans="1:13" s="117" customFormat="1" ht="15.9" customHeight="1" outlineLevel="1" x14ac:dyDescent="0.2">
      <c r="A250" s="118"/>
      <c r="B250" s="124" t="s">
        <v>131</v>
      </c>
      <c r="C250" s="120">
        <v>10</v>
      </c>
      <c r="D250" s="121">
        <v>74</v>
      </c>
      <c r="E250" s="121">
        <v>158</v>
      </c>
      <c r="F250" s="121">
        <v>158</v>
      </c>
      <c r="G250" s="321" t="s">
        <v>180</v>
      </c>
      <c r="H250" s="323" t="s">
        <v>180</v>
      </c>
      <c r="I250" s="121">
        <v>1138</v>
      </c>
      <c r="J250" s="121">
        <v>1138</v>
      </c>
      <c r="K250" s="321" t="s">
        <v>180</v>
      </c>
      <c r="L250" s="321" t="s">
        <v>180</v>
      </c>
      <c r="M250" s="199"/>
    </row>
    <row r="251" spans="1:13" s="117" customFormat="1" ht="15.9" customHeight="1" outlineLevel="1" x14ac:dyDescent="0.2">
      <c r="A251" s="118"/>
      <c r="B251" s="124" t="s">
        <v>132</v>
      </c>
      <c r="C251" s="120">
        <v>10</v>
      </c>
      <c r="D251" s="121">
        <v>73</v>
      </c>
      <c r="E251" s="121">
        <v>113</v>
      </c>
      <c r="F251" s="121">
        <v>113</v>
      </c>
      <c r="G251" s="321" t="s">
        <v>180</v>
      </c>
      <c r="H251" s="323" t="s">
        <v>180</v>
      </c>
      <c r="I251" s="121">
        <v>1139</v>
      </c>
      <c r="J251" s="121">
        <v>1139</v>
      </c>
      <c r="K251" s="321" t="s">
        <v>180</v>
      </c>
      <c r="L251" s="321" t="s">
        <v>180</v>
      </c>
      <c r="M251" s="199"/>
    </row>
    <row r="252" spans="1:13" s="117" customFormat="1" ht="15.9" customHeight="1" outlineLevel="1" x14ac:dyDescent="0.2">
      <c r="A252" s="112" t="s">
        <v>69</v>
      </c>
      <c r="B252" s="113" t="s">
        <v>116</v>
      </c>
      <c r="C252" s="114">
        <v>15</v>
      </c>
      <c r="D252" s="115">
        <v>186</v>
      </c>
      <c r="E252" s="115">
        <v>278</v>
      </c>
      <c r="F252" s="115">
        <v>229</v>
      </c>
      <c r="G252" s="116">
        <v>49</v>
      </c>
      <c r="H252" s="322" t="s">
        <v>180</v>
      </c>
      <c r="I252" s="115">
        <v>3449</v>
      </c>
      <c r="J252" s="115">
        <v>2932</v>
      </c>
      <c r="K252" s="116">
        <v>517</v>
      </c>
      <c r="L252" s="320" t="s">
        <v>180</v>
      </c>
      <c r="M252" s="199"/>
    </row>
    <row r="253" spans="1:13" s="117" customFormat="1" ht="15.9" customHeight="1" outlineLevel="1" x14ac:dyDescent="0.2">
      <c r="A253" s="118"/>
      <c r="B253" s="119" t="s">
        <v>117</v>
      </c>
      <c r="C253" s="120">
        <v>15</v>
      </c>
      <c r="D253" s="121">
        <v>184</v>
      </c>
      <c r="E253" s="121">
        <v>279</v>
      </c>
      <c r="F253" s="121">
        <v>232</v>
      </c>
      <c r="G253" s="122">
        <v>47</v>
      </c>
      <c r="H253" s="323" t="s">
        <v>180</v>
      </c>
      <c r="I253" s="121">
        <v>3438</v>
      </c>
      <c r="J253" s="121">
        <v>2906</v>
      </c>
      <c r="K253" s="122">
        <v>532</v>
      </c>
      <c r="L253" s="321" t="s">
        <v>180</v>
      </c>
      <c r="M253" s="199"/>
    </row>
    <row r="254" spans="1:13" s="117" customFormat="1" ht="15.9" customHeight="1" outlineLevel="1" x14ac:dyDescent="0.2">
      <c r="A254" s="118"/>
      <c r="B254" s="183" t="s">
        <v>118</v>
      </c>
      <c r="C254" s="120">
        <v>15</v>
      </c>
      <c r="D254" s="121">
        <v>184</v>
      </c>
      <c r="E254" s="121">
        <v>279</v>
      </c>
      <c r="F254" s="121">
        <v>233</v>
      </c>
      <c r="G254" s="122">
        <v>46</v>
      </c>
      <c r="H254" s="323" t="s">
        <v>180</v>
      </c>
      <c r="I254" s="121">
        <v>3365</v>
      </c>
      <c r="J254" s="121">
        <v>2810</v>
      </c>
      <c r="K254" s="122">
        <v>555</v>
      </c>
      <c r="L254" s="321" t="s">
        <v>180</v>
      </c>
      <c r="M254" s="199"/>
    </row>
    <row r="255" spans="1:13" s="117" customFormat="1" ht="15.9" customHeight="1" outlineLevel="1" x14ac:dyDescent="0.2">
      <c r="A255" s="118"/>
      <c r="B255" s="124" t="s">
        <v>131</v>
      </c>
      <c r="C255" s="120">
        <v>15</v>
      </c>
      <c r="D255" s="121">
        <v>178</v>
      </c>
      <c r="E255" s="121">
        <v>279</v>
      </c>
      <c r="F255" s="121">
        <v>232</v>
      </c>
      <c r="G255" s="122">
        <v>47</v>
      </c>
      <c r="H255" s="323" t="s">
        <v>180</v>
      </c>
      <c r="I255" s="121">
        <v>3294</v>
      </c>
      <c r="J255" s="121">
        <v>2752</v>
      </c>
      <c r="K255" s="122">
        <v>542</v>
      </c>
      <c r="L255" s="321" t="s">
        <v>180</v>
      </c>
      <c r="M255" s="199"/>
    </row>
    <row r="256" spans="1:13" s="117" customFormat="1" ht="15.9" customHeight="1" outlineLevel="1" x14ac:dyDescent="0.2">
      <c r="A256" s="118"/>
      <c r="B256" s="124" t="s">
        <v>132</v>
      </c>
      <c r="C256" s="120">
        <v>15</v>
      </c>
      <c r="D256" s="121">
        <v>180</v>
      </c>
      <c r="E256" s="121">
        <v>274</v>
      </c>
      <c r="F256" s="121">
        <v>233</v>
      </c>
      <c r="G256" s="122">
        <v>41</v>
      </c>
      <c r="H256" s="323" t="s">
        <v>180</v>
      </c>
      <c r="I256" s="121">
        <v>3341</v>
      </c>
      <c r="J256" s="121">
        <v>2761</v>
      </c>
      <c r="K256" s="122">
        <v>580</v>
      </c>
      <c r="L256" s="321" t="s">
        <v>180</v>
      </c>
      <c r="M256" s="199"/>
    </row>
    <row r="257" spans="1:13" s="117" customFormat="1" ht="15.9" customHeight="1" outlineLevel="1" x14ac:dyDescent="0.2">
      <c r="A257" s="112" t="s">
        <v>70</v>
      </c>
      <c r="B257" s="113" t="s">
        <v>116</v>
      </c>
      <c r="C257" s="114">
        <v>53</v>
      </c>
      <c r="D257" s="115">
        <v>696</v>
      </c>
      <c r="E257" s="115">
        <v>1052</v>
      </c>
      <c r="F257" s="115">
        <v>906</v>
      </c>
      <c r="G257" s="116">
        <v>122</v>
      </c>
      <c r="H257" s="115">
        <v>24</v>
      </c>
      <c r="I257" s="115">
        <v>13455</v>
      </c>
      <c r="J257" s="115">
        <v>11664</v>
      </c>
      <c r="K257" s="116">
        <v>1502</v>
      </c>
      <c r="L257" s="116">
        <v>289</v>
      </c>
      <c r="M257" s="199"/>
    </row>
    <row r="258" spans="1:13" s="117" customFormat="1" ht="15.9" customHeight="1" outlineLevel="1" x14ac:dyDescent="0.2">
      <c r="A258" s="118"/>
      <c r="B258" s="119" t="s">
        <v>117</v>
      </c>
      <c r="C258" s="120">
        <v>53</v>
      </c>
      <c r="D258" s="121">
        <v>707</v>
      </c>
      <c r="E258" s="121">
        <v>1060</v>
      </c>
      <c r="F258" s="121">
        <v>914</v>
      </c>
      <c r="G258" s="122">
        <v>121</v>
      </c>
      <c r="H258" s="121">
        <v>25</v>
      </c>
      <c r="I258" s="121">
        <v>13783</v>
      </c>
      <c r="J258" s="121">
        <v>11956</v>
      </c>
      <c r="K258" s="122">
        <v>1530</v>
      </c>
      <c r="L258" s="122">
        <v>297</v>
      </c>
      <c r="M258" s="199"/>
    </row>
    <row r="259" spans="1:13" s="117" customFormat="1" ht="15.9" customHeight="1" outlineLevel="1" x14ac:dyDescent="0.2">
      <c r="A259" s="118"/>
      <c r="B259" s="183" t="s">
        <v>118</v>
      </c>
      <c r="C259" s="120">
        <v>52</v>
      </c>
      <c r="D259" s="121">
        <v>704</v>
      </c>
      <c r="E259" s="121">
        <v>1052</v>
      </c>
      <c r="F259" s="121">
        <v>900</v>
      </c>
      <c r="G259" s="122">
        <v>126</v>
      </c>
      <c r="H259" s="121">
        <v>26</v>
      </c>
      <c r="I259" s="121">
        <v>13599</v>
      </c>
      <c r="J259" s="121">
        <v>11752</v>
      </c>
      <c r="K259" s="122">
        <v>1540</v>
      </c>
      <c r="L259" s="122">
        <v>307</v>
      </c>
      <c r="M259" s="199"/>
    </row>
    <row r="260" spans="1:13" s="117" customFormat="1" ht="15.9" customHeight="1" outlineLevel="1" x14ac:dyDescent="0.2">
      <c r="A260" s="118"/>
      <c r="B260" s="124" t="s">
        <v>131</v>
      </c>
      <c r="C260" s="120">
        <v>53</v>
      </c>
      <c r="D260" s="121">
        <v>710</v>
      </c>
      <c r="E260" s="121">
        <v>1085</v>
      </c>
      <c r="F260" s="121">
        <v>929</v>
      </c>
      <c r="G260" s="122">
        <v>128</v>
      </c>
      <c r="H260" s="121">
        <v>28</v>
      </c>
      <c r="I260" s="121">
        <v>13829</v>
      </c>
      <c r="J260" s="121">
        <v>11947</v>
      </c>
      <c r="K260" s="122">
        <v>1531</v>
      </c>
      <c r="L260" s="122">
        <v>351</v>
      </c>
      <c r="M260" s="199"/>
    </row>
    <row r="261" spans="1:13" s="117" customFormat="1" ht="15.9" customHeight="1" outlineLevel="1" x14ac:dyDescent="0.2">
      <c r="A261" s="118"/>
      <c r="B261" s="124" t="s">
        <v>132</v>
      </c>
      <c r="C261" s="120">
        <v>53</v>
      </c>
      <c r="D261" s="121">
        <v>715</v>
      </c>
      <c r="E261" s="121">
        <v>1080</v>
      </c>
      <c r="F261" s="121">
        <v>926</v>
      </c>
      <c r="G261" s="122">
        <v>122</v>
      </c>
      <c r="H261" s="121">
        <v>32</v>
      </c>
      <c r="I261" s="121">
        <v>14356</v>
      </c>
      <c r="J261" s="121">
        <v>12441</v>
      </c>
      <c r="K261" s="122">
        <v>1524</v>
      </c>
      <c r="L261" s="122">
        <v>391</v>
      </c>
      <c r="M261" s="199"/>
    </row>
    <row r="262" spans="1:13" s="107" customFormat="1" ht="15.9" customHeight="1" x14ac:dyDescent="0.2">
      <c r="A262" s="104" t="s">
        <v>71</v>
      </c>
      <c r="B262" s="105" t="s">
        <v>116</v>
      </c>
      <c r="C262" s="350">
        <v>270</v>
      </c>
      <c r="D262" s="351">
        <v>2730</v>
      </c>
      <c r="E262" s="351">
        <v>4128</v>
      </c>
      <c r="F262" s="351">
        <v>3827</v>
      </c>
      <c r="G262" s="352">
        <v>170</v>
      </c>
      <c r="H262" s="351">
        <v>131</v>
      </c>
      <c r="I262" s="351">
        <v>50199</v>
      </c>
      <c r="J262" s="351">
        <v>46883</v>
      </c>
      <c r="K262" s="352">
        <v>1889</v>
      </c>
      <c r="L262" s="352">
        <v>1427</v>
      </c>
      <c r="M262" s="200"/>
    </row>
    <row r="263" spans="1:13" s="107" customFormat="1" ht="15.9" customHeight="1" x14ac:dyDescent="0.2">
      <c r="A263" s="108"/>
      <c r="B263" s="109" t="s">
        <v>117</v>
      </c>
      <c r="C263" s="353">
        <v>268</v>
      </c>
      <c r="D263" s="354">
        <v>2722</v>
      </c>
      <c r="E263" s="354">
        <v>4047</v>
      </c>
      <c r="F263" s="354">
        <v>3750</v>
      </c>
      <c r="G263" s="355">
        <v>170</v>
      </c>
      <c r="H263" s="354">
        <v>127</v>
      </c>
      <c r="I263" s="354">
        <v>50508</v>
      </c>
      <c r="J263" s="354">
        <v>47371</v>
      </c>
      <c r="K263" s="355">
        <v>1890</v>
      </c>
      <c r="L263" s="355">
        <v>1247</v>
      </c>
      <c r="M263" s="200"/>
    </row>
    <row r="264" spans="1:13" s="107" customFormat="1" ht="15.9" customHeight="1" x14ac:dyDescent="0.2">
      <c r="A264" s="108"/>
      <c r="B264" s="110" t="s">
        <v>118</v>
      </c>
      <c r="C264" s="353">
        <v>267</v>
      </c>
      <c r="D264" s="354">
        <v>2717</v>
      </c>
      <c r="E264" s="354">
        <v>4091</v>
      </c>
      <c r="F264" s="354">
        <v>3773</v>
      </c>
      <c r="G264" s="355">
        <v>189</v>
      </c>
      <c r="H264" s="354">
        <v>129</v>
      </c>
      <c r="I264" s="354">
        <v>50385</v>
      </c>
      <c r="J264" s="354">
        <v>47171</v>
      </c>
      <c r="K264" s="355">
        <v>1974</v>
      </c>
      <c r="L264" s="355">
        <v>1240</v>
      </c>
      <c r="M264" s="200"/>
    </row>
    <row r="265" spans="1:13" s="107" customFormat="1" ht="15.9" customHeight="1" x14ac:dyDescent="0.2">
      <c r="A265" s="108"/>
      <c r="B265" s="111" t="s">
        <v>131</v>
      </c>
      <c r="C265" s="353">
        <v>267</v>
      </c>
      <c r="D265" s="354">
        <v>2751</v>
      </c>
      <c r="E265" s="354">
        <v>4269</v>
      </c>
      <c r="F265" s="354">
        <v>3936</v>
      </c>
      <c r="G265" s="355">
        <v>188</v>
      </c>
      <c r="H265" s="354">
        <v>145</v>
      </c>
      <c r="I265" s="354">
        <v>50724</v>
      </c>
      <c r="J265" s="354">
        <v>47330</v>
      </c>
      <c r="K265" s="355">
        <v>1962</v>
      </c>
      <c r="L265" s="355">
        <v>1432</v>
      </c>
      <c r="M265" s="200"/>
    </row>
    <row r="266" spans="1:13" s="107" customFormat="1" ht="15.9" customHeight="1" x14ac:dyDescent="0.2">
      <c r="A266" s="108"/>
      <c r="B266" s="111" t="s">
        <v>132</v>
      </c>
      <c r="C266" s="353">
        <v>265</v>
      </c>
      <c r="D266" s="354">
        <v>2740</v>
      </c>
      <c r="E266" s="354">
        <v>4289</v>
      </c>
      <c r="F266" s="354">
        <v>3937</v>
      </c>
      <c r="G266" s="355">
        <v>191</v>
      </c>
      <c r="H266" s="354">
        <v>161</v>
      </c>
      <c r="I266" s="354">
        <v>51477</v>
      </c>
      <c r="J266" s="354">
        <v>47833</v>
      </c>
      <c r="K266" s="355">
        <v>2080</v>
      </c>
      <c r="L266" s="355">
        <v>1564</v>
      </c>
      <c r="M266" s="200"/>
    </row>
    <row r="267" spans="1:13" s="117" customFormat="1" ht="15.9" customHeight="1" outlineLevel="1" x14ac:dyDescent="0.2">
      <c r="A267" s="112" t="s">
        <v>72</v>
      </c>
      <c r="B267" s="113" t="s">
        <v>116</v>
      </c>
      <c r="C267" s="114">
        <v>34</v>
      </c>
      <c r="D267" s="115">
        <v>389</v>
      </c>
      <c r="E267" s="115">
        <v>616</v>
      </c>
      <c r="F267" s="115">
        <v>519</v>
      </c>
      <c r="G267" s="116">
        <v>46</v>
      </c>
      <c r="H267" s="115">
        <v>51</v>
      </c>
      <c r="I267" s="115">
        <v>8101</v>
      </c>
      <c r="J267" s="115">
        <v>6749</v>
      </c>
      <c r="K267" s="116">
        <v>585</v>
      </c>
      <c r="L267" s="116">
        <v>767</v>
      </c>
      <c r="M267" s="199"/>
    </row>
    <row r="268" spans="1:13" s="117" customFormat="1" ht="15.9" customHeight="1" outlineLevel="1" x14ac:dyDescent="0.2">
      <c r="A268" s="118"/>
      <c r="B268" s="119" t="s">
        <v>117</v>
      </c>
      <c r="C268" s="120">
        <v>33</v>
      </c>
      <c r="D268" s="121">
        <v>395</v>
      </c>
      <c r="E268" s="121">
        <v>615</v>
      </c>
      <c r="F268" s="121">
        <v>519</v>
      </c>
      <c r="G268" s="122">
        <v>49</v>
      </c>
      <c r="H268" s="121">
        <v>47</v>
      </c>
      <c r="I268" s="121">
        <v>8053</v>
      </c>
      <c r="J268" s="121">
        <v>6912</v>
      </c>
      <c r="K268" s="122">
        <v>598</v>
      </c>
      <c r="L268" s="122">
        <v>543</v>
      </c>
      <c r="M268" s="199"/>
    </row>
    <row r="269" spans="1:13" s="117" customFormat="1" ht="15.9" customHeight="1" outlineLevel="1" x14ac:dyDescent="0.2">
      <c r="A269" s="118"/>
      <c r="B269" s="183" t="s">
        <v>118</v>
      </c>
      <c r="C269" s="120">
        <v>33</v>
      </c>
      <c r="D269" s="121">
        <v>400</v>
      </c>
      <c r="E269" s="121">
        <v>631</v>
      </c>
      <c r="F269" s="121">
        <v>529</v>
      </c>
      <c r="G269" s="122">
        <v>54</v>
      </c>
      <c r="H269" s="121">
        <v>48</v>
      </c>
      <c r="I269" s="121">
        <v>8173</v>
      </c>
      <c r="J269" s="121">
        <v>7053</v>
      </c>
      <c r="K269" s="122">
        <v>592</v>
      </c>
      <c r="L269" s="122">
        <v>528</v>
      </c>
      <c r="M269" s="199"/>
    </row>
    <row r="270" spans="1:13" s="117" customFormat="1" ht="15.9" customHeight="1" outlineLevel="1" x14ac:dyDescent="0.2">
      <c r="A270" s="118"/>
      <c r="B270" s="124" t="s">
        <v>131</v>
      </c>
      <c r="C270" s="120">
        <v>33</v>
      </c>
      <c r="D270" s="121">
        <v>407</v>
      </c>
      <c r="E270" s="121">
        <v>684</v>
      </c>
      <c r="F270" s="121">
        <v>586</v>
      </c>
      <c r="G270" s="122">
        <v>53</v>
      </c>
      <c r="H270" s="121">
        <v>45</v>
      </c>
      <c r="I270" s="121">
        <v>8420</v>
      </c>
      <c r="J270" s="121">
        <v>7232</v>
      </c>
      <c r="K270" s="122">
        <v>606</v>
      </c>
      <c r="L270" s="122">
        <v>582</v>
      </c>
      <c r="M270" s="199"/>
    </row>
    <row r="271" spans="1:13" s="117" customFormat="1" ht="15.9" customHeight="1" outlineLevel="1" x14ac:dyDescent="0.2">
      <c r="A271" s="118"/>
      <c r="B271" s="124" t="s">
        <v>132</v>
      </c>
      <c r="C271" s="120">
        <v>33</v>
      </c>
      <c r="D271" s="121">
        <v>415</v>
      </c>
      <c r="E271" s="121">
        <v>703</v>
      </c>
      <c r="F271" s="121">
        <v>607</v>
      </c>
      <c r="G271" s="122">
        <v>52</v>
      </c>
      <c r="H271" s="121">
        <v>44</v>
      </c>
      <c r="I271" s="121">
        <v>8765</v>
      </c>
      <c r="J271" s="121">
        <v>7494</v>
      </c>
      <c r="K271" s="122">
        <v>649</v>
      </c>
      <c r="L271" s="122">
        <v>622</v>
      </c>
      <c r="M271" s="199"/>
    </row>
    <row r="272" spans="1:13" s="117" customFormat="1" ht="15.9" customHeight="1" outlineLevel="1" x14ac:dyDescent="0.2">
      <c r="A272" s="112" t="s">
        <v>73</v>
      </c>
      <c r="B272" s="113" t="s">
        <v>116</v>
      </c>
      <c r="C272" s="114">
        <v>8</v>
      </c>
      <c r="D272" s="115">
        <v>81</v>
      </c>
      <c r="E272" s="115">
        <v>131</v>
      </c>
      <c r="F272" s="115">
        <v>96</v>
      </c>
      <c r="G272" s="116">
        <v>18</v>
      </c>
      <c r="H272" s="115">
        <v>17</v>
      </c>
      <c r="I272" s="115">
        <v>1351</v>
      </c>
      <c r="J272" s="115">
        <v>1085</v>
      </c>
      <c r="K272" s="116">
        <v>192</v>
      </c>
      <c r="L272" s="116">
        <v>74</v>
      </c>
      <c r="M272" s="199"/>
    </row>
    <row r="273" spans="1:13" s="117" customFormat="1" ht="15.9" customHeight="1" outlineLevel="1" x14ac:dyDescent="0.2">
      <c r="A273" s="118"/>
      <c r="B273" s="119" t="s">
        <v>117</v>
      </c>
      <c r="C273" s="120">
        <v>8</v>
      </c>
      <c r="D273" s="121">
        <v>79</v>
      </c>
      <c r="E273" s="121">
        <v>124</v>
      </c>
      <c r="F273" s="121">
        <v>91</v>
      </c>
      <c r="G273" s="122">
        <v>18</v>
      </c>
      <c r="H273" s="121">
        <v>15</v>
      </c>
      <c r="I273" s="121">
        <v>1336</v>
      </c>
      <c r="J273" s="121">
        <v>1067</v>
      </c>
      <c r="K273" s="122">
        <v>176</v>
      </c>
      <c r="L273" s="122">
        <v>93</v>
      </c>
      <c r="M273" s="199"/>
    </row>
    <row r="274" spans="1:13" s="117" customFormat="1" ht="15.9" customHeight="1" outlineLevel="1" x14ac:dyDescent="0.2">
      <c r="A274" s="118"/>
      <c r="B274" s="183" t="s">
        <v>118</v>
      </c>
      <c r="C274" s="120">
        <v>8</v>
      </c>
      <c r="D274" s="121">
        <v>80</v>
      </c>
      <c r="E274" s="121">
        <v>126</v>
      </c>
      <c r="F274" s="121">
        <v>94</v>
      </c>
      <c r="G274" s="122">
        <v>17</v>
      </c>
      <c r="H274" s="121">
        <v>15</v>
      </c>
      <c r="I274" s="121">
        <v>1346</v>
      </c>
      <c r="J274" s="121">
        <v>1054</v>
      </c>
      <c r="K274" s="122">
        <v>184</v>
      </c>
      <c r="L274" s="122">
        <v>108</v>
      </c>
      <c r="M274" s="199"/>
    </row>
    <row r="275" spans="1:13" s="117" customFormat="1" ht="15.9" customHeight="1" outlineLevel="1" x14ac:dyDescent="0.2">
      <c r="A275" s="118"/>
      <c r="B275" s="124" t="s">
        <v>131</v>
      </c>
      <c r="C275" s="120">
        <v>9</v>
      </c>
      <c r="D275" s="121">
        <v>86</v>
      </c>
      <c r="E275" s="121">
        <v>146</v>
      </c>
      <c r="F275" s="121">
        <v>94</v>
      </c>
      <c r="G275" s="122">
        <v>19</v>
      </c>
      <c r="H275" s="121">
        <v>33</v>
      </c>
      <c r="I275" s="121">
        <v>1356</v>
      </c>
      <c r="J275" s="121">
        <v>983</v>
      </c>
      <c r="K275" s="122">
        <v>168</v>
      </c>
      <c r="L275" s="122">
        <v>205</v>
      </c>
      <c r="M275" s="199"/>
    </row>
    <row r="276" spans="1:13" s="117" customFormat="1" ht="15.9" customHeight="1" outlineLevel="1" x14ac:dyDescent="0.2">
      <c r="A276" s="118"/>
      <c r="B276" s="124" t="s">
        <v>132</v>
      </c>
      <c r="C276" s="120">
        <v>9</v>
      </c>
      <c r="D276" s="121">
        <v>87</v>
      </c>
      <c r="E276" s="121">
        <v>144</v>
      </c>
      <c r="F276" s="121">
        <v>88</v>
      </c>
      <c r="G276" s="122">
        <v>16</v>
      </c>
      <c r="H276" s="121">
        <v>40</v>
      </c>
      <c r="I276" s="121">
        <v>1392</v>
      </c>
      <c r="J276" s="121">
        <v>975</v>
      </c>
      <c r="K276" s="122">
        <v>180</v>
      </c>
      <c r="L276" s="122">
        <v>237</v>
      </c>
      <c r="M276" s="199"/>
    </row>
    <row r="277" spans="1:13" s="117" customFormat="1" ht="15.9" customHeight="1" outlineLevel="1" x14ac:dyDescent="0.2">
      <c r="A277" s="112" t="s">
        <v>74</v>
      </c>
      <c r="B277" s="113" t="s">
        <v>116</v>
      </c>
      <c r="C277" s="114">
        <v>20</v>
      </c>
      <c r="D277" s="115">
        <v>244</v>
      </c>
      <c r="E277" s="115">
        <v>361</v>
      </c>
      <c r="F277" s="115">
        <v>361</v>
      </c>
      <c r="G277" s="320" t="s">
        <v>180</v>
      </c>
      <c r="H277" s="322" t="s">
        <v>180</v>
      </c>
      <c r="I277" s="115">
        <v>4365</v>
      </c>
      <c r="J277" s="115">
        <v>4365</v>
      </c>
      <c r="K277" s="320" t="s">
        <v>180</v>
      </c>
      <c r="L277" s="320" t="s">
        <v>180</v>
      </c>
      <c r="M277" s="199"/>
    </row>
    <row r="278" spans="1:13" s="117" customFormat="1" ht="15.9" customHeight="1" outlineLevel="1" x14ac:dyDescent="0.2">
      <c r="A278" s="118"/>
      <c r="B278" s="119" t="s">
        <v>117</v>
      </c>
      <c r="C278" s="120">
        <v>20</v>
      </c>
      <c r="D278" s="121">
        <v>238</v>
      </c>
      <c r="E278" s="121">
        <v>347</v>
      </c>
      <c r="F278" s="121">
        <v>347</v>
      </c>
      <c r="G278" s="321" t="s">
        <v>180</v>
      </c>
      <c r="H278" s="323" t="s">
        <v>180</v>
      </c>
      <c r="I278" s="121">
        <v>4404</v>
      </c>
      <c r="J278" s="121">
        <v>4404</v>
      </c>
      <c r="K278" s="321" t="s">
        <v>180</v>
      </c>
      <c r="L278" s="321" t="s">
        <v>180</v>
      </c>
      <c r="M278" s="199"/>
    </row>
    <row r="279" spans="1:13" s="117" customFormat="1" ht="15.9" customHeight="1" outlineLevel="1" x14ac:dyDescent="0.2">
      <c r="A279" s="118"/>
      <c r="B279" s="183" t="s">
        <v>118</v>
      </c>
      <c r="C279" s="120">
        <v>19</v>
      </c>
      <c r="D279" s="121">
        <v>238</v>
      </c>
      <c r="E279" s="121">
        <v>344</v>
      </c>
      <c r="F279" s="121">
        <v>344</v>
      </c>
      <c r="G279" s="321" t="s">
        <v>180</v>
      </c>
      <c r="H279" s="323" t="s">
        <v>180</v>
      </c>
      <c r="I279" s="121">
        <v>4372</v>
      </c>
      <c r="J279" s="121">
        <v>4372</v>
      </c>
      <c r="K279" s="321" t="s">
        <v>180</v>
      </c>
      <c r="L279" s="321" t="s">
        <v>180</v>
      </c>
      <c r="M279" s="199"/>
    </row>
    <row r="280" spans="1:13" s="117" customFormat="1" ht="15.9" customHeight="1" outlineLevel="1" x14ac:dyDescent="0.2">
      <c r="A280" s="118"/>
      <c r="B280" s="124" t="s">
        <v>131</v>
      </c>
      <c r="C280" s="120">
        <v>18</v>
      </c>
      <c r="D280" s="121">
        <v>240</v>
      </c>
      <c r="E280" s="121">
        <v>351</v>
      </c>
      <c r="F280" s="121">
        <v>351</v>
      </c>
      <c r="G280" s="321" t="s">
        <v>180</v>
      </c>
      <c r="H280" s="323" t="s">
        <v>180</v>
      </c>
      <c r="I280" s="121">
        <v>4331</v>
      </c>
      <c r="J280" s="121">
        <v>4331</v>
      </c>
      <c r="K280" s="321" t="s">
        <v>180</v>
      </c>
      <c r="L280" s="321" t="s">
        <v>180</v>
      </c>
      <c r="M280" s="199"/>
    </row>
    <row r="281" spans="1:13" s="117" customFormat="1" ht="15.9" customHeight="1" outlineLevel="1" x14ac:dyDescent="0.2">
      <c r="A281" s="118"/>
      <c r="B281" s="124" t="s">
        <v>132</v>
      </c>
      <c r="C281" s="120">
        <v>18</v>
      </c>
      <c r="D281" s="121">
        <v>234</v>
      </c>
      <c r="E281" s="121">
        <v>336</v>
      </c>
      <c r="F281" s="121">
        <v>336</v>
      </c>
      <c r="G281" s="321" t="s">
        <v>180</v>
      </c>
      <c r="H281" s="323" t="s">
        <v>180</v>
      </c>
      <c r="I281" s="121">
        <v>4337</v>
      </c>
      <c r="J281" s="121">
        <v>4337</v>
      </c>
      <c r="K281" s="321" t="s">
        <v>180</v>
      </c>
      <c r="L281" s="321" t="s">
        <v>180</v>
      </c>
      <c r="M281" s="199"/>
    </row>
    <row r="282" spans="1:13" s="117" customFormat="1" ht="15.9" customHeight="1" outlineLevel="1" x14ac:dyDescent="0.2">
      <c r="A282" s="112" t="s">
        <v>75</v>
      </c>
      <c r="B282" s="113" t="s">
        <v>116</v>
      </c>
      <c r="C282" s="114">
        <v>11</v>
      </c>
      <c r="D282" s="115">
        <v>137</v>
      </c>
      <c r="E282" s="115">
        <v>208</v>
      </c>
      <c r="F282" s="115">
        <v>208</v>
      </c>
      <c r="G282" s="320" t="s">
        <v>180</v>
      </c>
      <c r="H282" s="322" t="s">
        <v>180</v>
      </c>
      <c r="I282" s="115">
        <v>2416</v>
      </c>
      <c r="J282" s="115">
        <v>2416</v>
      </c>
      <c r="K282" s="320" t="s">
        <v>180</v>
      </c>
      <c r="L282" s="320" t="s">
        <v>180</v>
      </c>
      <c r="M282" s="199"/>
    </row>
    <row r="283" spans="1:13" s="117" customFormat="1" ht="15.9" customHeight="1" outlineLevel="1" x14ac:dyDescent="0.2">
      <c r="A283" s="118"/>
      <c r="B283" s="119" t="s">
        <v>117</v>
      </c>
      <c r="C283" s="120">
        <v>11</v>
      </c>
      <c r="D283" s="121">
        <v>134</v>
      </c>
      <c r="E283" s="121">
        <v>203</v>
      </c>
      <c r="F283" s="121">
        <v>203</v>
      </c>
      <c r="G283" s="321" t="s">
        <v>180</v>
      </c>
      <c r="H283" s="323" t="s">
        <v>180</v>
      </c>
      <c r="I283" s="121">
        <v>2449</v>
      </c>
      <c r="J283" s="121">
        <v>2449</v>
      </c>
      <c r="K283" s="321" t="s">
        <v>180</v>
      </c>
      <c r="L283" s="321" t="s">
        <v>180</v>
      </c>
      <c r="M283" s="199"/>
    </row>
    <row r="284" spans="1:13" s="117" customFormat="1" ht="15.9" customHeight="1" outlineLevel="1" x14ac:dyDescent="0.2">
      <c r="A284" s="118"/>
      <c r="B284" s="183" t="s">
        <v>118</v>
      </c>
      <c r="C284" s="120">
        <v>11</v>
      </c>
      <c r="D284" s="121">
        <v>135</v>
      </c>
      <c r="E284" s="121">
        <v>202</v>
      </c>
      <c r="F284" s="121">
        <v>202</v>
      </c>
      <c r="G284" s="321" t="s">
        <v>180</v>
      </c>
      <c r="H284" s="323" t="s">
        <v>180</v>
      </c>
      <c r="I284" s="121">
        <v>2429</v>
      </c>
      <c r="J284" s="121">
        <v>2429</v>
      </c>
      <c r="K284" s="321" t="s">
        <v>180</v>
      </c>
      <c r="L284" s="321" t="s">
        <v>180</v>
      </c>
      <c r="M284" s="199"/>
    </row>
    <row r="285" spans="1:13" s="117" customFormat="1" ht="15.9" customHeight="1" outlineLevel="1" x14ac:dyDescent="0.2">
      <c r="A285" s="118"/>
      <c r="B285" s="124" t="s">
        <v>131</v>
      </c>
      <c r="C285" s="120">
        <v>11</v>
      </c>
      <c r="D285" s="121">
        <v>135</v>
      </c>
      <c r="E285" s="121">
        <v>209</v>
      </c>
      <c r="F285" s="121">
        <v>209</v>
      </c>
      <c r="G285" s="321" t="s">
        <v>180</v>
      </c>
      <c r="H285" s="323" t="s">
        <v>180</v>
      </c>
      <c r="I285" s="121">
        <v>2430</v>
      </c>
      <c r="J285" s="121">
        <v>2430</v>
      </c>
      <c r="K285" s="321" t="s">
        <v>180</v>
      </c>
      <c r="L285" s="321" t="s">
        <v>180</v>
      </c>
      <c r="M285" s="199"/>
    </row>
    <row r="286" spans="1:13" s="117" customFormat="1" ht="15.9" customHeight="1" outlineLevel="1" x14ac:dyDescent="0.2">
      <c r="A286" s="118"/>
      <c r="B286" s="124" t="s">
        <v>132</v>
      </c>
      <c r="C286" s="120">
        <v>11</v>
      </c>
      <c r="D286" s="121">
        <v>134</v>
      </c>
      <c r="E286" s="121">
        <v>206</v>
      </c>
      <c r="F286" s="121">
        <v>206</v>
      </c>
      <c r="G286" s="321" t="s">
        <v>180</v>
      </c>
      <c r="H286" s="323" t="s">
        <v>180</v>
      </c>
      <c r="I286" s="121">
        <v>2524</v>
      </c>
      <c r="J286" s="121">
        <v>2524</v>
      </c>
      <c r="K286" s="321" t="s">
        <v>180</v>
      </c>
      <c r="L286" s="321" t="s">
        <v>180</v>
      </c>
      <c r="M286" s="199"/>
    </row>
    <row r="287" spans="1:13" s="117" customFormat="1" ht="15.9" customHeight="1" outlineLevel="1" x14ac:dyDescent="0.2">
      <c r="A287" s="112" t="s">
        <v>76</v>
      </c>
      <c r="B287" s="113" t="s">
        <v>116</v>
      </c>
      <c r="C287" s="114">
        <v>12</v>
      </c>
      <c r="D287" s="115">
        <v>111</v>
      </c>
      <c r="E287" s="115">
        <v>184</v>
      </c>
      <c r="F287" s="115">
        <v>184</v>
      </c>
      <c r="G287" s="320" t="s">
        <v>180</v>
      </c>
      <c r="H287" s="322" t="s">
        <v>180</v>
      </c>
      <c r="I287" s="115">
        <v>1884</v>
      </c>
      <c r="J287" s="115">
        <v>1884</v>
      </c>
      <c r="K287" s="320" t="s">
        <v>180</v>
      </c>
      <c r="L287" s="320" t="s">
        <v>180</v>
      </c>
      <c r="M287" s="199"/>
    </row>
    <row r="288" spans="1:13" s="117" customFormat="1" ht="15.9" customHeight="1" outlineLevel="1" x14ac:dyDescent="0.2">
      <c r="A288" s="118"/>
      <c r="B288" s="119" t="s">
        <v>117</v>
      </c>
      <c r="C288" s="120">
        <v>12</v>
      </c>
      <c r="D288" s="121">
        <v>109</v>
      </c>
      <c r="E288" s="121">
        <v>176</v>
      </c>
      <c r="F288" s="121">
        <v>176</v>
      </c>
      <c r="G288" s="321" t="s">
        <v>180</v>
      </c>
      <c r="H288" s="323" t="s">
        <v>180</v>
      </c>
      <c r="I288" s="121">
        <v>1816</v>
      </c>
      <c r="J288" s="121">
        <v>1816</v>
      </c>
      <c r="K288" s="321" t="s">
        <v>180</v>
      </c>
      <c r="L288" s="321" t="s">
        <v>180</v>
      </c>
      <c r="M288" s="199"/>
    </row>
    <row r="289" spans="1:13" s="117" customFormat="1" ht="15.9" customHeight="1" outlineLevel="1" x14ac:dyDescent="0.2">
      <c r="A289" s="118"/>
      <c r="B289" s="183" t="s">
        <v>118</v>
      </c>
      <c r="C289" s="120">
        <v>12</v>
      </c>
      <c r="D289" s="121">
        <v>107</v>
      </c>
      <c r="E289" s="121">
        <v>172</v>
      </c>
      <c r="F289" s="121">
        <v>172</v>
      </c>
      <c r="G289" s="321" t="s">
        <v>180</v>
      </c>
      <c r="H289" s="323" t="s">
        <v>180</v>
      </c>
      <c r="I289" s="121">
        <v>1790</v>
      </c>
      <c r="J289" s="121">
        <v>1790</v>
      </c>
      <c r="K289" s="321" t="s">
        <v>180</v>
      </c>
      <c r="L289" s="321" t="s">
        <v>180</v>
      </c>
      <c r="M289" s="199"/>
    </row>
    <row r="290" spans="1:13" s="117" customFormat="1" ht="15.9" customHeight="1" outlineLevel="1" x14ac:dyDescent="0.2">
      <c r="A290" s="118"/>
      <c r="B290" s="124" t="s">
        <v>131</v>
      </c>
      <c r="C290" s="120">
        <v>12</v>
      </c>
      <c r="D290" s="121">
        <v>107</v>
      </c>
      <c r="E290" s="121">
        <v>188</v>
      </c>
      <c r="F290" s="121">
        <v>188</v>
      </c>
      <c r="G290" s="321" t="s">
        <v>180</v>
      </c>
      <c r="H290" s="323" t="s">
        <v>180</v>
      </c>
      <c r="I290" s="121">
        <v>1797</v>
      </c>
      <c r="J290" s="121">
        <v>1797</v>
      </c>
      <c r="K290" s="321" t="s">
        <v>180</v>
      </c>
      <c r="L290" s="321" t="s">
        <v>180</v>
      </c>
      <c r="M290" s="199"/>
    </row>
    <row r="291" spans="1:13" s="117" customFormat="1" ht="15.9" customHeight="1" outlineLevel="1" x14ac:dyDescent="0.2">
      <c r="A291" s="118"/>
      <c r="B291" s="124" t="s">
        <v>132</v>
      </c>
      <c r="C291" s="120">
        <v>12</v>
      </c>
      <c r="D291" s="121">
        <v>107</v>
      </c>
      <c r="E291" s="121">
        <v>192</v>
      </c>
      <c r="F291" s="121">
        <v>192</v>
      </c>
      <c r="G291" s="321" t="s">
        <v>180</v>
      </c>
      <c r="H291" s="323" t="s">
        <v>180</v>
      </c>
      <c r="I291" s="121">
        <v>1845</v>
      </c>
      <c r="J291" s="121">
        <v>1845</v>
      </c>
      <c r="K291" s="321" t="s">
        <v>180</v>
      </c>
      <c r="L291" s="321" t="s">
        <v>180</v>
      </c>
      <c r="M291" s="199"/>
    </row>
    <row r="292" spans="1:13" s="117" customFormat="1" ht="15.9" customHeight="1" outlineLevel="1" x14ac:dyDescent="0.2">
      <c r="A292" s="112" t="s">
        <v>77</v>
      </c>
      <c r="B292" s="113" t="s">
        <v>116</v>
      </c>
      <c r="C292" s="114">
        <v>39</v>
      </c>
      <c r="D292" s="115">
        <v>314</v>
      </c>
      <c r="E292" s="115">
        <v>499</v>
      </c>
      <c r="F292" s="115">
        <v>445</v>
      </c>
      <c r="G292" s="116">
        <v>16</v>
      </c>
      <c r="H292" s="115">
        <v>38</v>
      </c>
      <c r="I292" s="115">
        <v>5758</v>
      </c>
      <c r="J292" s="115">
        <v>5214</v>
      </c>
      <c r="K292" s="116">
        <v>141</v>
      </c>
      <c r="L292" s="116">
        <v>403</v>
      </c>
      <c r="M292" s="199"/>
    </row>
    <row r="293" spans="1:13" s="117" customFormat="1" ht="15.9" customHeight="1" outlineLevel="1" x14ac:dyDescent="0.2">
      <c r="A293" s="118"/>
      <c r="B293" s="119" t="s">
        <v>117</v>
      </c>
      <c r="C293" s="120">
        <v>39</v>
      </c>
      <c r="D293" s="121">
        <v>326</v>
      </c>
      <c r="E293" s="121">
        <v>493</v>
      </c>
      <c r="F293" s="121">
        <v>440</v>
      </c>
      <c r="G293" s="122">
        <v>15</v>
      </c>
      <c r="H293" s="121">
        <v>38</v>
      </c>
      <c r="I293" s="121">
        <v>5803</v>
      </c>
      <c r="J293" s="121">
        <v>5240</v>
      </c>
      <c r="K293" s="122">
        <v>141</v>
      </c>
      <c r="L293" s="122">
        <v>422</v>
      </c>
      <c r="M293" s="199"/>
    </row>
    <row r="294" spans="1:13" s="117" customFormat="1" ht="15.9" customHeight="1" outlineLevel="1" x14ac:dyDescent="0.2">
      <c r="A294" s="118"/>
      <c r="B294" s="183" t="s">
        <v>118</v>
      </c>
      <c r="C294" s="120">
        <v>40</v>
      </c>
      <c r="D294" s="121">
        <v>327</v>
      </c>
      <c r="E294" s="121">
        <v>510</v>
      </c>
      <c r="F294" s="121">
        <v>453</v>
      </c>
      <c r="G294" s="122">
        <v>18</v>
      </c>
      <c r="H294" s="121">
        <v>39</v>
      </c>
      <c r="I294" s="121">
        <v>5894</v>
      </c>
      <c r="J294" s="121">
        <v>5323</v>
      </c>
      <c r="K294" s="122">
        <v>143</v>
      </c>
      <c r="L294" s="122">
        <v>428</v>
      </c>
      <c r="M294" s="199"/>
    </row>
    <row r="295" spans="1:13" s="117" customFormat="1" ht="15.9" customHeight="1" outlineLevel="1" x14ac:dyDescent="0.2">
      <c r="A295" s="118"/>
      <c r="B295" s="124" t="s">
        <v>131</v>
      </c>
      <c r="C295" s="120">
        <v>40</v>
      </c>
      <c r="D295" s="121">
        <v>330</v>
      </c>
      <c r="E295" s="121">
        <v>515</v>
      </c>
      <c r="F295" s="121">
        <v>452</v>
      </c>
      <c r="G295" s="122">
        <v>19</v>
      </c>
      <c r="H295" s="121">
        <v>44</v>
      </c>
      <c r="I295" s="121">
        <v>5904</v>
      </c>
      <c r="J295" s="121">
        <v>5292</v>
      </c>
      <c r="K295" s="122">
        <v>151</v>
      </c>
      <c r="L295" s="122">
        <v>461</v>
      </c>
      <c r="M295" s="199"/>
    </row>
    <row r="296" spans="1:13" s="117" customFormat="1" ht="15.9" customHeight="1" outlineLevel="1" x14ac:dyDescent="0.2">
      <c r="A296" s="118"/>
      <c r="B296" s="124" t="s">
        <v>132</v>
      </c>
      <c r="C296" s="120">
        <v>40</v>
      </c>
      <c r="D296" s="121">
        <v>328</v>
      </c>
      <c r="E296" s="121">
        <v>535</v>
      </c>
      <c r="F296" s="121">
        <v>464</v>
      </c>
      <c r="G296" s="122">
        <v>19</v>
      </c>
      <c r="H296" s="121">
        <v>52</v>
      </c>
      <c r="I296" s="121">
        <v>5972</v>
      </c>
      <c r="J296" s="121">
        <v>5318</v>
      </c>
      <c r="K296" s="122">
        <v>150</v>
      </c>
      <c r="L296" s="122">
        <v>504</v>
      </c>
      <c r="M296" s="199"/>
    </row>
    <row r="297" spans="1:13" s="117" customFormat="1" ht="15.9" customHeight="1" outlineLevel="1" x14ac:dyDescent="0.2">
      <c r="A297" s="112" t="s">
        <v>78</v>
      </c>
      <c r="B297" s="113" t="s">
        <v>116</v>
      </c>
      <c r="C297" s="114">
        <v>11</v>
      </c>
      <c r="D297" s="115">
        <v>94</v>
      </c>
      <c r="E297" s="115">
        <v>138</v>
      </c>
      <c r="F297" s="115">
        <v>138</v>
      </c>
      <c r="G297" s="320" t="s">
        <v>180</v>
      </c>
      <c r="H297" s="322" t="s">
        <v>180</v>
      </c>
      <c r="I297" s="115">
        <v>1549</v>
      </c>
      <c r="J297" s="115">
        <v>1549</v>
      </c>
      <c r="K297" s="320" t="s">
        <v>180</v>
      </c>
      <c r="L297" s="320" t="s">
        <v>180</v>
      </c>
      <c r="M297" s="199"/>
    </row>
    <row r="298" spans="1:13" s="117" customFormat="1" ht="15.9" customHeight="1" outlineLevel="1" x14ac:dyDescent="0.2">
      <c r="A298" s="118"/>
      <c r="B298" s="119" t="s">
        <v>117</v>
      </c>
      <c r="C298" s="120">
        <v>11</v>
      </c>
      <c r="D298" s="121">
        <v>93</v>
      </c>
      <c r="E298" s="121">
        <v>134</v>
      </c>
      <c r="F298" s="121">
        <v>134</v>
      </c>
      <c r="G298" s="321" t="s">
        <v>180</v>
      </c>
      <c r="H298" s="323" t="s">
        <v>180</v>
      </c>
      <c r="I298" s="121">
        <v>1550</v>
      </c>
      <c r="J298" s="121">
        <v>1550</v>
      </c>
      <c r="K298" s="321" t="s">
        <v>180</v>
      </c>
      <c r="L298" s="321" t="s">
        <v>180</v>
      </c>
      <c r="M298" s="199"/>
    </row>
    <row r="299" spans="1:13" s="117" customFormat="1" ht="15.9" customHeight="1" outlineLevel="1" x14ac:dyDescent="0.2">
      <c r="A299" s="118"/>
      <c r="B299" s="183" t="s">
        <v>118</v>
      </c>
      <c r="C299" s="120">
        <v>10</v>
      </c>
      <c r="D299" s="121">
        <v>91</v>
      </c>
      <c r="E299" s="121">
        <v>135</v>
      </c>
      <c r="F299" s="121">
        <v>135</v>
      </c>
      <c r="G299" s="321" t="s">
        <v>180</v>
      </c>
      <c r="H299" s="323" t="s">
        <v>180</v>
      </c>
      <c r="I299" s="121">
        <v>1554</v>
      </c>
      <c r="J299" s="121">
        <v>1554</v>
      </c>
      <c r="K299" s="321" t="s">
        <v>180</v>
      </c>
      <c r="L299" s="321" t="s">
        <v>180</v>
      </c>
      <c r="M299" s="199"/>
    </row>
    <row r="300" spans="1:13" s="117" customFormat="1" ht="15.9" customHeight="1" outlineLevel="1" x14ac:dyDescent="0.2">
      <c r="A300" s="118"/>
      <c r="B300" s="124" t="s">
        <v>131</v>
      </c>
      <c r="C300" s="120">
        <v>10</v>
      </c>
      <c r="D300" s="121">
        <v>88</v>
      </c>
      <c r="E300" s="121">
        <v>142</v>
      </c>
      <c r="F300" s="121">
        <v>142</v>
      </c>
      <c r="G300" s="321" t="s">
        <v>180</v>
      </c>
      <c r="H300" s="323" t="s">
        <v>180</v>
      </c>
      <c r="I300" s="121">
        <v>1538</v>
      </c>
      <c r="J300" s="121">
        <v>1538</v>
      </c>
      <c r="K300" s="321" t="s">
        <v>180</v>
      </c>
      <c r="L300" s="321" t="s">
        <v>180</v>
      </c>
      <c r="M300" s="199"/>
    </row>
    <row r="301" spans="1:13" s="117" customFormat="1" ht="15.9" customHeight="1" outlineLevel="1" x14ac:dyDescent="0.2">
      <c r="A301" s="118"/>
      <c r="B301" s="124" t="s">
        <v>132</v>
      </c>
      <c r="C301" s="120">
        <v>10</v>
      </c>
      <c r="D301" s="121">
        <v>88</v>
      </c>
      <c r="E301" s="121">
        <v>138</v>
      </c>
      <c r="F301" s="121">
        <v>138</v>
      </c>
      <c r="G301" s="321" t="s">
        <v>180</v>
      </c>
      <c r="H301" s="323" t="s">
        <v>180</v>
      </c>
      <c r="I301" s="121">
        <v>1575</v>
      </c>
      <c r="J301" s="121">
        <v>1575</v>
      </c>
      <c r="K301" s="321" t="s">
        <v>180</v>
      </c>
      <c r="L301" s="321" t="s">
        <v>180</v>
      </c>
      <c r="M301" s="199"/>
    </row>
    <row r="302" spans="1:13" s="117" customFormat="1" ht="15.9" customHeight="1" outlineLevel="1" x14ac:dyDescent="0.2">
      <c r="A302" s="112" t="s">
        <v>79</v>
      </c>
      <c r="B302" s="113" t="s">
        <v>116</v>
      </c>
      <c r="C302" s="114">
        <v>16</v>
      </c>
      <c r="D302" s="115">
        <v>225</v>
      </c>
      <c r="E302" s="115">
        <v>313</v>
      </c>
      <c r="F302" s="115">
        <v>313</v>
      </c>
      <c r="G302" s="320" t="s">
        <v>180</v>
      </c>
      <c r="H302" s="322" t="s">
        <v>180</v>
      </c>
      <c r="I302" s="115">
        <v>4339</v>
      </c>
      <c r="J302" s="115">
        <v>4339</v>
      </c>
      <c r="K302" s="320" t="s">
        <v>180</v>
      </c>
      <c r="L302" s="320" t="s">
        <v>180</v>
      </c>
      <c r="M302" s="199"/>
    </row>
    <row r="303" spans="1:13" s="117" customFormat="1" ht="15.9" customHeight="1" outlineLevel="1" x14ac:dyDescent="0.2">
      <c r="A303" s="118"/>
      <c r="B303" s="119" t="s">
        <v>117</v>
      </c>
      <c r="C303" s="120">
        <v>16</v>
      </c>
      <c r="D303" s="121">
        <v>224</v>
      </c>
      <c r="E303" s="121">
        <v>307</v>
      </c>
      <c r="F303" s="121">
        <v>307</v>
      </c>
      <c r="G303" s="321" t="s">
        <v>180</v>
      </c>
      <c r="H303" s="323" t="s">
        <v>180</v>
      </c>
      <c r="I303" s="121">
        <v>4367</v>
      </c>
      <c r="J303" s="121">
        <v>4367</v>
      </c>
      <c r="K303" s="321" t="s">
        <v>180</v>
      </c>
      <c r="L303" s="321" t="s">
        <v>180</v>
      </c>
      <c r="M303" s="199"/>
    </row>
    <row r="304" spans="1:13" s="117" customFormat="1" ht="15.9" customHeight="1" outlineLevel="1" x14ac:dyDescent="0.2">
      <c r="A304" s="118"/>
      <c r="B304" s="183" t="s">
        <v>118</v>
      </c>
      <c r="C304" s="120">
        <v>16</v>
      </c>
      <c r="D304" s="121">
        <v>224</v>
      </c>
      <c r="E304" s="121">
        <v>310</v>
      </c>
      <c r="F304" s="121">
        <v>310</v>
      </c>
      <c r="G304" s="321" t="s">
        <v>180</v>
      </c>
      <c r="H304" s="323" t="s">
        <v>180</v>
      </c>
      <c r="I304" s="121">
        <v>4344</v>
      </c>
      <c r="J304" s="121">
        <v>4344</v>
      </c>
      <c r="K304" s="321" t="s">
        <v>180</v>
      </c>
      <c r="L304" s="321" t="s">
        <v>180</v>
      </c>
      <c r="M304" s="199"/>
    </row>
    <row r="305" spans="1:13" s="117" customFormat="1" ht="15.9" customHeight="1" outlineLevel="1" x14ac:dyDescent="0.2">
      <c r="A305" s="118"/>
      <c r="B305" s="124" t="s">
        <v>131</v>
      </c>
      <c r="C305" s="120">
        <v>16</v>
      </c>
      <c r="D305" s="121">
        <v>217</v>
      </c>
      <c r="E305" s="121">
        <v>328</v>
      </c>
      <c r="F305" s="121">
        <v>328</v>
      </c>
      <c r="G305" s="321" t="s">
        <v>180</v>
      </c>
      <c r="H305" s="323" t="s">
        <v>180</v>
      </c>
      <c r="I305" s="121">
        <v>4333</v>
      </c>
      <c r="J305" s="121">
        <v>4333</v>
      </c>
      <c r="K305" s="321" t="s">
        <v>180</v>
      </c>
      <c r="L305" s="321" t="s">
        <v>180</v>
      </c>
      <c r="M305" s="199"/>
    </row>
    <row r="306" spans="1:13" s="117" customFormat="1" ht="15.9" customHeight="1" outlineLevel="1" x14ac:dyDescent="0.2">
      <c r="A306" s="118"/>
      <c r="B306" s="124" t="s">
        <v>132</v>
      </c>
      <c r="C306" s="120">
        <v>16</v>
      </c>
      <c r="D306" s="121">
        <v>215</v>
      </c>
      <c r="E306" s="121">
        <v>320</v>
      </c>
      <c r="F306" s="121">
        <v>320</v>
      </c>
      <c r="G306" s="321" t="s">
        <v>180</v>
      </c>
      <c r="H306" s="323" t="s">
        <v>180</v>
      </c>
      <c r="I306" s="121">
        <v>4280</v>
      </c>
      <c r="J306" s="121">
        <v>4280</v>
      </c>
      <c r="K306" s="321" t="s">
        <v>180</v>
      </c>
      <c r="L306" s="321" t="s">
        <v>180</v>
      </c>
      <c r="M306" s="199"/>
    </row>
    <row r="307" spans="1:13" s="117" customFormat="1" ht="15.9" customHeight="1" outlineLevel="1" x14ac:dyDescent="0.2">
      <c r="A307" s="112" t="s">
        <v>80</v>
      </c>
      <c r="B307" s="113" t="s">
        <v>116</v>
      </c>
      <c r="C307" s="114">
        <v>51</v>
      </c>
      <c r="D307" s="115">
        <v>396</v>
      </c>
      <c r="E307" s="115">
        <v>570</v>
      </c>
      <c r="F307" s="115">
        <v>544</v>
      </c>
      <c r="G307" s="116">
        <v>14</v>
      </c>
      <c r="H307" s="115">
        <v>12</v>
      </c>
      <c r="I307" s="115">
        <v>7155</v>
      </c>
      <c r="J307" s="115">
        <v>6950</v>
      </c>
      <c r="K307" s="116">
        <v>93</v>
      </c>
      <c r="L307" s="116">
        <v>112</v>
      </c>
      <c r="M307" s="199"/>
    </row>
    <row r="308" spans="1:13" s="117" customFormat="1" ht="15.9" customHeight="1" outlineLevel="1" x14ac:dyDescent="0.2">
      <c r="A308" s="118"/>
      <c r="B308" s="119" t="s">
        <v>117</v>
      </c>
      <c r="C308" s="120">
        <v>51</v>
      </c>
      <c r="D308" s="121">
        <v>392</v>
      </c>
      <c r="E308" s="121">
        <v>562</v>
      </c>
      <c r="F308" s="121">
        <v>533</v>
      </c>
      <c r="G308" s="122">
        <v>14</v>
      </c>
      <c r="H308" s="121">
        <v>15</v>
      </c>
      <c r="I308" s="121">
        <v>7246</v>
      </c>
      <c r="J308" s="121">
        <v>7026</v>
      </c>
      <c r="K308" s="122">
        <v>93</v>
      </c>
      <c r="L308" s="122">
        <v>127</v>
      </c>
      <c r="M308" s="199"/>
    </row>
    <row r="309" spans="1:13" s="117" customFormat="1" ht="15.9" customHeight="1" outlineLevel="1" x14ac:dyDescent="0.2">
      <c r="A309" s="118"/>
      <c r="B309" s="183" t="s">
        <v>118</v>
      </c>
      <c r="C309" s="120">
        <v>52</v>
      </c>
      <c r="D309" s="121">
        <v>386</v>
      </c>
      <c r="E309" s="121">
        <v>564</v>
      </c>
      <c r="F309" s="121">
        <v>523</v>
      </c>
      <c r="G309" s="122">
        <v>28</v>
      </c>
      <c r="H309" s="121">
        <v>13</v>
      </c>
      <c r="I309" s="121">
        <v>6934</v>
      </c>
      <c r="J309" s="121">
        <v>6671</v>
      </c>
      <c r="K309" s="122">
        <v>153</v>
      </c>
      <c r="L309" s="122">
        <v>110</v>
      </c>
      <c r="M309" s="199"/>
    </row>
    <row r="310" spans="1:13" s="117" customFormat="1" ht="15.9" customHeight="1" outlineLevel="1" x14ac:dyDescent="0.2">
      <c r="A310" s="118"/>
      <c r="B310" s="124" t="s">
        <v>131</v>
      </c>
      <c r="C310" s="120">
        <v>52</v>
      </c>
      <c r="D310" s="121">
        <v>388</v>
      </c>
      <c r="E310" s="121">
        <v>581</v>
      </c>
      <c r="F310" s="121">
        <v>547</v>
      </c>
      <c r="G310" s="122">
        <v>21</v>
      </c>
      <c r="H310" s="121">
        <v>13</v>
      </c>
      <c r="I310" s="121">
        <v>6916</v>
      </c>
      <c r="J310" s="121">
        <v>6637</v>
      </c>
      <c r="K310" s="122">
        <v>158</v>
      </c>
      <c r="L310" s="122">
        <v>121</v>
      </c>
      <c r="M310" s="199"/>
    </row>
    <row r="311" spans="1:13" s="117" customFormat="1" ht="15.9" customHeight="1" outlineLevel="1" x14ac:dyDescent="0.2">
      <c r="A311" s="118"/>
      <c r="B311" s="124" t="s">
        <v>132</v>
      </c>
      <c r="C311" s="120">
        <v>51</v>
      </c>
      <c r="D311" s="121">
        <v>386</v>
      </c>
      <c r="E311" s="121">
        <v>582</v>
      </c>
      <c r="F311" s="121">
        <v>541</v>
      </c>
      <c r="G311" s="122">
        <v>29</v>
      </c>
      <c r="H311" s="121">
        <v>12</v>
      </c>
      <c r="I311" s="121">
        <v>6962</v>
      </c>
      <c r="J311" s="121">
        <v>6652</v>
      </c>
      <c r="K311" s="122">
        <v>182</v>
      </c>
      <c r="L311" s="122">
        <v>128</v>
      </c>
      <c r="M311" s="199"/>
    </row>
    <row r="312" spans="1:13" s="117" customFormat="1" ht="15.9" customHeight="1" outlineLevel="1" x14ac:dyDescent="0.2">
      <c r="A312" s="112" t="s">
        <v>81</v>
      </c>
      <c r="B312" s="113" t="s">
        <v>116</v>
      </c>
      <c r="C312" s="114">
        <v>22</v>
      </c>
      <c r="D312" s="115">
        <v>178</v>
      </c>
      <c r="E312" s="115">
        <v>265</v>
      </c>
      <c r="F312" s="115">
        <v>260</v>
      </c>
      <c r="G312" s="116">
        <v>5</v>
      </c>
      <c r="H312" s="322" t="s">
        <v>180</v>
      </c>
      <c r="I312" s="115">
        <v>2945</v>
      </c>
      <c r="J312" s="115">
        <v>2934</v>
      </c>
      <c r="K312" s="116">
        <v>11</v>
      </c>
      <c r="L312" s="320" t="s">
        <v>180</v>
      </c>
      <c r="M312" s="199"/>
    </row>
    <row r="313" spans="1:13" s="117" customFormat="1" ht="15.9" customHeight="1" outlineLevel="1" x14ac:dyDescent="0.2">
      <c r="A313" s="118"/>
      <c r="B313" s="119" t="s">
        <v>117</v>
      </c>
      <c r="C313" s="120">
        <v>21</v>
      </c>
      <c r="D313" s="121">
        <v>172</v>
      </c>
      <c r="E313" s="121">
        <v>263</v>
      </c>
      <c r="F313" s="121">
        <v>261</v>
      </c>
      <c r="G313" s="122">
        <v>2</v>
      </c>
      <c r="H313" s="323" t="s">
        <v>180</v>
      </c>
      <c r="I313" s="121">
        <v>2913</v>
      </c>
      <c r="J313" s="121">
        <v>2909</v>
      </c>
      <c r="K313" s="122">
        <v>4</v>
      </c>
      <c r="L313" s="321" t="s">
        <v>180</v>
      </c>
      <c r="M313" s="199"/>
    </row>
    <row r="314" spans="1:13" s="117" customFormat="1" ht="15.9" customHeight="1" outlineLevel="1" x14ac:dyDescent="0.2">
      <c r="A314" s="118"/>
      <c r="B314" s="183" t="s">
        <v>118</v>
      </c>
      <c r="C314" s="120">
        <v>19</v>
      </c>
      <c r="D314" s="121">
        <v>167</v>
      </c>
      <c r="E314" s="121">
        <v>258</v>
      </c>
      <c r="F314" s="121">
        <v>258</v>
      </c>
      <c r="G314" s="323" t="s">
        <v>180</v>
      </c>
      <c r="H314" s="323" t="s">
        <v>180</v>
      </c>
      <c r="I314" s="121">
        <v>2893</v>
      </c>
      <c r="J314" s="121">
        <v>2893</v>
      </c>
      <c r="K314" s="323" t="s">
        <v>180</v>
      </c>
      <c r="L314" s="321" t="s">
        <v>180</v>
      </c>
      <c r="M314" s="199"/>
    </row>
    <row r="315" spans="1:13" s="117" customFormat="1" ht="15.9" customHeight="1" outlineLevel="1" x14ac:dyDescent="0.2">
      <c r="A315" s="118"/>
      <c r="B315" s="124" t="s">
        <v>131</v>
      </c>
      <c r="C315" s="120">
        <v>19</v>
      </c>
      <c r="D315" s="121">
        <v>178</v>
      </c>
      <c r="E315" s="121">
        <v>273</v>
      </c>
      <c r="F315" s="121">
        <v>273</v>
      </c>
      <c r="G315" s="323" t="s">
        <v>180</v>
      </c>
      <c r="H315" s="323" t="s">
        <v>180</v>
      </c>
      <c r="I315" s="121">
        <v>2906</v>
      </c>
      <c r="J315" s="121">
        <v>2906</v>
      </c>
      <c r="K315" s="323" t="s">
        <v>180</v>
      </c>
      <c r="L315" s="321" t="s">
        <v>180</v>
      </c>
      <c r="M315" s="199"/>
    </row>
    <row r="316" spans="1:13" s="117" customFormat="1" ht="15.9" customHeight="1" outlineLevel="1" x14ac:dyDescent="0.2">
      <c r="A316" s="118"/>
      <c r="B316" s="124" t="s">
        <v>132</v>
      </c>
      <c r="C316" s="120">
        <v>18</v>
      </c>
      <c r="D316" s="121">
        <v>172</v>
      </c>
      <c r="E316" s="121">
        <v>269</v>
      </c>
      <c r="F316" s="121">
        <v>269</v>
      </c>
      <c r="G316" s="323" t="s">
        <v>180</v>
      </c>
      <c r="H316" s="323" t="s">
        <v>180</v>
      </c>
      <c r="I316" s="121">
        <v>2905</v>
      </c>
      <c r="J316" s="121">
        <v>2905</v>
      </c>
      <c r="K316" s="323" t="s">
        <v>180</v>
      </c>
      <c r="L316" s="321" t="s">
        <v>180</v>
      </c>
      <c r="M316" s="199"/>
    </row>
    <row r="317" spans="1:13" s="117" customFormat="1" ht="15.9" customHeight="1" outlineLevel="1" x14ac:dyDescent="0.2">
      <c r="A317" s="112" t="s">
        <v>82</v>
      </c>
      <c r="B317" s="113" t="s">
        <v>116</v>
      </c>
      <c r="C317" s="114">
        <v>17</v>
      </c>
      <c r="D317" s="115">
        <v>248</v>
      </c>
      <c r="E317" s="115">
        <v>385</v>
      </c>
      <c r="F317" s="115">
        <v>365</v>
      </c>
      <c r="G317" s="116">
        <v>19</v>
      </c>
      <c r="H317" s="115">
        <v>1</v>
      </c>
      <c r="I317" s="115">
        <v>5020</v>
      </c>
      <c r="J317" s="115">
        <v>4760</v>
      </c>
      <c r="K317" s="116">
        <v>244</v>
      </c>
      <c r="L317" s="116">
        <v>16</v>
      </c>
      <c r="M317" s="199"/>
    </row>
    <row r="318" spans="1:13" s="117" customFormat="1" ht="15.9" customHeight="1" outlineLevel="1" x14ac:dyDescent="0.2">
      <c r="A318" s="118"/>
      <c r="B318" s="119" t="s">
        <v>117</v>
      </c>
      <c r="C318" s="120">
        <v>17</v>
      </c>
      <c r="D318" s="121">
        <v>248</v>
      </c>
      <c r="E318" s="121">
        <v>366</v>
      </c>
      <c r="F318" s="121">
        <v>346</v>
      </c>
      <c r="G318" s="122">
        <v>19</v>
      </c>
      <c r="H318" s="121">
        <v>1</v>
      </c>
      <c r="I318" s="121">
        <v>5057</v>
      </c>
      <c r="J318" s="121">
        <v>4808</v>
      </c>
      <c r="K318" s="122">
        <v>230</v>
      </c>
      <c r="L318" s="122">
        <v>19</v>
      </c>
      <c r="M318" s="199"/>
    </row>
    <row r="319" spans="1:13" s="117" customFormat="1" ht="15.9" customHeight="1" outlineLevel="1" x14ac:dyDescent="0.2">
      <c r="A319" s="118"/>
      <c r="B319" s="183" t="s">
        <v>118</v>
      </c>
      <c r="C319" s="120">
        <v>18</v>
      </c>
      <c r="D319" s="121">
        <v>252</v>
      </c>
      <c r="E319" s="121">
        <v>377</v>
      </c>
      <c r="F319" s="121">
        <v>356</v>
      </c>
      <c r="G319" s="122">
        <v>19</v>
      </c>
      <c r="H319" s="121">
        <v>2</v>
      </c>
      <c r="I319" s="121">
        <v>5108</v>
      </c>
      <c r="J319" s="121">
        <v>4850</v>
      </c>
      <c r="K319" s="122">
        <v>237</v>
      </c>
      <c r="L319" s="122">
        <v>21</v>
      </c>
      <c r="M319" s="199"/>
    </row>
    <row r="320" spans="1:13" s="117" customFormat="1" ht="15.9" customHeight="1" outlineLevel="1" x14ac:dyDescent="0.2">
      <c r="A320" s="118"/>
      <c r="B320" s="124" t="s">
        <v>131</v>
      </c>
      <c r="C320" s="120">
        <v>18</v>
      </c>
      <c r="D320" s="121">
        <v>253</v>
      </c>
      <c r="E320" s="121">
        <v>394</v>
      </c>
      <c r="F320" s="121">
        <v>374</v>
      </c>
      <c r="G320" s="122">
        <v>18</v>
      </c>
      <c r="H320" s="121">
        <v>2</v>
      </c>
      <c r="I320" s="121">
        <v>5129</v>
      </c>
      <c r="J320" s="121">
        <v>4891</v>
      </c>
      <c r="K320" s="122">
        <v>219</v>
      </c>
      <c r="L320" s="122">
        <v>19</v>
      </c>
      <c r="M320" s="199"/>
    </row>
    <row r="321" spans="1:13" s="117" customFormat="1" ht="15.9" customHeight="1" outlineLevel="1" x14ac:dyDescent="0.2">
      <c r="A321" s="118"/>
      <c r="B321" s="124" t="s">
        <v>132</v>
      </c>
      <c r="C321" s="120">
        <v>18</v>
      </c>
      <c r="D321" s="121">
        <v>253</v>
      </c>
      <c r="E321" s="121">
        <v>408</v>
      </c>
      <c r="F321" s="121">
        <v>387</v>
      </c>
      <c r="G321" s="122">
        <v>19</v>
      </c>
      <c r="H321" s="121">
        <v>2</v>
      </c>
      <c r="I321" s="121">
        <v>5160</v>
      </c>
      <c r="J321" s="121">
        <v>4900</v>
      </c>
      <c r="K321" s="122">
        <v>236</v>
      </c>
      <c r="L321" s="122">
        <v>24</v>
      </c>
      <c r="M321" s="199"/>
    </row>
    <row r="322" spans="1:13" s="117" customFormat="1" ht="15.9" customHeight="1" outlineLevel="1" x14ac:dyDescent="0.2">
      <c r="A322" s="112" t="s">
        <v>83</v>
      </c>
      <c r="B322" s="113" t="s">
        <v>116</v>
      </c>
      <c r="C322" s="114">
        <v>11</v>
      </c>
      <c r="D322" s="115">
        <v>120</v>
      </c>
      <c r="E322" s="115">
        <v>166</v>
      </c>
      <c r="F322" s="115">
        <v>139</v>
      </c>
      <c r="G322" s="116">
        <v>27</v>
      </c>
      <c r="H322" s="322" t="s">
        <v>180</v>
      </c>
      <c r="I322" s="115">
        <v>1854</v>
      </c>
      <c r="J322" s="115">
        <v>1572</v>
      </c>
      <c r="K322" s="116">
        <v>282</v>
      </c>
      <c r="L322" s="320" t="s">
        <v>180</v>
      </c>
      <c r="M322" s="199"/>
    </row>
    <row r="323" spans="1:13" s="117" customFormat="1" ht="15.9" customHeight="1" outlineLevel="1" x14ac:dyDescent="0.2">
      <c r="A323" s="118"/>
      <c r="B323" s="119" t="s">
        <v>117</v>
      </c>
      <c r="C323" s="120">
        <v>11</v>
      </c>
      <c r="D323" s="121">
        <v>121</v>
      </c>
      <c r="E323" s="121">
        <v>169</v>
      </c>
      <c r="F323" s="121">
        <v>142</v>
      </c>
      <c r="G323" s="122">
        <v>27</v>
      </c>
      <c r="H323" s="323" t="s">
        <v>180</v>
      </c>
      <c r="I323" s="121">
        <v>1950</v>
      </c>
      <c r="J323" s="121">
        <v>1666</v>
      </c>
      <c r="K323" s="122">
        <v>284</v>
      </c>
      <c r="L323" s="321" t="s">
        <v>180</v>
      </c>
      <c r="M323" s="199"/>
    </row>
    <row r="324" spans="1:13" s="117" customFormat="1" ht="15.9" customHeight="1" outlineLevel="1" x14ac:dyDescent="0.2">
      <c r="A324" s="118"/>
      <c r="B324" s="183" t="s">
        <v>118</v>
      </c>
      <c r="C324" s="120">
        <v>11</v>
      </c>
      <c r="D324" s="121">
        <v>121</v>
      </c>
      <c r="E324" s="121">
        <v>174</v>
      </c>
      <c r="F324" s="121">
        <v>147</v>
      </c>
      <c r="G324" s="122">
        <v>27</v>
      </c>
      <c r="H324" s="323" t="s">
        <v>180</v>
      </c>
      <c r="I324" s="121">
        <v>1982</v>
      </c>
      <c r="J324" s="121">
        <v>1686</v>
      </c>
      <c r="K324" s="122">
        <v>296</v>
      </c>
      <c r="L324" s="321" t="s">
        <v>180</v>
      </c>
      <c r="M324" s="199"/>
    </row>
    <row r="325" spans="1:13" s="117" customFormat="1" ht="15.9" customHeight="1" outlineLevel="1" x14ac:dyDescent="0.2">
      <c r="A325" s="118"/>
      <c r="B325" s="124" t="s">
        <v>131</v>
      </c>
      <c r="C325" s="120">
        <v>11</v>
      </c>
      <c r="D325" s="121">
        <v>122</v>
      </c>
      <c r="E325" s="121">
        <v>172</v>
      </c>
      <c r="F325" s="121">
        <v>143</v>
      </c>
      <c r="G325" s="122">
        <v>29</v>
      </c>
      <c r="H325" s="323" t="s">
        <v>180</v>
      </c>
      <c r="I325" s="121">
        <v>2044</v>
      </c>
      <c r="J325" s="121">
        <v>1748</v>
      </c>
      <c r="K325" s="122">
        <v>296</v>
      </c>
      <c r="L325" s="321" t="s">
        <v>180</v>
      </c>
      <c r="M325" s="199"/>
    </row>
    <row r="326" spans="1:13" s="117" customFormat="1" ht="15.9" customHeight="1" outlineLevel="1" x14ac:dyDescent="0.2">
      <c r="A326" s="118"/>
      <c r="B326" s="124" t="s">
        <v>132</v>
      </c>
      <c r="C326" s="120">
        <v>11</v>
      </c>
      <c r="D326" s="121">
        <v>119</v>
      </c>
      <c r="E326" s="121">
        <v>170</v>
      </c>
      <c r="F326" s="121">
        <v>143</v>
      </c>
      <c r="G326" s="122">
        <v>27</v>
      </c>
      <c r="H326" s="323" t="s">
        <v>180</v>
      </c>
      <c r="I326" s="121">
        <v>2121</v>
      </c>
      <c r="J326" s="121">
        <v>1820</v>
      </c>
      <c r="K326" s="122">
        <v>301</v>
      </c>
      <c r="L326" s="321" t="s">
        <v>180</v>
      </c>
      <c r="M326" s="199"/>
    </row>
    <row r="327" spans="1:13" s="117" customFormat="1" ht="15.9" customHeight="1" outlineLevel="1" x14ac:dyDescent="0.2">
      <c r="A327" s="112" t="s">
        <v>84</v>
      </c>
      <c r="B327" s="113" t="s">
        <v>116</v>
      </c>
      <c r="C327" s="114">
        <v>18</v>
      </c>
      <c r="D327" s="115">
        <v>193</v>
      </c>
      <c r="E327" s="115">
        <v>292</v>
      </c>
      <c r="F327" s="115">
        <v>255</v>
      </c>
      <c r="G327" s="116">
        <v>25</v>
      </c>
      <c r="H327" s="115">
        <v>12</v>
      </c>
      <c r="I327" s="115">
        <v>3462</v>
      </c>
      <c r="J327" s="115">
        <v>3066</v>
      </c>
      <c r="K327" s="116">
        <v>341</v>
      </c>
      <c r="L327" s="116">
        <v>55</v>
      </c>
      <c r="M327" s="199"/>
    </row>
    <row r="328" spans="1:13" s="117" customFormat="1" ht="15.9" customHeight="1" outlineLevel="1" x14ac:dyDescent="0.2">
      <c r="A328" s="118"/>
      <c r="B328" s="119" t="s">
        <v>117</v>
      </c>
      <c r="C328" s="120">
        <v>18</v>
      </c>
      <c r="D328" s="121">
        <v>191</v>
      </c>
      <c r="E328" s="121">
        <v>288</v>
      </c>
      <c r="F328" s="121">
        <v>251</v>
      </c>
      <c r="G328" s="122">
        <v>26</v>
      </c>
      <c r="H328" s="121">
        <v>11</v>
      </c>
      <c r="I328" s="121">
        <v>3564</v>
      </c>
      <c r="J328" s="121">
        <v>3157</v>
      </c>
      <c r="K328" s="122">
        <v>364</v>
      </c>
      <c r="L328" s="122">
        <v>43</v>
      </c>
      <c r="M328" s="199"/>
    </row>
    <row r="329" spans="1:13" s="117" customFormat="1" ht="15.9" customHeight="1" outlineLevel="1" x14ac:dyDescent="0.2">
      <c r="A329" s="118"/>
      <c r="B329" s="183" t="s">
        <v>118</v>
      </c>
      <c r="C329" s="120">
        <v>18</v>
      </c>
      <c r="D329" s="121">
        <v>189</v>
      </c>
      <c r="E329" s="121">
        <v>288</v>
      </c>
      <c r="F329" s="121">
        <v>250</v>
      </c>
      <c r="G329" s="122">
        <v>26</v>
      </c>
      <c r="H329" s="121">
        <v>12</v>
      </c>
      <c r="I329" s="121">
        <v>3566</v>
      </c>
      <c r="J329" s="121">
        <v>3152</v>
      </c>
      <c r="K329" s="122">
        <v>369</v>
      </c>
      <c r="L329" s="122">
        <v>45</v>
      </c>
      <c r="M329" s="199"/>
    </row>
    <row r="330" spans="1:13" s="117" customFormat="1" ht="15.9" customHeight="1" outlineLevel="1" x14ac:dyDescent="0.2">
      <c r="A330" s="118"/>
      <c r="B330" s="124" t="s">
        <v>131</v>
      </c>
      <c r="C330" s="120">
        <v>18</v>
      </c>
      <c r="D330" s="121">
        <v>200</v>
      </c>
      <c r="E330" s="121">
        <v>286</v>
      </c>
      <c r="F330" s="121">
        <v>249</v>
      </c>
      <c r="G330" s="122">
        <v>29</v>
      </c>
      <c r="H330" s="121">
        <v>8</v>
      </c>
      <c r="I330" s="121">
        <v>3620</v>
      </c>
      <c r="J330" s="121">
        <v>3212</v>
      </c>
      <c r="K330" s="122">
        <v>364</v>
      </c>
      <c r="L330" s="122">
        <v>44</v>
      </c>
      <c r="M330" s="199"/>
    </row>
    <row r="331" spans="1:13" s="117" customFormat="1" ht="15.9" customHeight="1" outlineLevel="1" x14ac:dyDescent="0.2">
      <c r="A331" s="118"/>
      <c r="B331" s="124" t="s">
        <v>132</v>
      </c>
      <c r="C331" s="120">
        <v>18</v>
      </c>
      <c r="D331" s="121">
        <v>202</v>
      </c>
      <c r="E331" s="121">
        <v>286</v>
      </c>
      <c r="F331" s="121">
        <v>246</v>
      </c>
      <c r="G331" s="122">
        <v>29</v>
      </c>
      <c r="H331" s="121">
        <v>11</v>
      </c>
      <c r="I331" s="121">
        <v>3639</v>
      </c>
      <c r="J331" s="121">
        <v>3208</v>
      </c>
      <c r="K331" s="122">
        <v>382</v>
      </c>
      <c r="L331" s="122">
        <v>49</v>
      </c>
      <c r="M331" s="199"/>
    </row>
    <row r="332" spans="1:13" s="96" customFormat="1" ht="15.9" customHeight="1" x14ac:dyDescent="0.2">
      <c r="A332" s="125" t="s">
        <v>85</v>
      </c>
      <c r="B332" s="126" t="s">
        <v>116</v>
      </c>
      <c r="C332" s="127">
        <v>705</v>
      </c>
      <c r="D332" s="128">
        <v>7647</v>
      </c>
      <c r="E332" s="128">
        <v>11466</v>
      </c>
      <c r="F332" s="128">
        <v>10422</v>
      </c>
      <c r="G332" s="129">
        <v>748</v>
      </c>
      <c r="H332" s="128">
        <v>296</v>
      </c>
      <c r="I332" s="128">
        <v>144706</v>
      </c>
      <c r="J332" s="128">
        <v>133921</v>
      </c>
      <c r="K332" s="129">
        <v>8270</v>
      </c>
      <c r="L332" s="129">
        <v>2515</v>
      </c>
      <c r="M332" s="202"/>
    </row>
    <row r="333" spans="1:13" s="96" customFormat="1" ht="15.9" customHeight="1" x14ac:dyDescent="0.2">
      <c r="A333" s="97"/>
      <c r="B333" s="98" t="s">
        <v>117</v>
      </c>
      <c r="C333" s="99">
        <v>700</v>
      </c>
      <c r="D333" s="100">
        <v>7705</v>
      </c>
      <c r="E333" s="100">
        <v>11471</v>
      </c>
      <c r="F333" s="100">
        <v>10436</v>
      </c>
      <c r="G333" s="101">
        <v>754</v>
      </c>
      <c r="H333" s="100">
        <v>281</v>
      </c>
      <c r="I333" s="100">
        <v>146120</v>
      </c>
      <c r="J333" s="100">
        <v>134910</v>
      </c>
      <c r="K333" s="101">
        <v>8556</v>
      </c>
      <c r="L333" s="101">
        <v>2654</v>
      </c>
      <c r="M333" s="202"/>
    </row>
    <row r="334" spans="1:13" s="96" customFormat="1" ht="15.9" customHeight="1" x14ac:dyDescent="0.2">
      <c r="A334" s="97"/>
      <c r="B334" s="102" t="s">
        <v>118</v>
      </c>
      <c r="C334" s="99">
        <v>680</v>
      </c>
      <c r="D334" s="100">
        <v>7662</v>
      </c>
      <c r="E334" s="100">
        <v>11407</v>
      </c>
      <c r="F334" s="100">
        <v>10345</v>
      </c>
      <c r="G334" s="101">
        <v>768</v>
      </c>
      <c r="H334" s="100">
        <v>294</v>
      </c>
      <c r="I334" s="100">
        <v>146011</v>
      </c>
      <c r="J334" s="100">
        <v>134487</v>
      </c>
      <c r="K334" s="101">
        <v>8722</v>
      </c>
      <c r="L334" s="101">
        <v>2802</v>
      </c>
      <c r="M334" s="202"/>
    </row>
    <row r="335" spans="1:13" s="96" customFormat="1" ht="15.9" customHeight="1" x14ac:dyDescent="0.2">
      <c r="A335" s="97"/>
      <c r="B335" s="103" t="s">
        <v>131</v>
      </c>
      <c r="C335" s="99">
        <v>678</v>
      </c>
      <c r="D335" s="100">
        <v>7775</v>
      </c>
      <c r="E335" s="100">
        <v>12038</v>
      </c>
      <c r="F335" s="100">
        <v>11030</v>
      </c>
      <c r="G335" s="101">
        <v>701</v>
      </c>
      <c r="H335" s="100">
        <v>307</v>
      </c>
      <c r="I335" s="100">
        <v>147731</v>
      </c>
      <c r="J335" s="100">
        <v>135466</v>
      </c>
      <c r="K335" s="101">
        <v>8943</v>
      </c>
      <c r="L335" s="101">
        <v>3322</v>
      </c>
      <c r="M335" s="202"/>
    </row>
    <row r="336" spans="1:13" s="96" customFormat="1" ht="15.9" customHeight="1" x14ac:dyDescent="0.2">
      <c r="A336" s="97"/>
      <c r="B336" s="103" t="s">
        <v>132</v>
      </c>
      <c r="C336" s="99">
        <v>671</v>
      </c>
      <c r="D336" s="100">
        <v>7754</v>
      </c>
      <c r="E336" s="100">
        <v>12131</v>
      </c>
      <c r="F336" s="100">
        <v>10990</v>
      </c>
      <c r="G336" s="101">
        <v>780</v>
      </c>
      <c r="H336" s="100">
        <v>361</v>
      </c>
      <c r="I336" s="100">
        <v>150324</v>
      </c>
      <c r="J336" s="100">
        <v>137224</v>
      </c>
      <c r="K336" s="101">
        <v>9360</v>
      </c>
      <c r="L336" s="101">
        <v>3740</v>
      </c>
      <c r="M336" s="202"/>
    </row>
    <row r="337" spans="1:13" s="107" customFormat="1" ht="15.9" customHeight="1" x14ac:dyDescent="0.2">
      <c r="A337" s="104" t="s">
        <v>86</v>
      </c>
      <c r="B337" s="105" t="s">
        <v>116</v>
      </c>
      <c r="C337" s="350">
        <v>402</v>
      </c>
      <c r="D337" s="351">
        <v>4046</v>
      </c>
      <c r="E337" s="351">
        <v>6189</v>
      </c>
      <c r="F337" s="351">
        <v>5641</v>
      </c>
      <c r="G337" s="352">
        <v>427</v>
      </c>
      <c r="H337" s="351">
        <v>121</v>
      </c>
      <c r="I337" s="351">
        <v>75369</v>
      </c>
      <c r="J337" s="351">
        <v>69761</v>
      </c>
      <c r="K337" s="352">
        <v>4540</v>
      </c>
      <c r="L337" s="352">
        <v>1068</v>
      </c>
      <c r="M337" s="200"/>
    </row>
    <row r="338" spans="1:13" s="107" customFormat="1" ht="15.9" customHeight="1" x14ac:dyDescent="0.2">
      <c r="A338" s="108"/>
      <c r="B338" s="109" t="s">
        <v>117</v>
      </c>
      <c r="C338" s="353">
        <v>397</v>
      </c>
      <c r="D338" s="354">
        <v>4077</v>
      </c>
      <c r="E338" s="354">
        <v>6164</v>
      </c>
      <c r="F338" s="354">
        <v>5625</v>
      </c>
      <c r="G338" s="355">
        <v>421</v>
      </c>
      <c r="H338" s="354">
        <v>118</v>
      </c>
      <c r="I338" s="354">
        <v>76350</v>
      </c>
      <c r="J338" s="354">
        <v>70471</v>
      </c>
      <c r="K338" s="355">
        <v>4733</v>
      </c>
      <c r="L338" s="355">
        <v>1146</v>
      </c>
      <c r="M338" s="200"/>
    </row>
    <row r="339" spans="1:13" s="107" customFormat="1" ht="15.9" customHeight="1" x14ac:dyDescent="0.2">
      <c r="A339" s="108"/>
      <c r="B339" s="110" t="s">
        <v>118</v>
      </c>
      <c r="C339" s="353">
        <v>385</v>
      </c>
      <c r="D339" s="354">
        <v>4039</v>
      </c>
      <c r="E339" s="354">
        <v>6103</v>
      </c>
      <c r="F339" s="354">
        <v>5543</v>
      </c>
      <c r="G339" s="355">
        <v>432</v>
      </c>
      <c r="H339" s="354">
        <v>128</v>
      </c>
      <c r="I339" s="354">
        <v>76284</v>
      </c>
      <c r="J339" s="354">
        <v>70250</v>
      </c>
      <c r="K339" s="355">
        <v>4806</v>
      </c>
      <c r="L339" s="355">
        <v>1228</v>
      </c>
      <c r="M339" s="200"/>
    </row>
    <row r="340" spans="1:13" s="107" customFormat="1" ht="15.9" customHeight="1" x14ac:dyDescent="0.2">
      <c r="A340" s="108"/>
      <c r="B340" s="111" t="s">
        <v>131</v>
      </c>
      <c r="C340" s="353">
        <v>382</v>
      </c>
      <c r="D340" s="354">
        <v>4095</v>
      </c>
      <c r="E340" s="354">
        <v>6444</v>
      </c>
      <c r="F340" s="354">
        <v>5953</v>
      </c>
      <c r="G340" s="355">
        <v>369</v>
      </c>
      <c r="H340" s="354">
        <v>122</v>
      </c>
      <c r="I340" s="354">
        <v>77133</v>
      </c>
      <c r="J340" s="354">
        <v>70827</v>
      </c>
      <c r="K340" s="355">
        <v>4971</v>
      </c>
      <c r="L340" s="355">
        <v>1335</v>
      </c>
      <c r="M340" s="200"/>
    </row>
    <row r="341" spans="1:13" s="107" customFormat="1" ht="15.9" customHeight="1" x14ac:dyDescent="0.2">
      <c r="A341" s="108"/>
      <c r="B341" s="111" t="s">
        <v>132</v>
      </c>
      <c r="C341" s="353">
        <v>378</v>
      </c>
      <c r="D341" s="354">
        <v>4103</v>
      </c>
      <c r="E341" s="354">
        <v>6527</v>
      </c>
      <c r="F341" s="354">
        <v>5934</v>
      </c>
      <c r="G341" s="355">
        <v>437</v>
      </c>
      <c r="H341" s="354">
        <v>156</v>
      </c>
      <c r="I341" s="354">
        <v>78613</v>
      </c>
      <c r="J341" s="354">
        <v>72052</v>
      </c>
      <c r="K341" s="355">
        <v>5213</v>
      </c>
      <c r="L341" s="355">
        <v>1348</v>
      </c>
      <c r="M341" s="200"/>
    </row>
    <row r="342" spans="1:13" s="117" customFormat="1" ht="15.9" customHeight="1" outlineLevel="1" x14ac:dyDescent="0.2">
      <c r="A342" s="112" t="s">
        <v>87</v>
      </c>
      <c r="B342" s="113" t="s">
        <v>116</v>
      </c>
      <c r="C342" s="114">
        <v>57</v>
      </c>
      <c r="D342" s="115">
        <v>397</v>
      </c>
      <c r="E342" s="115">
        <v>639</v>
      </c>
      <c r="F342" s="115">
        <v>569</v>
      </c>
      <c r="G342" s="116">
        <v>70</v>
      </c>
      <c r="H342" s="322" t="s">
        <v>180</v>
      </c>
      <c r="I342" s="115">
        <v>7039</v>
      </c>
      <c r="J342" s="115">
        <v>6301</v>
      </c>
      <c r="K342" s="116">
        <v>738</v>
      </c>
      <c r="L342" s="320" t="s">
        <v>180</v>
      </c>
      <c r="M342" s="199"/>
    </row>
    <row r="343" spans="1:13" s="117" customFormat="1" ht="15.9" customHeight="1" outlineLevel="1" x14ac:dyDescent="0.2">
      <c r="A343" s="118"/>
      <c r="B343" s="119" t="s">
        <v>117</v>
      </c>
      <c r="C343" s="120">
        <v>56</v>
      </c>
      <c r="D343" s="121">
        <v>395</v>
      </c>
      <c r="E343" s="121">
        <v>642</v>
      </c>
      <c r="F343" s="121">
        <v>577</v>
      </c>
      <c r="G343" s="122">
        <v>65</v>
      </c>
      <c r="H343" s="323" t="s">
        <v>180</v>
      </c>
      <c r="I343" s="121">
        <v>7037</v>
      </c>
      <c r="J343" s="121">
        <v>6303</v>
      </c>
      <c r="K343" s="122">
        <v>734</v>
      </c>
      <c r="L343" s="321" t="s">
        <v>180</v>
      </c>
      <c r="M343" s="199"/>
    </row>
    <row r="344" spans="1:13" s="117" customFormat="1" ht="15.9" customHeight="1" outlineLevel="1" x14ac:dyDescent="0.2">
      <c r="A344" s="118"/>
      <c r="B344" s="183" t="s">
        <v>118</v>
      </c>
      <c r="C344" s="120">
        <v>55</v>
      </c>
      <c r="D344" s="121">
        <v>390</v>
      </c>
      <c r="E344" s="121">
        <v>639</v>
      </c>
      <c r="F344" s="121">
        <v>574</v>
      </c>
      <c r="G344" s="122">
        <v>65</v>
      </c>
      <c r="H344" s="323" t="s">
        <v>180</v>
      </c>
      <c r="I344" s="121">
        <v>7084</v>
      </c>
      <c r="J344" s="121">
        <v>6387</v>
      </c>
      <c r="K344" s="122">
        <v>697</v>
      </c>
      <c r="L344" s="321" t="s">
        <v>180</v>
      </c>
      <c r="M344" s="199"/>
    </row>
    <row r="345" spans="1:13" s="117" customFormat="1" ht="15.9" customHeight="1" outlineLevel="1" x14ac:dyDescent="0.2">
      <c r="A345" s="118"/>
      <c r="B345" s="124" t="s">
        <v>131</v>
      </c>
      <c r="C345" s="120">
        <v>54</v>
      </c>
      <c r="D345" s="121">
        <v>393</v>
      </c>
      <c r="E345" s="121">
        <v>650</v>
      </c>
      <c r="F345" s="121">
        <v>598</v>
      </c>
      <c r="G345" s="122">
        <v>52</v>
      </c>
      <c r="H345" s="323" t="s">
        <v>180</v>
      </c>
      <c r="I345" s="121">
        <v>7042</v>
      </c>
      <c r="J345" s="121">
        <v>6336</v>
      </c>
      <c r="K345" s="122">
        <v>706</v>
      </c>
      <c r="L345" s="321" t="s">
        <v>180</v>
      </c>
      <c r="M345" s="199"/>
    </row>
    <row r="346" spans="1:13" s="117" customFormat="1" ht="15.9" customHeight="1" outlineLevel="1" x14ac:dyDescent="0.2">
      <c r="A346" s="118"/>
      <c r="B346" s="124" t="s">
        <v>132</v>
      </c>
      <c r="C346" s="120">
        <v>53</v>
      </c>
      <c r="D346" s="121">
        <v>391</v>
      </c>
      <c r="E346" s="121">
        <v>665</v>
      </c>
      <c r="F346" s="121">
        <v>608</v>
      </c>
      <c r="G346" s="122">
        <v>57</v>
      </c>
      <c r="H346" s="323" t="s">
        <v>180</v>
      </c>
      <c r="I346" s="121">
        <v>7139</v>
      </c>
      <c r="J346" s="121">
        <v>6440</v>
      </c>
      <c r="K346" s="122">
        <v>699</v>
      </c>
      <c r="L346" s="321" t="s">
        <v>180</v>
      </c>
      <c r="M346" s="199"/>
    </row>
    <row r="347" spans="1:13" s="117" customFormat="1" ht="15.9" customHeight="1" outlineLevel="1" x14ac:dyDescent="0.2">
      <c r="A347" s="112" t="s">
        <v>88</v>
      </c>
      <c r="B347" s="113" t="s">
        <v>116</v>
      </c>
      <c r="C347" s="114">
        <v>27</v>
      </c>
      <c r="D347" s="115">
        <v>239</v>
      </c>
      <c r="E347" s="115">
        <v>376</v>
      </c>
      <c r="F347" s="115">
        <v>358</v>
      </c>
      <c r="G347" s="116">
        <v>18</v>
      </c>
      <c r="H347" s="322" t="s">
        <v>180</v>
      </c>
      <c r="I347" s="115">
        <v>4474</v>
      </c>
      <c r="J347" s="115">
        <v>4301</v>
      </c>
      <c r="K347" s="116">
        <v>173</v>
      </c>
      <c r="L347" s="320" t="s">
        <v>180</v>
      </c>
      <c r="M347" s="199"/>
    </row>
    <row r="348" spans="1:13" s="117" customFormat="1" ht="15.9" customHeight="1" outlineLevel="1" x14ac:dyDescent="0.2">
      <c r="A348" s="118"/>
      <c r="B348" s="119" t="s">
        <v>117</v>
      </c>
      <c r="C348" s="120">
        <v>26</v>
      </c>
      <c r="D348" s="121">
        <v>244</v>
      </c>
      <c r="E348" s="121">
        <v>380</v>
      </c>
      <c r="F348" s="121">
        <v>362</v>
      </c>
      <c r="G348" s="122">
        <v>18</v>
      </c>
      <c r="H348" s="323" t="s">
        <v>180</v>
      </c>
      <c r="I348" s="121">
        <v>4483</v>
      </c>
      <c r="J348" s="121">
        <v>4311</v>
      </c>
      <c r="K348" s="122">
        <v>172</v>
      </c>
      <c r="L348" s="321" t="s">
        <v>180</v>
      </c>
      <c r="M348" s="199"/>
    </row>
    <row r="349" spans="1:13" s="117" customFormat="1" ht="15.9" customHeight="1" outlineLevel="1" x14ac:dyDescent="0.2">
      <c r="A349" s="118"/>
      <c r="B349" s="183" t="s">
        <v>118</v>
      </c>
      <c r="C349" s="120">
        <v>27</v>
      </c>
      <c r="D349" s="121">
        <v>254</v>
      </c>
      <c r="E349" s="121">
        <v>396</v>
      </c>
      <c r="F349" s="121">
        <v>379</v>
      </c>
      <c r="G349" s="122">
        <v>17</v>
      </c>
      <c r="H349" s="323" t="s">
        <v>180</v>
      </c>
      <c r="I349" s="121">
        <v>4672</v>
      </c>
      <c r="J349" s="121">
        <v>4515</v>
      </c>
      <c r="K349" s="122">
        <v>157</v>
      </c>
      <c r="L349" s="321" t="s">
        <v>180</v>
      </c>
      <c r="M349" s="199"/>
    </row>
    <row r="350" spans="1:13" s="117" customFormat="1" ht="15.9" customHeight="1" outlineLevel="1" x14ac:dyDescent="0.2">
      <c r="A350" s="118"/>
      <c r="B350" s="124" t="s">
        <v>131</v>
      </c>
      <c r="C350" s="120">
        <v>26</v>
      </c>
      <c r="D350" s="121">
        <v>250</v>
      </c>
      <c r="E350" s="121">
        <v>420</v>
      </c>
      <c r="F350" s="121">
        <v>402</v>
      </c>
      <c r="G350" s="122">
        <v>18</v>
      </c>
      <c r="H350" s="323" t="s">
        <v>180</v>
      </c>
      <c r="I350" s="121">
        <v>4637</v>
      </c>
      <c r="J350" s="121">
        <v>4463</v>
      </c>
      <c r="K350" s="122">
        <v>174</v>
      </c>
      <c r="L350" s="321" t="s">
        <v>180</v>
      </c>
      <c r="M350" s="199"/>
    </row>
    <row r="351" spans="1:13" s="117" customFormat="1" ht="15.9" customHeight="1" outlineLevel="1" x14ac:dyDescent="0.2">
      <c r="A351" s="118"/>
      <c r="B351" s="124" t="s">
        <v>132</v>
      </c>
      <c r="C351" s="120">
        <v>26</v>
      </c>
      <c r="D351" s="121">
        <v>251</v>
      </c>
      <c r="E351" s="121">
        <v>418</v>
      </c>
      <c r="F351" s="121">
        <v>397</v>
      </c>
      <c r="G351" s="122">
        <v>21</v>
      </c>
      <c r="H351" s="323" t="s">
        <v>180</v>
      </c>
      <c r="I351" s="121">
        <v>4664</v>
      </c>
      <c r="J351" s="121">
        <v>4486</v>
      </c>
      <c r="K351" s="122">
        <v>178</v>
      </c>
      <c r="L351" s="321" t="s">
        <v>180</v>
      </c>
      <c r="M351" s="199"/>
    </row>
    <row r="352" spans="1:13" s="117" customFormat="1" ht="15.9" customHeight="1" outlineLevel="1" x14ac:dyDescent="0.2">
      <c r="A352" s="112" t="s">
        <v>89</v>
      </c>
      <c r="B352" s="113" t="s">
        <v>116</v>
      </c>
      <c r="C352" s="114">
        <v>30</v>
      </c>
      <c r="D352" s="115">
        <v>445</v>
      </c>
      <c r="E352" s="115">
        <v>616</v>
      </c>
      <c r="F352" s="115">
        <v>589</v>
      </c>
      <c r="G352" s="116">
        <v>27</v>
      </c>
      <c r="H352" s="322" t="s">
        <v>180</v>
      </c>
      <c r="I352" s="115">
        <v>8986</v>
      </c>
      <c r="J352" s="115">
        <v>8596</v>
      </c>
      <c r="K352" s="116">
        <v>390</v>
      </c>
      <c r="L352" s="320" t="s">
        <v>180</v>
      </c>
      <c r="M352" s="199"/>
    </row>
    <row r="353" spans="1:13" s="117" customFormat="1" ht="15.9" customHeight="1" outlineLevel="1" x14ac:dyDescent="0.2">
      <c r="A353" s="118"/>
      <c r="B353" s="119" t="s">
        <v>117</v>
      </c>
      <c r="C353" s="120">
        <v>30</v>
      </c>
      <c r="D353" s="121">
        <v>451</v>
      </c>
      <c r="E353" s="121">
        <v>624</v>
      </c>
      <c r="F353" s="121">
        <v>594</v>
      </c>
      <c r="G353" s="122">
        <v>30</v>
      </c>
      <c r="H353" s="323" t="s">
        <v>180</v>
      </c>
      <c r="I353" s="121">
        <v>9073</v>
      </c>
      <c r="J353" s="121">
        <v>8654</v>
      </c>
      <c r="K353" s="122">
        <v>419</v>
      </c>
      <c r="L353" s="321" t="s">
        <v>180</v>
      </c>
      <c r="M353" s="199"/>
    </row>
    <row r="354" spans="1:13" s="117" customFormat="1" ht="15.9" customHeight="1" outlineLevel="1" x14ac:dyDescent="0.2">
      <c r="A354" s="118"/>
      <c r="B354" s="183" t="s">
        <v>118</v>
      </c>
      <c r="C354" s="120">
        <v>29</v>
      </c>
      <c r="D354" s="121">
        <v>426</v>
      </c>
      <c r="E354" s="121">
        <v>594</v>
      </c>
      <c r="F354" s="121">
        <v>564</v>
      </c>
      <c r="G354" s="122">
        <v>30</v>
      </c>
      <c r="H354" s="323" t="s">
        <v>180</v>
      </c>
      <c r="I354" s="121">
        <v>8672</v>
      </c>
      <c r="J354" s="121">
        <v>8246</v>
      </c>
      <c r="K354" s="122">
        <v>426</v>
      </c>
      <c r="L354" s="321" t="s">
        <v>180</v>
      </c>
      <c r="M354" s="199"/>
    </row>
    <row r="355" spans="1:13" s="117" customFormat="1" ht="15.9" customHeight="1" outlineLevel="1" x14ac:dyDescent="0.2">
      <c r="A355" s="118"/>
      <c r="B355" s="124" t="s">
        <v>131</v>
      </c>
      <c r="C355" s="120">
        <v>29</v>
      </c>
      <c r="D355" s="121">
        <v>438</v>
      </c>
      <c r="E355" s="121">
        <v>665</v>
      </c>
      <c r="F355" s="121">
        <v>634</v>
      </c>
      <c r="G355" s="122">
        <v>31</v>
      </c>
      <c r="H355" s="323" t="s">
        <v>180</v>
      </c>
      <c r="I355" s="121">
        <v>8800</v>
      </c>
      <c r="J355" s="121">
        <v>8345</v>
      </c>
      <c r="K355" s="122">
        <v>455</v>
      </c>
      <c r="L355" s="321" t="s">
        <v>180</v>
      </c>
      <c r="M355" s="199"/>
    </row>
    <row r="356" spans="1:13" s="117" customFormat="1" ht="15.9" customHeight="1" outlineLevel="1" x14ac:dyDescent="0.2">
      <c r="A356" s="118"/>
      <c r="B356" s="124" t="s">
        <v>132</v>
      </c>
      <c r="C356" s="120">
        <v>29</v>
      </c>
      <c r="D356" s="121">
        <v>428</v>
      </c>
      <c r="E356" s="121">
        <v>658</v>
      </c>
      <c r="F356" s="121">
        <v>624</v>
      </c>
      <c r="G356" s="122">
        <v>34</v>
      </c>
      <c r="H356" s="323" t="s">
        <v>180</v>
      </c>
      <c r="I356" s="121">
        <v>8936</v>
      </c>
      <c r="J356" s="121">
        <v>8441</v>
      </c>
      <c r="K356" s="122">
        <v>495</v>
      </c>
      <c r="L356" s="321" t="s">
        <v>180</v>
      </c>
      <c r="M356" s="199"/>
    </row>
    <row r="357" spans="1:13" s="117" customFormat="1" ht="15.9" customHeight="1" outlineLevel="1" x14ac:dyDescent="0.2">
      <c r="A357" s="112" t="s">
        <v>90</v>
      </c>
      <c r="B357" s="113" t="s">
        <v>116</v>
      </c>
      <c r="C357" s="114">
        <v>17</v>
      </c>
      <c r="D357" s="115">
        <v>156</v>
      </c>
      <c r="E357" s="115">
        <v>258</v>
      </c>
      <c r="F357" s="115">
        <v>219</v>
      </c>
      <c r="G357" s="116">
        <v>10</v>
      </c>
      <c r="H357" s="115">
        <v>29</v>
      </c>
      <c r="I357" s="115">
        <v>2983</v>
      </c>
      <c r="J357" s="115">
        <v>2793</v>
      </c>
      <c r="K357" s="116">
        <v>87</v>
      </c>
      <c r="L357" s="116">
        <v>103</v>
      </c>
      <c r="M357" s="199"/>
    </row>
    <row r="358" spans="1:13" s="117" customFormat="1" ht="15.9" customHeight="1" outlineLevel="1" x14ac:dyDescent="0.2">
      <c r="A358" s="118"/>
      <c r="B358" s="119" t="s">
        <v>117</v>
      </c>
      <c r="C358" s="120">
        <v>15</v>
      </c>
      <c r="D358" s="121">
        <v>152</v>
      </c>
      <c r="E358" s="121">
        <v>237</v>
      </c>
      <c r="F358" s="121">
        <v>207</v>
      </c>
      <c r="G358" s="122">
        <v>12</v>
      </c>
      <c r="H358" s="121">
        <v>18</v>
      </c>
      <c r="I358" s="121">
        <v>2973</v>
      </c>
      <c r="J358" s="121">
        <v>2746</v>
      </c>
      <c r="K358" s="122">
        <v>99</v>
      </c>
      <c r="L358" s="122">
        <v>128</v>
      </c>
      <c r="M358" s="199"/>
    </row>
    <row r="359" spans="1:13" s="117" customFormat="1" ht="15.9" customHeight="1" outlineLevel="1" x14ac:dyDescent="0.2">
      <c r="A359" s="118"/>
      <c r="B359" s="183" t="s">
        <v>118</v>
      </c>
      <c r="C359" s="120">
        <v>17</v>
      </c>
      <c r="D359" s="121">
        <v>158</v>
      </c>
      <c r="E359" s="121">
        <v>248</v>
      </c>
      <c r="F359" s="121">
        <v>211</v>
      </c>
      <c r="G359" s="122">
        <v>12</v>
      </c>
      <c r="H359" s="121">
        <v>25</v>
      </c>
      <c r="I359" s="121">
        <v>3007</v>
      </c>
      <c r="J359" s="121">
        <v>2757</v>
      </c>
      <c r="K359" s="122">
        <v>100</v>
      </c>
      <c r="L359" s="122">
        <v>150</v>
      </c>
      <c r="M359" s="199"/>
    </row>
    <row r="360" spans="1:13" s="117" customFormat="1" ht="15.9" customHeight="1" outlineLevel="1" x14ac:dyDescent="0.2">
      <c r="A360" s="118"/>
      <c r="B360" s="124" t="s">
        <v>131</v>
      </c>
      <c r="C360" s="120">
        <v>17</v>
      </c>
      <c r="D360" s="121">
        <v>159</v>
      </c>
      <c r="E360" s="121">
        <v>249</v>
      </c>
      <c r="F360" s="121">
        <v>215</v>
      </c>
      <c r="G360" s="122">
        <v>11</v>
      </c>
      <c r="H360" s="121">
        <v>23</v>
      </c>
      <c r="I360" s="121">
        <v>3041</v>
      </c>
      <c r="J360" s="121">
        <v>2760</v>
      </c>
      <c r="K360" s="122">
        <v>94</v>
      </c>
      <c r="L360" s="122">
        <v>187</v>
      </c>
      <c r="M360" s="199"/>
    </row>
    <row r="361" spans="1:13" s="117" customFormat="1" ht="15.9" customHeight="1" outlineLevel="1" x14ac:dyDescent="0.2">
      <c r="A361" s="118"/>
      <c r="B361" s="124" t="s">
        <v>132</v>
      </c>
      <c r="C361" s="120">
        <v>16</v>
      </c>
      <c r="D361" s="121">
        <v>163</v>
      </c>
      <c r="E361" s="121">
        <v>251</v>
      </c>
      <c r="F361" s="121">
        <v>210</v>
      </c>
      <c r="G361" s="122">
        <v>11</v>
      </c>
      <c r="H361" s="121">
        <v>30</v>
      </c>
      <c r="I361" s="121">
        <v>3095</v>
      </c>
      <c r="J361" s="121">
        <v>2796</v>
      </c>
      <c r="K361" s="122">
        <v>86</v>
      </c>
      <c r="L361" s="122">
        <v>213</v>
      </c>
      <c r="M361" s="199"/>
    </row>
    <row r="362" spans="1:13" s="117" customFormat="1" ht="15.9" customHeight="1" outlineLevel="1" x14ac:dyDescent="0.2">
      <c r="A362" s="112" t="s">
        <v>91</v>
      </c>
      <c r="B362" s="113" t="s">
        <v>116</v>
      </c>
      <c r="C362" s="114">
        <v>3</v>
      </c>
      <c r="D362" s="115">
        <v>40</v>
      </c>
      <c r="E362" s="115">
        <v>59</v>
      </c>
      <c r="F362" s="115">
        <v>59</v>
      </c>
      <c r="G362" s="320" t="s">
        <v>180</v>
      </c>
      <c r="H362" s="322" t="s">
        <v>180</v>
      </c>
      <c r="I362" s="115">
        <v>695</v>
      </c>
      <c r="J362" s="115">
        <v>695</v>
      </c>
      <c r="K362" s="320" t="s">
        <v>180</v>
      </c>
      <c r="L362" s="320" t="s">
        <v>180</v>
      </c>
      <c r="M362" s="199"/>
    </row>
    <row r="363" spans="1:13" s="117" customFormat="1" ht="15.9" customHeight="1" outlineLevel="1" x14ac:dyDescent="0.2">
      <c r="A363" s="118"/>
      <c r="B363" s="119" t="s">
        <v>117</v>
      </c>
      <c r="C363" s="120">
        <v>3</v>
      </c>
      <c r="D363" s="121">
        <v>40</v>
      </c>
      <c r="E363" s="121">
        <v>60</v>
      </c>
      <c r="F363" s="121">
        <v>60</v>
      </c>
      <c r="G363" s="321" t="s">
        <v>180</v>
      </c>
      <c r="H363" s="323" t="s">
        <v>180</v>
      </c>
      <c r="I363" s="121">
        <v>673</v>
      </c>
      <c r="J363" s="121">
        <v>673</v>
      </c>
      <c r="K363" s="321" t="s">
        <v>180</v>
      </c>
      <c r="L363" s="321" t="s">
        <v>180</v>
      </c>
      <c r="M363" s="199"/>
    </row>
    <row r="364" spans="1:13" s="117" customFormat="1" ht="15.9" customHeight="1" outlineLevel="1" x14ac:dyDescent="0.2">
      <c r="A364" s="118"/>
      <c r="B364" s="183" t="s">
        <v>118</v>
      </c>
      <c r="C364" s="120">
        <v>3</v>
      </c>
      <c r="D364" s="121">
        <v>40</v>
      </c>
      <c r="E364" s="121">
        <v>53</v>
      </c>
      <c r="F364" s="121">
        <v>53</v>
      </c>
      <c r="G364" s="321" t="s">
        <v>180</v>
      </c>
      <c r="H364" s="323" t="s">
        <v>180</v>
      </c>
      <c r="I364" s="121">
        <v>670</v>
      </c>
      <c r="J364" s="121">
        <v>670</v>
      </c>
      <c r="K364" s="321" t="s">
        <v>180</v>
      </c>
      <c r="L364" s="321" t="s">
        <v>180</v>
      </c>
      <c r="M364" s="199"/>
    </row>
    <row r="365" spans="1:13" s="117" customFormat="1" ht="15.9" customHeight="1" outlineLevel="1" x14ac:dyDescent="0.2">
      <c r="A365" s="118"/>
      <c r="B365" s="124" t="s">
        <v>131</v>
      </c>
      <c r="C365" s="120">
        <v>3</v>
      </c>
      <c r="D365" s="121">
        <v>39</v>
      </c>
      <c r="E365" s="121">
        <v>59</v>
      </c>
      <c r="F365" s="121">
        <v>59</v>
      </c>
      <c r="G365" s="321" t="s">
        <v>180</v>
      </c>
      <c r="H365" s="323" t="s">
        <v>180</v>
      </c>
      <c r="I365" s="121">
        <v>653</v>
      </c>
      <c r="J365" s="121">
        <v>653</v>
      </c>
      <c r="K365" s="321" t="s">
        <v>180</v>
      </c>
      <c r="L365" s="321" t="s">
        <v>180</v>
      </c>
      <c r="M365" s="199"/>
    </row>
    <row r="366" spans="1:13" s="117" customFormat="1" ht="15.9" customHeight="1" outlineLevel="1" x14ac:dyDescent="0.2">
      <c r="A366" s="118"/>
      <c r="B366" s="124" t="s">
        <v>132</v>
      </c>
      <c r="C366" s="120">
        <v>3</v>
      </c>
      <c r="D366" s="121">
        <v>39</v>
      </c>
      <c r="E366" s="121">
        <v>59</v>
      </c>
      <c r="F366" s="121">
        <v>59</v>
      </c>
      <c r="G366" s="321" t="s">
        <v>180</v>
      </c>
      <c r="H366" s="323" t="s">
        <v>180</v>
      </c>
      <c r="I366" s="121">
        <v>671</v>
      </c>
      <c r="J366" s="121">
        <v>671</v>
      </c>
      <c r="K366" s="321" t="s">
        <v>180</v>
      </c>
      <c r="L366" s="321" t="s">
        <v>180</v>
      </c>
      <c r="M366" s="199"/>
    </row>
    <row r="367" spans="1:13" s="117" customFormat="1" ht="15.9" customHeight="1" outlineLevel="1" x14ac:dyDescent="0.2">
      <c r="A367" s="112" t="s">
        <v>92</v>
      </c>
      <c r="B367" s="113" t="s">
        <v>116</v>
      </c>
      <c r="C367" s="114">
        <v>35</v>
      </c>
      <c r="D367" s="115">
        <v>477</v>
      </c>
      <c r="E367" s="115">
        <v>717</v>
      </c>
      <c r="F367" s="115">
        <v>684</v>
      </c>
      <c r="G367" s="116">
        <v>24</v>
      </c>
      <c r="H367" s="115">
        <v>9</v>
      </c>
      <c r="I367" s="115">
        <v>9211</v>
      </c>
      <c r="J367" s="115">
        <v>8932</v>
      </c>
      <c r="K367" s="116">
        <v>157</v>
      </c>
      <c r="L367" s="116">
        <v>122</v>
      </c>
      <c r="M367" s="199"/>
    </row>
    <row r="368" spans="1:13" s="117" customFormat="1" ht="15.9" customHeight="1" outlineLevel="1" x14ac:dyDescent="0.2">
      <c r="A368" s="118"/>
      <c r="B368" s="119" t="s">
        <v>117</v>
      </c>
      <c r="C368" s="120">
        <v>35</v>
      </c>
      <c r="D368" s="121">
        <v>483</v>
      </c>
      <c r="E368" s="121">
        <v>709</v>
      </c>
      <c r="F368" s="121">
        <v>676</v>
      </c>
      <c r="G368" s="122">
        <v>22</v>
      </c>
      <c r="H368" s="121">
        <v>11</v>
      </c>
      <c r="I368" s="121">
        <v>9416</v>
      </c>
      <c r="J368" s="121">
        <v>9132</v>
      </c>
      <c r="K368" s="122">
        <v>158</v>
      </c>
      <c r="L368" s="122">
        <v>126</v>
      </c>
      <c r="M368" s="199"/>
    </row>
    <row r="369" spans="1:13" s="117" customFormat="1" ht="15.9" customHeight="1" outlineLevel="1" x14ac:dyDescent="0.2">
      <c r="A369" s="118"/>
      <c r="B369" s="183" t="s">
        <v>118</v>
      </c>
      <c r="C369" s="120">
        <v>34</v>
      </c>
      <c r="D369" s="121">
        <v>469</v>
      </c>
      <c r="E369" s="121">
        <v>697</v>
      </c>
      <c r="F369" s="121">
        <v>660</v>
      </c>
      <c r="G369" s="122">
        <v>23</v>
      </c>
      <c r="H369" s="121">
        <v>14</v>
      </c>
      <c r="I369" s="121">
        <v>9256</v>
      </c>
      <c r="J369" s="121">
        <v>8920</v>
      </c>
      <c r="K369" s="122">
        <v>173</v>
      </c>
      <c r="L369" s="122">
        <v>163</v>
      </c>
      <c r="M369" s="199"/>
    </row>
    <row r="370" spans="1:13" s="117" customFormat="1" ht="15.9" customHeight="1" outlineLevel="1" x14ac:dyDescent="0.2">
      <c r="A370" s="118"/>
      <c r="B370" s="124" t="s">
        <v>131</v>
      </c>
      <c r="C370" s="120">
        <v>34</v>
      </c>
      <c r="D370" s="121">
        <v>470</v>
      </c>
      <c r="E370" s="121">
        <v>711</v>
      </c>
      <c r="F370" s="121">
        <v>691</v>
      </c>
      <c r="G370" s="122">
        <v>7</v>
      </c>
      <c r="H370" s="121">
        <v>13</v>
      </c>
      <c r="I370" s="121">
        <v>9239</v>
      </c>
      <c r="J370" s="121">
        <v>8890</v>
      </c>
      <c r="K370" s="122">
        <v>173</v>
      </c>
      <c r="L370" s="122">
        <v>176</v>
      </c>
      <c r="M370" s="199"/>
    </row>
    <row r="371" spans="1:13" s="117" customFormat="1" ht="15.9" customHeight="1" outlineLevel="1" x14ac:dyDescent="0.2">
      <c r="A371" s="118"/>
      <c r="B371" s="124" t="s">
        <v>132</v>
      </c>
      <c r="C371" s="120">
        <v>34</v>
      </c>
      <c r="D371" s="121">
        <v>477</v>
      </c>
      <c r="E371" s="121">
        <v>703</v>
      </c>
      <c r="F371" s="121">
        <v>672</v>
      </c>
      <c r="G371" s="122">
        <v>11</v>
      </c>
      <c r="H371" s="121">
        <v>20</v>
      </c>
      <c r="I371" s="121">
        <v>9497</v>
      </c>
      <c r="J371" s="121">
        <v>9102</v>
      </c>
      <c r="K371" s="122">
        <v>200</v>
      </c>
      <c r="L371" s="122">
        <v>195</v>
      </c>
      <c r="M371" s="199"/>
    </row>
    <row r="372" spans="1:13" s="117" customFormat="1" ht="15.9" customHeight="1" outlineLevel="1" x14ac:dyDescent="0.2">
      <c r="A372" s="112" t="s">
        <v>93</v>
      </c>
      <c r="B372" s="113" t="s">
        <v>116</v>
      </c>
      <c r="C372" s="114">
        <v>74</v>
      </c>
      <c r="D372" s="115">
        <v>818</v>
      </c>
      <c r="E372" s="115">
        <v>1254</v>
      </c>
      <c r="F372" s="115">
        <v>1094</v>
      </c>
      <c r="G372" s="116">
        <v>120</v>
      </c>
      <c r="H372" s="115">
        <v>40</v>
      </c>
      <c r="I372" s="115">
        <v>15086</v>
      </c>
      <c r="J372" s="115">
        <v>13250</v>
      </c>
      <c r="K372" s="116">
        <v>1361</v>
      </c>
      <c r="L372" s="116">
        <v>475</v>
      </c>
      <c r="M372" s="199"/>
    </row>
    <row r="373" spans="1:13" s="117" customFormat="1" ht="15.9" customHeight="1" outlineLevel="1" x14ac:dyDescent="0.2">
      <c r="A373" s="118"/>
      <c r="B373" s="119" t="s">
        <v>117</v>
      </c>
      <c r="C373" s="120">
        <v>74</v>
      </c>
      <c r="D373" s="121">
        <v>827</v>
      </c>
      <c r="E373" s="121">
        <v>1245</v>
      </c>
      <c r="F373" s="121">
        <v>1085</v>
      </c>
      <c r="G373" s="122">
        <v>117</v>
      </c>
      <c r="H373" s="121">
        <v>43</v>
      </c>
      <c r="I373" s="121">
        <v>15683</v>
      </c>
      <c r="J373" s="121">
        <v>13742</v>
      </c>
      <c r="K373" s="122">
        <v>1420</v>
      </c>
      <c r="L373" s="122">
        <v>521</v>
      </c>
      <c r="M373" s="199"/>
    </row>
    <row r="374" spans="1:13" s="117" customFormat="1" ht="15.9" customHeight="1" outlineLevel="1" x14ac:dyDescent="0.2">
      <c r="A374" s="118"/>
      <c r="B374" s="183" t="s">
        <v>118</v>
      </c>
      <c r="C374" s="120">
        <v>73</v>
      </c>
      <c r="D374" s="121">
        <v>864</v>
      </c>
      <c r="E374" s="121">
        <v>1285</v>
      </c>
      <c r="F374" s="121">
        <v>1122</v>
      </c>
      <c r="G374" s="122">
        <v>117</v>
      </c>
      <c r="H374" s="121">
        <v>46</v>
      </c>
      <c r="I374" s="121">
        <v>16284</v>
      </c>
      <c r="J374" s="121">
        <v>14262</v>
      </c>
      <c r="K374" s="122">
        <v>1466</v>
      </c>
      <c r="L374" s="122">
        <v>556</v>
      </c>
      <c r="M374" s="199"/>
    </row>
    <row r="375" spans="1:13" s="117" customFormat="1" ht="15.9" customHeight="1" outlineLevel="1" x14ac:dyDescent="0.2">
      <c r="A375" s="118"/>
      <c r="B375" s="124" t="s">
        <v>131</v>
      </c>
      <c r="C375" s="120">
        <v>73</v>
      </c>
      <c r="D375" s="121">
        <v>892</v>
      </c>
      <c r="E375" s="121">
        <v>1374</v>
      </c>
      <c r="F375" s="121">
        <v>1229</v>
      </c>
      <c r="G375" s="122">
        <v>97</v>
      </c>
      <c r="H375" s="121">
        <v>48</v>
      </c>
      <c r="I375" s="121">
        <v>16831</v>
      </c>
      <c r="J375" s="121">
        <v>14692</v>
      </c>
      <c r="K375" s="122">
        <v>1544</v>
      </c>
      <c r="L375" s="122">
        <v>595</v>
      </c>
      <c r="M375" s="199"/>
    </row>
    <row r="376" spans="1:13" s="117" customFormat="1" ht="15.9" customHeight="1" outlineLevel="1" x14ac:dyDescent="0.2">
      <c r="A376" s="118"/>
      <c r="B376" s="124" t="s">
        <v>132</v>
      </c>
      <c r="C376" s="120">
        <v>73</v>
      </c>
      <c r="D376" s="121">
        <v>906</v>
      </c>
      <c r="E376" s="121">
        <v>1427</v>
      </c>
      <c r="F376" s="121">
        <v>1227</v>
      </c>
      <c r="G376" s="122">
        <v>134</v>
      </c>
      <c r="H376" s="121">
        <v>66</v>
      </c>
      <c r="I376" s="121">
        <v>17406</v>
      </c>
      <c r="J376" s="121">
        <v>15170</v>
      </c>
      <c r="K376" s="122">
        <v>1629</v>
      </c>
      <c r="L376" s="122">
        <v>607</v>
      </c>
      <c r="M376" s="199"/>
    </row>
    <row r="377" spans="1:13" s="117" customFormat="1" ht="15.9" customHeight="1" outlineLevel="1" x14ac:dyDescent="0.2">
      <c r="A377" s="112" t="s">
        <v>94</v>
      </c>
      <c r="B377" s="113" t="s">
        <v>116</v>
      </c>
      <c r="C377" s="114">
        <v>35</v>
      </c>
      <c r="D377" s="115">
        <v>355</v>
      </c>
      <c r="E377" s="115">
        <v>524</v>
      </c>
      <c r="F377" s="115">
        <v>476</v>
      </c>
      <c r="G377" s="116">
        <v>26</v>
      </c>
      <c r="H377" s="115">
        <v>22</v>
      </c>
      <c r="I377" s="115">
        <v>6774</v>
      </c>
      <c r="J377" s="115">
        <v>6303</v>
      </c>
      <c r="K377" s="116">
        <v>294</v>
      </c>
      <c r="L377" s="116">
        <v>177</v>
      </c>
      <c r="M377" s="199"/>
    </row>
    <row r="378" spans="1:13" s="117" customFormat="1" ht="15.9" customHeight="1" outlineLevel="1" x14ac:dyDescent="0.2">
      <c r="A378" s="118"/>
      <c r="B378" s="119" t="s">
        <v>117</v>
      </c>
      <c r="C378" s="120">
        <v>35</v>
      </c>
      <c r="D378" s="121">
        <v>355</v>
      </c>
      <c r="E378" s="121">
        <v>521</v>
      </c>
      <c r="F378" s="121">
        <v>471</v>
      </c>
      <c r="G378" s="122">
        <v>27</v>
      </c>
      <c r="H378" s="121">
        <v>23</v>
      </c>
      <c r="I378" s="121">
        <v>6800</v>
      </c>
      <c r="J378" s="121">
        <v>6321</v>
      </c>
      <c r="K378" s="122">
        <v>306</v>
      </c>
      <c r="L378" s="122">
        <v>173</v>
      </c>
      <c r="M378" s="199"/>
    </row>
    <row r="379" spans="1:13" s="117" customFormat="1" ht="15.9" customHeight="1" outlineLevel="1" x14ac:dyDescent="0.2">
      <c r="A379" s="118"/>
      <c r="B379" s="183" t="s">
        <v>118</v>
      </c>
      <c r="C379" s="120">
        <v>32</v>
      </c>
      <c r="D379" s="121">
        <v>342</v>
      </c>
      <c r="E379" s="121">
        <v>501</v>
      </c>
      <c r="F379" s="121">
        <v>445</v>
      </c>
      <c r="G379" s="122">
        <v>36</v>
      </c>
      <c r="H379" s="121">
        <v>20</v>
      </c>
      <c r="I379" s="121">
        <v>6604</v>
      </c>
      <c r="J379" s="121">
        <v>6121</v>
      </c>
      <c r="K379" s="122">
        <v>320</v>
      </c>
      <c r="L379" s="122">
        <v>163</v>
      </c>
      <c r="M379" s="199"/>
    </row>
    <row r="380" spans="1:13" s="117" customFormat="1" ht="15.9" customHeight="1" outlineLevel="1" x14ac:dyDescent="0.2">
      <c r="A380" s="118"/>
      <c r="B380" s="124" t="s">
        <v>131</v>
      </c>
      <c r="C380" s="120">
        <v>32</v>
      </c>
      <c r="D380" s="121">
        <v>351</v>
      </c>
      <c r="E380" s="121">
        <v>521</v>
      </c>
      <c r="F380" s="121">
        <v>475</v>
      </c>
      <c r="G380" s="122">
        <v>29</v>
      </c>
      <c r="H380" s="121">
        <v>17</v>
      </c>
      <c r="I380" s="121">
        <v>6690</v>
      </c>
      <c r="J380" s="121">
        <v>6187</v>
      </c>
      <c r="K380" s="122">
        <v>323</v>
      </c>
      <c r="L380" s="122">
        <v>180</v>
      </c>
      <c r="M380" s="199"/>
    </row>
    <row r="381" spans="1:13" s="117" customFormat="1" ht="15.9" customHeight="1" outlineLevel="1" x14ac:dyDescent="0.2">
      <c r="A381" s="118"/>
      <c r="B381" s="124" t="s">
        <v>132</v>
      </c>
      <c r="C381" s="120">
        <v>32</v>
      </c>
      <c r="D381" s="121">
        <v>344</v>
      </c>
      <c r="E381" s="121">
        <v>519</v>
      </c>
      <c r="F381" s="121">
        <v>469</v>
      </c>
      <c r="G381" s="122">
        <v>31</v>
      </c>
      <c r="H381" s="121">
        <v>19</v>
      </c>
      <c r="I381" s="121">
        <v>6794</v>
      </c>
      <c r="J381" s="121">
        <v>6306</v>
      </c>
      <c r="K381" s="122">
        <v>337</v>
      </c>
      <c r="L381" s="122">
        <v>151</v>
      </c>
      <c r="M381" s="199"/>
    </row>
    <row r="382" spans="1:13" s="117" customFormat="1" ht="15.9" customHeight="1" outlineLevel="1" x14ac:dyDescent="0.2">
      <c r="A382" s="112" t="s">
        <v>95</v>
      </c>
      <c r="B382" s="113" t="s">
        <v>116</v>
      </c>
      <c r="C382" s="114">
        <v>15</v>
      </c>
      <c r="D382" s="115">
        <v>156</v>
      </c>
      <c r="E382" s="115">
        <v>257</v>
      </c>
      <c r="F382" s="115">
        <v>213</v>
      </c>
      <c r="G382" s="116">
        <v>44</v>
      </c>
      <c r="H382" s="322" t="s">
        <v>180</v>
      </c>
      <c r="I382" s="115">
        <v>2665</v>
      </c>
      <c r="J382" s="115">
        <v>2210</v>
      </c>
      <c r="K382" s="116">
        <v>455</v>
      </c>
      <c r="L382" s="320" t="s">
        <v>180</v>
      </c>
      <c r="M382" s="199"/>
    </row>
    <row r="383" spans="1:13" s="117" customFormat="1" ht="15.9" customHeight="1" outlineLevel="1" x14ac:dyDescent="0.2">
      <c r="A383" s="118"/>
      <c r="B383" s="119" t="s">
        <v>117</v>
      </c>
      <c r="C383" s="120">
        <v>15</v>
      </c>
      <c r="D383" s="121">
        <v>155</v>
      </c>
      <c r="E383" s="121">
        <v>246</v>
      </c>
      <c r="F383" s="121">
        <v>207</v>
      </c>
      <c r="G383" s="122">
        <v>39</v>
      </c>
      <c r="H383" s="323" t="s">
        <v>180</v>
      </c>
      <c r="I383" s="121">
        <v>2620</v>
      </c>
      <c r="J383" s="121">
        <v>2146</v>
      </c>
      <c r="K383" s="122">
        <v>474</v>
      </c>
      <c r="L383" s="321" t="s">
        <v>180</v>
      </c>
      <c r="M383" s="199"/>
    </row>
    <row r="384" spans="1:13" s="117" customFormat="1" ht="15.9" customHeight="1" outlineLevel="1" x14ac:dyDescent="0.2">
      <c r="A384" s="118"/>
      <c r="B384" s="183" t="s">
        <v>118</v>
      </c>
      <c r="C384" s="120">
        <v>15</v>
      </c>
      <c r="D384" s="121">
        <v>150</v>
      </c>
      <c r="E384" s="121">
        <v>236</v>
      </c>
      <c r="F384" s="121">
        <v>198</v>
      </c>
      <c r="G384" s="122">
        <v>38</v>
      </c>
      <c r="H384" s="323" t="s">
        <v>180</v>
      </c>
      <c r="I384" s="121">
        <v>2599</v>
      </c>
      <c r="J384" s="121">
        <v>2130</v>
      </c>
      <c r="K384" s="122">
        <v>469</v>
      </c>
      <c r="L384" s="321" t="s">
        <v>180</v>
      </c>
      <c r="M384" s="199"/>
    </row>
    <row r="385" spans="1:13" s="117" customFormat="1" ht="15.9" customHeight="1" outlineLevel="1" x14ac:dyDescent="0.2">
      <c r="A385" s="118"/>
      <c r="B385" s="124" t="s">
        <v>131</v>
      </c>
      <c r="C385" s="120">
        <v>14</v>
      </c>
      <c r="D385" s="121">
        <v>145</v>
      </c>
      <c r="E385" s="121">
        <v>224</v>
      </c>
      <c r="F385" s="121">
        <v>193</v>
      </c>
      <c r="G385" s="122">
        <v>31</v>
      </c>
      <c r="H385" s="323" t="s">
        <v>180</v>
      </c>
      <c r="I385" s="121">
        <v>2562</v>
      </c>
      <c r="J385" s="121">
        <v>2091</v>
      </c>
      <c r="K385" s="122">
        <v>471</v>
      </c>
      <c r="L385" s="321" t="s">
        <v>180</v>
      </c>
      <c r="M385" s="199"/>
    </row>
    <row r="386" spans="1:13" s="117" customFormat="1" ht="15.9" customHeight="1" outlineLevel="1" x14ac:dyDescent="0.2">
      <c r="A386" s="118"/>
      <c r="B386" s="124" t="s">
        <v>132</v>
      </c>
      <c r="C386" s="120">
        <v>14</v>
      </c>
      <c r="D386" s="121">
        <v>148</v>
      </c>
      <c r="E386" s="121">
        <v>230</v>
      </c>
      <c r="F386" s="121">
        <v>193</v>
      </c>
      <c r="G386" s="122">
        <v>37</v>
      </c>
      <c r="H386" s="323" t="s">
        <v>180</v>
      </c>
      <c r="I386" s="121">
        <v>2592</v>
      </c>
      <c r="J386" s="121">
        <v>2082</v>
      </c>
      <c r="K386" s="122">
        <v>510</v>
      </c>
      <c r="L386" s="321" t="s">
        <v>180</v>
      </c>
      <c r="M386" s="199"/>
    </row>
    <row r="387" spans="1:13" s="117" customFormat="1" ht="15.9" customHeight="1" outlineLevel="1" x14ac:dyDescent="0.2">
      <c r="A387" s="112" t="s">
        <v>96</v>
      </c>
      <c r="B387" s="113" t="s">
        <v>116</v>
      </c>
      <c r="C387" s="114">
        <v>30</v>
      </c>
      <c r="D387" s="115">
        <v>298</v>
      </c>
      <c r="E387" s="115">
        <v>448</v>
      </c>
      <c r="F387" s="115">
        <v>411</v>
      </c>
      <c r="G387" s="116">
        <v>37</v>
      </c>
      <c r="H387" s="322" t="s">
        <v>180</v>
      </c>
      <c r="I387" s="115">
        <v>5109</v>
      </c>
      <c r="J387" s="115">
        <v>4690</v>
      </c>
      <c r="K387" s="116">
        <v>419</v>
      </c>
      <c r="L387" s="320" t="s">
        <v>180</v>
      </c>
      <c r="M387" s="199"/>
    </row>
    <row r="388" spans="1:13" s="117" customFormat="1" ht="15.9" customHeight="1" outlineLevel="1" x14ac:dyDescent="0.2">
      <c r="A388" s="118"/>
      <c r="B388" s="119" t="s">
        <v>117</v>
      </c>
      <c r="C388" s="120">
        <v>30</v>
      </c>
      <c r="D388" s="121">
        <v>304</v>
      </c>
      <c r="E388" s="121">
        <v>445</v>
      </c>
      <c r="F388" s="121">
        <v>407</v>
      </c>
      <c r="G388" s="122">
        <v>38</v>
      </c>
      <c r="H388" s="323" t="s">
        <v>180</v>
      </c>
      <c r="I388" s="121">
        <v>5160</v>
      </c>
      <c r="J388" s="121">
        <v>4714</v>
      </c>
      <c r="K388" s="122">
        <v>446</v>
      </c>
      <c r="L388" s="321" t="s">
        <v>180</v>
      </c>
      <c r="M388" s="199"/>
    </row>
    <row r="389" spans="1:13" s="117" customFormat="1" ht="15.9" customHeight="1" outlineLevel="1" x14ac:dyDescent="0.2">
      <c r="A389" s="118"/>
      <c r="B389" s="183" t="s">
        <v>118</v>
      </c>
      <c r="C389" s="120">
        <v>28</v>
      </c>
      <c r="D389" s="121">
        <v>294</v>
      </c>
      <c r="E389" s="121">
        <v>432</v>
      </c>
      <c r="F389" s="121">
        <v>393</v>
      </c>
      <c r="G389" s="122">
        <v>39</v>
      </c>
      <c r="H389" s="323" t="s">
        <v>180</v>
      </c>
      <c r="I389" s="121">
        <v>5136</v>
      </c>
      <c r="J389" s="121">
        <v>4668</v>
      </c>
      <c r="K389" s="122">
        <v>468</v>
      </c>
      <c r="L389" s="321" t="s">
        <v>180</v>
      </c>
      <c r="M389" s="199"/>
    </row>
    <row r="390" spans="1:13" s="117" customFormat="1" ht="15.9" customHeight="1" outlineLevel="1" x14ac:dyDescent="0.2">
      <c r="A390" s="118"/>
      <c r="B390" s="124" t="s">
        <v>131</v>
      </c>
      <c r="C390" s="120">
        <v>28</v>
      </c>
      <c r="D390" s="121">
        <v>295</v>
      </c>
      <c r="E390" s="121">
        <v>504</v>
      </c>
      <c r="F390" s="121">
        <v>465</v>
      </c>
      <c r="G390" s="122">
        <v>39</v>
      </c>
      <c r="H390" s="323" t="s">
        <v>180</v>
      </c>
      <c r="I390" s="121">
        <v>5139</v>
      </c>
      <c r="J390" s="121">
        <v>4689</v>
      </c>
      <c r="K390" s="122">
        <v>450</v>
      </c>
      <c r="L390" s="321" t="s">
        <v>180</v>
      </c>
      <c r="M390" s="199"/>
    </row>
    <row r="391" spans="1:13" s="117" customFormat="1" ht="15.9" customHeight="1" outlineLevel="1" x14ac:dyDescent="0.2">
      <c r="A391" s="118"/>
      <c r="B391" s="124" t="s">
        <v>132</v>
      </c>
      <c r="C391" s="120">
        <v>28</v>
      </c>
      <c r="D391" s="121">
        <v>294</v>
      </c>
      <c r="E391" s="121">
        <v>503</v>
      </c>
      <c r="F391" s="121">
        <v>462</v>
      </c>
      <c r="G391" s="122">
        <v>41</v>
      </c>
      <c r="H391" s="323" t="s">
        <v>180</v>
      </c>
      <c r="I391" s="121">
        <v>5249</v>
      </c>
      <c r="J391" s="121">
        <v>4788</v>
      </c>
      <c r="K391" s="122">
        <v>461</v>
      </c>
      <c r="L391" s="321" t="s">
        <v>180</v>
      </c>
      <c r="M391" s="199"/>
    </row>
    <row r="392" spans="1:13" s="117" customFormat="1" ht="15.9" customHeight="1" outlineLevel="1" x14ac:dyDescent="0.2">
      <c r="A392" s="112" t="s">
        <v>97</v>
      </c>
      <c r="B392" s="113" t="s">
        <v>116</v>
      </c>
      <c r="C392" s="114">
        <v>13</v>
      </c>
      <c r="D392" s="115">
        <v>97</v>
      </c>
      <c r="E392" s="115">
        <v>156</v>
      </c>
      <c r="F392" s="115">
        <v>137</v>
      </c>
      <c r="G392" s="116">
        <v>19</v>
      </c>
      <c r="H392" s="322" t="s">
        <v>180</v>
      </c>
      <c r="I392" s="115">
        <v>1632</v>
      </c>
      <c r="J392" s="115">
        <v>1444</v>
      </c>
      <c r="K392" s="116">
        <v>188</v>
      </c>
      <c r="L392" s="320" t="s">
        <v>180</v>
      </c>
      <c r="M392" s="199"/>
    </row>
    <row r="393" spans="1:13" s="117" customFormat="1" ht="15.9" customHeight="1" outlineLevel="1" x14ac:dyDescent="0.2">
      <c r="A393" s="118"/>
      <c r="B393" s="119" t="s">
        <v>117</v>
      </c>
      <c r="C393" s="120">
        <v>12</v>
      </c>
      <c r="D393" s="121">
        <v>97</v>
      </c>
      <c r="E393" s="121">
        <v>156</v>
      </c>
      <c r="F393" s="121">
        <v>135</v>
      </c>
      <c r="G393" s="122">
        <v>21</v>
      </c>
      <c r="H393" s="323" t="s">
        <v>180</v>
      </c>
      <c r="I393" s="121">
        <v>1650</v>
      </c>
      <c r="J393" s="121">
        <v>1430</v>
      </c>
      <c r="K393" s="122">
        <v>220</v>
      </c>
      <c r="L393" s="321" t="s">
        <v>180</v>
      </c>
      <c r="M393" s="199"/>
    </row>
    <row r="394" spans="1:13" s="117" customFormat="1" ht="15.9" customHeight="1" outlineLevel="1" x14ac:dyDescent="0.2">
      <c r="A394" s="118"/>
      <c r="B394" s="183" t="s">
        <v>118</v>
      </c>
      <c r="C394" s="120">
        <v>12</v>
      </c>
      <c r="D394" s="121">
        <v>98</v>
      </c>
      <c r="E394" s="121">
        <v>156</v>
      </c>
      <c r="F394" s="121">
        <v>133</v>
      </c>
      <c r="G394" s="122">
        <v>23</v>
      </c>
      <c r="H394" s="323" t="s">
        <v>180</v>
      </c>
      <c r="I394" s="121">
        <v>1678</v>
      </c>
      <c r="J394" s="121">
        <v>1434</v>
      </c>
      <c r="K394" s="122">
        <v>244</v>
      </c>
      <c r="L394" s="321" t="s">
        <v>180</v>
      </c>
      <c r="M394" s="199"/>
    </row>
    <row r="395" spans="1:13" s="117" customFormat="1" ht="15.9" customHeight="1" outlineLevel="1" x14ac:dyDescent="0.2">
      <c r="A395" s="118"/>
      <c r="B395" s="124" t="s">
        <v>131</v>
      </c>
      <c r="C395" s="120">
        <v>12</v>
      </c>
      <c r="D395" s="121">
        <v>99</v>
      </c>
      <c r="E395" s="121">
        <v>161</v>
      </c>
      <c r="F395" s="121">
        <v>135</v>
      </c>
      <c r="G395" s="122">
        <v>26</v>
      </c>
      <c r="H395" s="323" t="s">
        <v>180</v>
      </c>
      <c r="I395" s="121">
        <v>1709</v>
      </c>
      <c r="J395" s="121">
        <v>1456</v>
      </c>
      <c r="K395" s="122">
        <v>253</v>
      </c>
      <c r="L395" s="321" t="s">
        <v>180</v>
      </c>
      <c r="M395" s="199"/>
    </row>
    <row r="396" spans="1:13" s="117" customFormat="1" ht="15.9" customHeight="1" outlineLevel="1" x14ac:dyDescent="0.2">
      <c r="A396" s="118"/>
      <c r="B396" s="124" t="s">
        <v>132</v>
      </c>
      <c r="C396" s="120">
        <v>11</v>
      </c>
      <c r="D396" s="121">
        <v>100</v>
      </c>
      <c r="E396" s="121">
        <v>170</v>
      </c>
      <c r="F396" s="121">
        <v>143</v>
      </c>
      <c r="G396" s="122">
        <v>27</v>
      </c>
      <c r="H396" s="323" t="s">
        <v>180</v>
      </c>
      <c r="I396" s="121">
        <v>1729</v>
      </c>
      <c r="J396" s="121">
        <v>1468</v>
      </c>
      <c r="K396" s="122">
        <v>261</v>
      </c>
      <c r="L396" s="321" t="s">
        <v>180</v>
      </c>
      <c r="M396" s="199"/>
    </row>
    <row r="397" spans="1:13" s="117" customFormat="1" ht="15.9" customHeight="1" outlineLevel="1" x14ac:dyDescent="0.2">
      <c r="A397" s="112" t="s">
        <v>98</v>
      </c>
      <c r="B397" s="113" t="s">
        <v>116</v>
      </c>
      <c r="C397" s="114">
        <v>21</v>
      </c>
      <c r="D397" s="115">
        <v>163</v>
      </c>
      <c r="E397" s="115">
        <v>293</v>
      </c>
      <c r="F397" s="115">
        <v>257</v>
      </c>
      <c r="G397" s="116">
        <v>15</v>
      </c>
      <c r="H397" s="115">
        <v>21</v>
      </c>
      <c r="I397" s="115">
        <v>2853</v>
      </c>
      <c r="J397" s="115">
        <v>2551</v>
      </c>
      <c r="K397" s="116">
        <v>111</v>
      </c>
      <c r="L397" s="116">
        <v>191</v>
      </c>
      <c r="M397" s="199"/>
    </row>
    <row r="398" spans="1:13" s="117" customFormat="1" ht="15.9" customHeight="1" outlineLevel="1" x14ac:dyDescent="0.2">
      <c r="A398" s="118"/>
      <c r="B398" s="119" t="s">
        <v>117</v>
      </c>
      <c r="C398" s="120">
        <v>21</v>
      </c>
      <c r="D398" s="121">
        <v>166</v>
      </c>
      <c r="E398" s="121">
        <v>290</v>
      </c>
      <c r="F398" s="121">
        <v>252</v>
      </c>
      <c r="G398" s="122">
        <v>15</v>
      </c>
      <c r="H398" s="121">
        <v>23</v>
      </c>
      <c r="I398" s="121">
        <v>2881</v>
      </c>
      <c r="J398" s="121">
        <v>2564</v>
      </c>
      <c r="K398" s="122">
        <v>119</v>
      </c>
      <c r="L398" s="122">
        <v>198</v>
      </c>
      <c r="M398" s="199"/>
    </row>
    <row r="399" spans="1:13" s="117" customFormat="1" ht="15.9" customHeight="1" outlineLevel="1" x14ac:dyDescent="0.2">
      <c r="A399" s="118"/>
      <c r="B399" s="183" t="s">
        <v>118</v>
      </c>
      <c r="C399" s="120">
        <v>19</v>
      </c>
      <c r="D399" s="121">
        <v>161</v>
      </c>
      <c r="E399" s="121">
        <v>290</v>
      </c>
      <c r="F399" s="121">
        <v>251</v>
      </c>
      <c r="G399" s="122">
        <v>16</v>
      </c>
      <c r="H399" s="121">
        <v>23</v>
      </c>
      <c r="I399" s="121">
        <v>2844</v>
      </c>
      <c r="J399" s="121">
        <v>2528</v>
      </c>
      <c r="K399" s="122">
        <v>120</v>
      </c>
      <c r="L399" s="122">
        <v>196</v>
      </c>
      <c r="M399" s="199"/>
    </row>
    <row r="400" spans="1:13" s="117" customFormat="1" ht="15.9" customHeight="1" outlineLevel="1" x14ac:dyDescent="0.2">
      <c r="A400" s="118"/>
      <c r="B400" s="124" t="s">
        <v>131</v>
      </c>
      <c r="C400" s="120">
        <v>19</v>
      </c>
      <c r="D400" s="121">
        <v>160</v>
      </c>
      <c r="E400" s="121">
        <v>269</v>
      </c>
      <c r="F400" s="121">
        <v>231</v>
      </c>
      <c r="G400" s="122">
        <v>17</v>
      </c>
      <c r="H400" s="121">
        <v>21</v>
      </c>
      <c r="I400" s="121">
        <v>2838</v>
      </c>
      <c r="J400" s="121">
        <v>2504</v>
      </c>
      <c r="K400" s="122">
        <v>137</v>
      </c>
      <c r="L400" s="122">
        <v>197</v>
      </c>
      <c r="M400" s="199"/>
    </row>
    <row r="401" spans="1:13" s="117" customFormat="1" ht="15.9" customHeight="1" outlineLevel="1" x14ac:dyDescent="0.2">
      <c r="A401" s="118"/>
      <c r="B401" s="124" t="s">
        <v>132</v>
      </c>
      <c r="C401" s="120">
        <v>18</v>
      </c>
      <c r="D401" s="121">
        <v>160</v>
      </c>
      <c r="E401" s="121">
        <v>284</v>
      </c>
      <c r="F401" s="121">
        <v>247</v>
      </c>
      <c r="G401" s="122">
        <v>16</v>
      </c>
      <c r="H401" s="121">
        <v>21</v>
      </c>
      <c r="I401" s="121">
        <v>2835</v>
      </c>
      <c r="J401" s="121">
        <v>2502</v>
      </c>
      <c r="K401" s="122">
        <v>151</v>
      </c>
      <c r="L401" s="122">
        <v>182</v>
      </c>
      <c r="M401" s="199"/>
    </row>
    <row r="402" spans="1:13" s="117" customFormat="1" ht="15.9" customHeight="1" outlineLevel="1" x14ac:dyDescent="0.2">
      <c r="A402" s="112" t="s">
        <v>99</v>
      </c>
      <c r="B402" s="113" t="s">
        <v>116</v>
      </c>
      <c r="C402" s="114">
        <v>45</v>
      </c>
      <c r="D402" s="115">
        <v>405</v>
      </c>
      <c r="E402" s="115">
        <v>592</v>
      </c>
      <c r="F402" s="115">
        <v>575</v>
      </c>
      <c r="G402" s="116">
        <v>17</v>
      </c>
      <c r="H402" s="322" t="s">
        <v>180</v>
      </c>
      <c r="I402" s="115">
        <v>7862</v>
      </c>
      <c r="J402" s="115">
        <v>7695</v>
      </c>
      <c r="K402" s="116">
        <v>167</v>
      </c>
      <c r="L402" s="320" t="s">
        <v>180</v>
      </c>
      <c r="M402" s="199"/>
    </row>
    <row r="403" spans="1:13" s="117" customFormat="1" ht="15.9" customHeight="1" outlineLevel="1" x14ac:dyDescent="0.2">
      <c r="A403" s="118"/>
      <c r="B403" s="119" t="s">
        <v>117</v>
      </c>
      <c r="C403" s="120">
        <v>45</v>
      </c>
      <c r="D403" s="121">
        <v>408</v>
      </c>
      <c r="E403" s="121">
        <v>609</v>
      </c>
      <c r="F403" s="121">
        <v>592</v>
      </c>
      <c r="G403" s="122">
        <v>17</v>
      </c>
      <c r="H403" s="323" t="s">
        <v>180</v>
      </c>
      <c r="I403" s="121">
        <v>7901</v>
      </c>
      <c r="J403" s="121">
        <v>7735</v>
      </c>
      <c r="K403" s="122">
        <v>166</v>
      </c>
      <c r="L403" s="321" t="s">
        <v>180</v>
      </c>
      <c r="M403" s="199"/>
    </row>
    <row r="404" spans="1:13" s="117" customFormat="1" ht="15.9" customHeight="1" outlineLevel="1" x14ac:dyDescent="0.2">
      <c r="A404" s="118"/>
      <c r="B404" s="183" t="s">
        <v>118</v>
      </c>
      <c r="C404" s="120">
        <v>41</v>
      </c>
      <c r="D404" s="121">
        <v>393</v>
      </c>
      <c r="E404" s="121">
        <v>576</v>
      </c>
      <c r="F404" s="121">
        <v>560</v>
      </c>
      <c r="G404" s="122">
        <v>16</v>
      </c>
      <c r="H404" s="323" t="s">
        <v>180</v>
      </c>
      <c r="I404" s="121">
        <v>7778</v>
      </c>
      <c r="J404" s="121">
        <v>7612</v>
      </c>
      <c r="K404" s="122">
        <v>166</v>
      </c>
      <c r="L404" s="321" t="s">
        <v>180</v>
      </c>
      <c r="M404" s="199"/>
    </row>
    <row r="405" spans="1:13" s="117" customFormat="1" ht="15.9" customHeight="1" outlineLevel="1" x14ac:dyDescent="0.2">
      <c r="A405" s="118"/>
      <c r="B405" s="124" t="s">
        <v>131</v>
      </c>
      <c r="C405" s="120">
        <v>41</v>
      </c>
      <c r="D405" s="121">
        <v>404</v>
      </c>
      <c r="E405" s="121">
        <v>637</v>
      </c>
      <c r="F405" s="121">
        <v>626</v>
      </c>
      <c r="G405" s="122">
        <v>11</v>
      </c>
      <c r="H405" s="323" t="s">
        <v>180</v>
      </c>
      <c r="I405" s="121">
        <v>7952</v>
      </c>
      <c r="J405" s="121">
        <v>7761</v>
      </c>
      <c r="K405" s="122">
        <v>191</v>
      </c>
      <c r="L405" s="321" t="s">
        <v>180</v>
      </c>
      <c r="M405" s="199"/>
    </row>
    <row r="406" spans="1:13" s="117" customFormat="1" ht="15.9" customHeight="1" outlineLevel="1" x14ac:dyDescent="0.2">
      <c r="A406" s="118"/>
      <c r="B406" s="124" t="s">
        <v>132</v>
      </c>
      <c r="C406" s="120">
        <v>41</v>
      </c>
      <c r="D406" s="121">
        <v>402</v>
      </c>
      <c r="E406" s="121">
        <v>640</v>
      </c>
      <c r="F406" s="121">
        <v>623</v>
      </c>
      <c r="G406" s="122">
        <v>17</v>
      </c>
      <c r="H406" s="323" t="s">
        <v>180</v>
      </c>
      <c r="I406" s="121">
        <v>8006</v>
      </c>
      <c r="J406" s="121">
        <v>7800</v>
      </c>
      <c r="K406" s="122">
        <v>206</v>
      </c>
      <c r="L406" s="321" t="s">
        <v>180</v>
      </c>
      <c r="M406" s="199"/>
    </row>
    <row r="407" spans="1:13" s="107" customFormat="1" ht="15.9" customHeight="1" x14ac:dyDescent="0.2">
      <c r="A407" s="104" t="s">
        <v>100</v>
      </c>
      <c r="B407" s="105" t="s">
        <v>116</v>
      </c>
      <c r="C407" s="350">
        <v>303</v>
      </c>
      <c r="D407" s="351">
        <v>3601</v>
      </c>
      <c r="E407" s="351">
        <v>5277</v>
      </c>
      <c r="F407" s="351">
        <v>4781</v>
      </c>
      <c r="G407" s="352">
        <v>321</v>
      </c>
      <c r="H407" s="351">
        <v>175</v>
      </c>
      <c r="I407" s="351">
        <v>69337</v>
      </c>
      <c r="J407" s="351">
        <v>64160</v>
      </c>
      <c r="K407" s="352">
        <v>3730</v>
      </c>
      <c r="L407" s="352">
        <v>1447</v>
      </c>
      <c r="M407" s="200"/>
    </row>
    <row r="408" spans="1:13" s="107" customFormat="1" ht="15.9" customHeight="1" x14ac:dyDescent="0.2">
      <c r="A408" s="108"/>
      <c r="B408" s="109" t="s">
        <v>117</v>
      </c>
      <c r="C408" s="353">
        <v>303</v>
      </c>
      <c r="D408" s="354">
        <v>3628</v>
      </c>
      <c r="E408" s="354">
        <v>5307</v>
      </c>
      <c r="F408" s="354">
        <v>4811</v>
      </c>
      <c r="G408" s="355">
        <v>333</v>
      </c>
      <c r="H408" s="354">
        <v>163</v>
      </c>
      <c r="I408" s="354">
        <v>69770</v>
      </c>
      <c r="J408" s="354">
        <v>64439</v>
      </c>
      <c r="K408" s="355">
        <v>3823</v>
      </c>
      <c r="L408" s="355">
        <v>1508</v>
      </c>
      <c r="M408" s="200"/>
    </row>
    <row r="409" spans="1:13" s="107" customFormat="1" ht="15.9" customHeight="1" x14ac:dyDescent="0.2">
      <c r="A409" s="108"/>
      <c r="B409" s="110" t="s">
        <v>118</v>
      </c>
      <c r="C409" s="353">
        <v>295</v>
      </c>
      <c r="D409" s="354">
        <v>3623</v>
      </c>
      <c r="E409" s="354">
        <v>5304</v>
      </c>
      <c r="F409" s="354">
        <v>4802</v>
      </c>
      <c r="G409" s="355">
        <v>336</v>
      </c>
      <c r="H409" s="354">
        <v>166</v>
      </c>
      <c r="I409" s="354">
        <v>69727</v>
      </c>
      <c r="J409" s="354">
        <v>64237</v>
      </c>
      <c r="K409" s="355">
        <v>3916</v>
      </c>
      <c r="L409" s="355">
        <v>1574</v>
      </c>
      <c r="M409" s="200"/>
    </row>
    <row r="410" spans="1:13" s="107" customFormat="1" ht="15.9" customHeight="1" x14ac:dyDescent="0.2">
      <c r="A410" s="108"/>
      <c r="B410" s="111" t="s">
        <v>131</v>
      </c>
      <c r="C410" s="353">
        <v>296</v>
      </c>
      <c r="D410" s="354">
        <v>3680</v>
      </c>
      <c r="E410" s="354">
        <v>5594</v>
      </c>
      <c r="F410" s="354">
        <v>5077</v>
      </c>
      <c r="G410" s="355">
        <v>332</v>
      </c>
      <c r="H410" s="354">
        <v>185</v>
      </c>
      <c r="I410" s="354">
        <v>70598</v>
      </c>
      <c r="J410" s="354">
        <v>64639</v>
      </c>
      <c r="K410" s="355">
        <v>3972</v>
      </c>
      <c r="L410" s="355">
        <v>1987</v>
      </c>
      <c r="M410" s="200"/>
    </row>
    <row r="411" spans="1:13" s="107" customFormat="1" ht="15.9" customHeight="1" x14ac:dyDescent="0.2">
      <c r="A411" s="108"/>
      <c r="B411" s="111" t="s">
        <v>132</v>
      </c>
      <c r="C411" s="353">
        <v>293</v>
      </c>
      <c r="D411" s="354">
        <v>3651</v>
      </c>
      <c r="E411" s="354">
        <v>5604</v>
      </c>
      <c r="F411" s="354">
        <v>5056</v>
      </c>
      <c r="G411" s="355">
        <v>343</v>
      </c>
      <c r="H411" s="354">
        <v>205</v>
      </c>
      <c r="I411" s="354">
        <v>71711</v>
      </c>
      <c r="J411" s="354">
        <v>65172</v>
      </c>
      <c r="K411" s="355">
        <v>4147</v>
      </c>
      <c r="L411" s="355">
        <v>2392</v>
      </c>
      <c r="M411" s="200"/>
    </row>
    <row r="412" spans="1:13" s="117" customFormat="1" ht="12" customHeight="1" outlineLevel="1" x14ac:dyDescent="0.2">
      <c r="A412" s="112" t="s">
        <v>101</v>
      </c>
      <c r="B412" s="113" t="s">
        <v>116</v>
      </c>
      <c r="C412" s="114">
        <v>12</v>
      </c>
      <c r="D412" s="115">
        <v>173</v>
      </c>
      <c r="E412" s="115">
        <v>243</v>
      </c>
      <c r="F412" s="115">
        <v>243</v>
      </c>
      <c r="G412" s="320" t="s">
        <v>180</v>
      </c>
      <c r="H412" s="322" t="s">
        <v>180</v>
      </c>
      <c r="I412" s="115">
        <v>3115</v>
      </c>
      <c r="J412" s="115">
        <v>3115</v>
      </c>
      <c r="K412" s="320" t="s">
        <v>180</v>
      </c>
      <c r="L412" s="320" t="s">
        <v>180</v>
      </c>
      <c r="M412" s="199"/>
    </row>
    <row r="413" spans="1:13" s="117" customFormat="1" ht="12" customHeight="1" outlineLevel="1" x14ac:dyDescent="0.2">
      <c r="A413" s="118"/>
      <c r="B413" s="119" t="s">
        <v>117</v>
      </c>
      <c r="C413" s="120">
        <v>12</v>
      </c>
      <c r="D413" s="121">
        <v>175</v>
      </c>
      <c r="E413" s="121">
        <v>240</v>
      </c>
      <c r="F413" s="121">
        <v>240</v>
      </c>
      <c r="G413" s="321" t="s">
        <v>180</v>
      </c>
      <c r="H413" s="323" t="s">
        <v>180</v>
      </c>
      <c r="I413" s="121">
        <v>3079</v>
      </c>
      <c r="J413" s="121">
        <v>3079</v>
      </c>
      <c r="K413" s="321" t="s">
        <v>180</v>
      </c>
      <c r="L413" s="321" t="s">
        <v>180</v>
      </c>
      <c r="M413" s="199"/>
    </row>
    <row r="414" spans="1:13" s="117" customFormat="1" ht="12" customHeight="1" outlineLevel="1" x14ac:dyDescent="0.2">
      <c r="A414" s="118"/>
      <c r="B414" s="183" t="s">
        <v>118</v>
      </c>
      <c r="C414" s="120">
        <v>12</v>
      </c>
      <c r="D414" s="121">
        <v>184</v>
      </c>
      <c r="E414" s="121">
        <v>254</v>
      </c>
      <c r="F414" s="121">
        <v>254</v>
      </c>
      <c r="G414" s="321" t="s">
        <v>180</v>
      </c>
      <c r="H414" s="323" t="s">
        <v>180</v>
      </c>
      <c r="I414" s="121">
        <v>3221</v>
      </c>
      <c r="J414" s="121">
        <v>3221</v>
      </c>
      <c r="K414" s="321" t="s">
        <v>180</v>
      </c>
      <c r="L414" s="321" t="s">
        <v>180</v>
      </c>
      <c r="M414" s="199"/>
    </row>
    <row r="415" spans="1:13" s="117" customFormat="1" ht="12" customHeight="1" outlineLevel="1" x14ac:dyDescent="0.2">
      <c r="A415" s="118"/>
      <c r="B415" s="124" t="s">
        <v>131</v>
      </c>
      <c r="C415" s="120">
        <v>12</v>
      </c>
      <c r="D415" s="121">
        <v>188</v>
      </c>
      <c r="E415" s="121">
        <v>282</v>
      </c>
      <c r="F415" s="121">
        <v>282</v>
      </c>
      <c r="G415" s="321" t="s">
        <v>180</v>
      </c>
      <c r="H415" s="323" t="s">
        <v>180</v>
      </c>
      <c r="I415" s="121">
        <v>3296</v>
      </c>
      <c r="J415" s="121">
        <v>3296</v>
      </c>
      <c r="K415" s="321" t="s">
        <v>180</v>
      </c>
      <c r="L415" s="321" t="s">
        <v>180</v>
      </c>
      <c r="M415" s="199"/>
    </row>
    <row r="416" spans="1:13" s="117" customFormat="1" ht="12" customHeight="1" outlineLevel="1" x14ac:dyDescent="0.2">
      <c r="A416" s="118"/>
      <c r="B416" s="124" t="s">
        <v>132</v>
      </c>
      <c r="C416" s="120">
        <v>12</v>
      </c>
      <c r="D416" s="121">
        <v>185</v>
      </c>
      <c r="E416" s="121">
        <v>280</v>
      </c>
      <c r="F416" s="121">
        <v>280</v>
      </c>
      <c r="G416" s="321" t="s">
        <v>180</v>
      </c>
      <c r="H416" s="323" t="s">
        <v>180</v>
      </c>
      <c r="I416" s="121">
        <v>3267</v>
      </c>
      <c r="J416" s="121">
        <v>3267</v>
      </c>
      <c r="K416" s="321" t="s">
        <v>180</v>
      </c>
      <c r="L416" s="321" t="s">
        <v>180</v>
      </c>
      <c r="M416" s="199"/>
    </row>
    <row r="417" spans="1:13" s="117" customFormat="1" ht="12" customHeight="1" outlineLevel="1" x14ac:dyDescent="0.2">
      <c r="A417" s="112" t="s">
        <v>102</v>
      </c>
      <c r="B417" s="113" t="s">
        <v>116</v>
      </c>
      <c r="C417" s="114">
        <v>13</v>
      </c>
      <c r="D417" s="115">
        <v>244</v>
      </c>
      <c r="E417" s="115">
        <v>393</v>
      </c>
      <c r="F417" s="115">
        <v>346</v>
      </c>
      <c r="G417" s="116">
        <v>19</v>
      </c>
      <c r="H417" s="115">
        <v>28</v>
      </c>
      <c r="I417" s="115">
        <v>5126</v>
      </c>
      <c r="J417" s="115">
        <v>4715</v>
      </c>
      <c r="K417" s="116">
        <v>175</v>
      </c>
      <c r="L417" s="116">
        <v>236</v>
      </c>
      <c r="M417" s="199"/>
    </row>
    <row r="418" spans="1:13" s="117" customFormat="1" ht="12" customHeight="1" outlineLevel="1" x14ac:dyDescent="0.2">
      <c r="A418" s="118"/>
      <c r="B418" s="119" t="s">
        <v>117</v>
      </c>
      <c r="C418" s="120">
        <v>14</v>
      </c>
      <c r="D418" s="121">
        <v>248</v>
      </c>
      <c r="E418" s="121">
        <v>386</v>
      </c>
      <c r="F418" s="121">
        <v>330</v>
      </c>
      <c r="G418" s="122">
        <v>19</v>
      </c>
      <c r="H418" s="121">
        <v>37</v>
      </c>
      <c r="I418" s="121">
        <v>5206</v>
      </c>
      <c r="J418" s="121">
        <v>4745</v>
      </c>
      <c r="K418" s="122">
        <v>177</v>
      </c>
      <c r="L418" s="122">
        <v>284</v>
      </c>
      <c r="M418" s="199"/>
    </row>
    <row r="419" spans="1:13" s="117" customFormat="1" ht="12" customHeight="1" outlineLevel="1" x14ac:dyDescent="0.2">
      <c r="A419" s="118"/>
      <c r="B419" s="183" t="s">
        <v>118</v>
      </c>
      <c r="C419" s="120">
        <v>14</v>
      </c>
      <c r="D419" s="121">
        <v>254</v>
      </c>
      <c r="E419" s="121">
        <v>402</v>
      </c>
      <c r="F419" s="121">
        <v>344</v>
      </c>
      <c r="G419" s="122">
        <v>19</v>
      </c>
      <c r="H419" s="121">
        <v>39</v>
      </c>
      <c r="I419" s="121">
        <v>5301</v>
      </c>
      <c r="J419" s="121">
        <v>4806</v>
      </c>
      <c r="K419" s="122">
        <v>171</v>
      </c>
      <c r="L419" s="122">
        <v>324</v>
      </c>
      <c r="M419" s="199"/>
    </row>
    <row r="420" spans="1:13" s="117" customFormat="1" ht="12" customHeight="1" outlineLevel="1" x14ac:dyDescent="0.2">
      <c r="A420" s="118"/>
      <c r="B420" s="124" t="s">
        <v>131</v>
      </c>
      <c r="C420" s="120">
        <v>14</v>
      </c>
      <c r="D420" s="121">
        <v>260</v>
      </c>
      <c r="E420" s="121">
        <v>403</v>
      </c>
      <c r="F420" s="121">
        <v>344</v>
      </c>
      <c r="G420" s="122">
        <v>18</v>
      </c>
      <c r="H420" s="121">
        <v>41</v>
      </c>
      <c r="I420" s="121">
        <v>5383</v>
      </c>
      <c r="J420" s="121">
        <v>4842</v>
      </c>
      <c r="K420" s="122">
        <v>185</v>
      </c>
      <c r="L420" s="122">
        <v>356</v>
      </c>
      <c r="M420" s="199"/>
    </row>
    <row r="421" spans="1:13" s="117" customFormat="1" ht="12" customHeight="1" outlineLevel="1" x14ac:dyDescent="0.2">
      <c r="A421" s="118"/>
      <c r="B421" s="124" t="s">
        <v>132</v>
      </c>
      <c r="C421" s="120">
        <v>13</v>
      </c>
      <c r="D421" s="121">
        <v>254</v>
      </c>
      <c r="E421" s="121">
        <v>398</v>
      </c>
      <c r="F421" s="121">
        <v>346</v>
      </c>
      <c r="G421" s="122">
        <v>19</v>
      </c>
      <c r="H421" s="121">
        <v>33</v>
      </c>
      <c r="I421" s="121">
        <v>5530</v>
      </c>
      <c r="J421" s="121">
        <v>5058</v>
      </c>
      <c r="K421" s="122">
        <v>192</v>
      </c>
      <c r="L421" s="122">
        <v>280</v>
      </c>
      <c r="M421" s="199"/>
    </row>
    <row r="422" spans="1:13" s="117" customFormat="1" ht="12" customHeight="1" outlineLevel="1" x14ac:dyDescent="0.2">
      <c r="A422" s="112" t="s">
        <v>103</v>
      </c>
      <c r="B422" s="113" t="s">
        <v>116</v>
      </c>
      <c r="C422" s="114">
        <v>17</v>
      </c>
      <c r="D422" s="115">
        <v>334</v>
      </c>
      <c r="E422" s="115">
        <v>508</v>
      </c>
      <c r="F422" s="115">
        <v>394</v>
      </c>
      <c r="G422" s="116">
        <v>65</v>
      </c>
      <c r="H422" s="115">
        <v>49</v>
      </c>
      <c r="I422" s="115">
        <v>6807</v>
      </c>
      <c r="J422" s="115">
        <v>5524</v>
      </c>
      <c r="K422" s="116">
        <v>952</v>
      </c>
      <c r="L422" s="116">
        <v>331</v>
      </c>
      <c r="M422" s="199"/>
    </row>
    <row r="423" spans="1:13" s="117" customFormat="1" ht="12" customHeight="1" outlineLevel="1" x14ac:dyDescent="0.2">
      <c r="A423" s="118"/>
      <c r="B423" s="119" t="s">
        <v>117</v>
      </c>
      <c r="C423" s="120">
        <v>17</v>
      </c>
      <c r="D423" s="121">
        <v>335</v>
      </c>
      <c r="E423" s="121">
        <v>491</v>
      </c>
      <c r="F423" s="121">
        <v>380</v>
      </c>
      <c r="G423" s="122">
        <v>65</v>
      </c>
      <c r="H423" s="121">
        <v>46</v>
      </c>
      <c r="I423" s="121">
        <v>6811</v>
      </c>
      <c r="J423" s="121">
        <v>5482</v>
      </c>
      <c r="K423" s="122">
        <v>978</v>
      </c>
      <c r="L423" s="122">
        <v>351</v>
      </c>
      <c r="M423" s="199"/>
    </row>
    <row r="424" spans="1:13" s="117" customFormat="1" ht="12" customHeight="1" outlineLevel="1" x14ac:dyDescent="0.2">
      <c r="A424" s="118"/>
      <c r="B424" s="183" t="s">
        <v>118</v>
      </c>
      <c r="C424" s="120">
        <v>17</v>
      </c>
      <c r="D424" s="121">
        <v>348</v>
      </c>
      <c r="E424" s="121">
        <v>526</v>
      </c>
      <c r="F424" s="121">
        <v>411</v>
      </c>
      <c r="G424" s="122">
        <v>67</v>
      </c>
      <c r="H424" s="121">
        <v>48</v>
      </c>
      <c r="I424" s="121">
        <v>6940</v>
      </c>
      <c r="J424" s="121">
        <v>5618</v>
      </c>
      <c r="K424" s="122">
        <v>996</v>
      </c>
      <c r="L424" s="122">
        <v>326</v>
      </c>
      <c r="M424" s="199"/>
    </row>
    <row r="425" spans="1:13" s="117" customFormat="1" ht="12" customHeight="1" outlineLevel="1" x14ac:dyDescent="0.2">
      <c r="A425" s="118"/>
      <c r="B425" s="124" t="s">
        <v>131</v>
      </c>
      <c r="C425" s="120">
        <v>18</v>
      </c>
      <c r="D425" s="121">
        <v>355</v>
      </c>
      <c r="E425" s="121">
        <v>530</v>
      </c>
      <c r="F425" s="121">
        <v>421</v>
      </c>
      <c r="G425" s="122">
        <v>62</v>
      </c>
      <c r="H425" s="121">
        <v>47</v>
      </c>
      <c r="I425" s="121">
        <v>7031</v>
      </c>
      <c r="J425" s="121">
        <v>5667</v>
      </c>
      <c r="K425" s="122">
        <v>1003</v>
      </c>
      <c r="L425" s="122">
        <v>361</v>
      </c>
      <c r="M425" s="199"/>
    </row>
    <row r="426" spans="1:13" s="117" customFormat="1" ht="12" customHeight="1" outlineLevel="1" x14ac:dyDescent="0.2">
      <c r="A426" s="118"/>
      <c r="B426" s="124" t="s">
        <v>132</v>
      </c>
      <c r="C426" s="120">
        <v>19</v>
      </c>
      <c r="D426" s="121">
        <v>366</v>
      </c>
      <c r="E426" s="121">
        <v>564</v>
      </c>
      <c r="F426" s="121">
        <v>434</v>
      </c>
      <c r="G426" s="122">
        <v>69</v>
      </c>
      <c r="H426" s="121">
        <v>61</v>
      </c>
      <c r="I426" s="121">
        <v>7372</v>
      </c>
      <c r="J426" s="121">
        <v>5835</v>
      </c>
      <c r="K426" s="122">
        <v>1028</v>
      </c>
      <c r="L426" s="122">
        <v>509</v>
      </c>
      <c r="M426" s="199"/>
    </row>
    <row r="427" spans="1:13" s="117" customFormat="1" ht="12" customHeight="1" outlineLevel="1" x14ac:dyDescent="0.2">
      <c r="A427" s="112" t="s">
        <v>104</v>
      </c>
      <c r="B427" s="113" t="s">
        <v>116</v>
      </c>
      <c r="C427" s="114">
        <v>5</v>
      </c>
      <c r="D427" s="115">
        <v>94</v>
      </c>
      <c r="E427" s="115">
        <v>145</v>
      </c>
      <c r="F427" s="115">
        <v>145</v>
      </c>
      <c r="G427" s="320" t="s">
        <v>180</v>
      </c>
      <c r="H427" s="322" t="s">
        <v>180</v>
      </c>
      <c r="I427" s="115">
        <v>2056</v>
      </c>
      <c r="J427" s="115">
        <v>2056</v>
      </c>
      <c r="K427" s="320" t="s">
        <v>180</v>
      </c>
      <c r="L427" s="320" t="s">
        <v>180</v>
      </c>
      <c r="M427" s="199"/>
    </row>
    <row r="428" spans="1:13" s="117" customFormat="1" ht="12" customHeight="1" outlineLevel="1" x14ac:dyDescent="0.2">
      <c r="A428" s="118"/>
      <c r="B428" s="119" t="s">
        <v>117</v>
      </c>
      <c r="C428" s="120">
        <v>5</v>
      </c>
      <c r="D428" s="121">
        <v>97</v>
      </c>
      <c r="E428" s="121">
        <v>152</v>
      </c>
      <c r="F428" s="121">
        <v>152</v>
      </c>
      <c r="G428" s="321" t="s">
        <v>180</v>
      </c>
      <c r="H428" s="323" t="s">
        <v>180</v>
      </c>
      <c r="I428" s="121">
        <v>2145</v>
      </c>
      <c r="J428" s="121">
        <v>2145</v>
      </c>
      <c r="K428" s="321" t="s">
        <v>180</v>
      </c>
      <c r="L428" s="321" t="s">
        <v>180</v>
      </c>
      <c r="M428" s="199"/>
    </row>
    <row r="429" spans="1:13" s="117" customFormat="1" ht="12" customHeight="1" outlineLevel="1" x14ac:dyDescent="0.2">
      <c r="A429" s="118"/>
      <c r="B429" s="183" t="s">
        <v>118</v>
      </c>
      <c r="C429" s="120">
        <v>6</v>
      </c>
      <c r="D429" s="121">
        <v>97</v>
      </c>
      <c r="E429" s="121">
        <v>144</v>
      </c>
      <c r="F429" s="121">
        <v>142</v>
      </c>
      <c r="G429" s="321" t="s">
        <v>180</v>
      </c>
      <c r="H429" s="121">
        <v>2</v>
      </c>
      <c r="I429" s="121">
        <v>2207</v>
      </c>
      <c r="J429" s="121">
        <v>2196</v>
      </c>
      <c r="K429" s="321" t="s">
        <v>180</v>
      </c>
      <c r="L429" s="122">
        <v>11</v>
      </c>
      <c r="M429" s="199"/>
    </row>
    <row r="430" spans="1:13" s="117" customFormat="1" ht="12" customHeight="1" outlineLevel="1" x14ac:dyDescent="0.2">
      <c r="A430" s="118"/>
      <c r="B430" s="124" t="s">
        <v>131</v>
      </c>
      <c r="C430" s="120">
        <v>6</v>
      </c>
      <c r="D430" s="121">
        <v>101</v>
      </c>
      <c r="E430" s="121">
        <v>175</v>
      </c>
      <c r="F430" s="121">
        <v>170</v>
      </c>
      <c r="G430" s="321" t="s">
        <v>180</v>
      </c>
      <c r="H430" s="121">
        <v>5</v>
      </c>
      <c r="I430" s="121">
        <v>2238</v>
      </c>
      <c r="J430" s="121">
        <v>2216</v>
      </c>
      <c r="K430" s="321" t="s">
        <v>180</v>
      </c>
      <c r="L430" s="122">
        <v>22</v>
      </c>
      <c r="M430" s="199"/>
    </row>
    <row r="431" spans="1:13" s="117" customFormat="1" ht="12" customHeight="1" outlineLevel="1" x14ac:dyDescent="0.2">
      <c r="A431" s="118"/>
      <c r="B431" s="124" t="s">
        <v>132</v>
      </c>
      <c r="C431" s="120">
        <v>6</v>
      </c>
      <c r="D431" s="121">
        <v>104</v>
      </c>
      <c r="E431" s="121">
        <v>175</v>
      </c>
      <c r="F431" s="121">
        <v>169</v>
      </c>
      <c r="G431" s="321" t="s">
        <v>180</v>
      </c>
      <c r="H431" s="121">
        <v>6</v>
      </c>
      <c r="I431" s="121">
        <v>2344</v>
      </c>
      <c r="J431" s="121">
        <v>2296</v>
      </c>
      <c r="K431" s="321" t="s">
        <v>180</v>
      </c>
      <c r="L431" s="122">
        <v>48</v>
      </c>
      <c r="M431" s="199"/>
    </row>
    <row r="432" spans="1:13" s="117" customFormat="1" ht="12" customHeight="1" outlineLevel="1" x14ac:dyDescent="0.2">
      <c r="A432" s="112" t="s">
        <v>105</v>
      </c>
      <c r="B432" s="113" t="s">
        <v>116</v>
      </c>
      <c r="C432" s="114">
        <v>13</v>
      </c>
      <c r="D432" s="115">
        <v>218</v>
      </c>
      <c r="E432" s="115">
        <v>352</v>
      </c>
      <c r="F432" s="115">
        <v>250</v>
      </c>
      <c r="G432" s="116">
        <v>18</v>
      </c>
      <c r="H432" s="115">
        <v>84</v>
      </c>
      <c r="I432" s="115">
        <v>4543</v>
      </c>
      <c r="J432" s="115">
        <v>3572</v>
      </c>
      <c r="K432" s="116">
        <v>204</v>
      </c>
      <c r="L432" s="116">
        <v>767</v>
      </c>
      <c r="M432" s="199"/>
    </row>
    <row r="433" spans="1:13" s="117" customFormat="1" ht="12" customHeight="1" outlineLevel="1" x14ac:dyDescent="0.2">
      <c r="A433" s="118"/>
      <c r="B433" s="119" t="s">
        <v>117</v>
      </c>
      <c r="C433" s="120">
        <v>13</v>
      </c>
      <c r="D433" s="121">
        <v>218</v>
      </c>
      <c r="E433" s="121">
        <v>341</v>
      </c>
      <c r="F433" s="121">
        <v>256</v>
      </c>
      <c r="G433" s="122">
        <v>20</v>
      </c>
      <c r="H433" s="121">
        <v>65</v>
      </c>
      <c r="I433" s="121">
        <v>4592</v>
      </c>
      <c r="J433" s="121">
        <v>3631</v>
      </c>
      <c r="K433" s="122">
        <v>219</v>
      </c>
      <c r="L433" s="122">
        <v>742</v>
      </c>
      <c r="M433" s="199"/>
    </row>
    <row r="434" spans="1:13" s="117" customFormat="1" ht="12" customHeight="1" outlineLevel="1" x14ac:dyDescent="0.2">
      <c r="A434" s="118"/>
      <c r="B434" s="183" t="s">
        <v>118</v>
      </c>
      <c r="C434" s="120">
        <v>12</v>
      </c>
      <c r="D434" s="121">
        <v>218</v>
      </c>
      <c r="E434" s="121">
        <v>343</v>
      </c>
      <c r="F434" s="121">
        <v>260</v>
      </c>
      <c r="G434" s="122">
        <v>20</v>
      </c>
      <c r="H434" s="121">
        <v>63</v>
      </c>
      <c r="I434" s="121">
        <v>4668</v>
      </c>
      <c r="J434" s="121">
        <v>3664</v>
      </c>
      <c r="K434" s="122">
        <v>241</v>
      </c>
      <c r="L434" s="122">
        <v>763</v>
      </c>
      <c r="M434" s="199"/>
    </row>
    <row r="435" spans="1:13" s="117" customFormat="1" ht="12" customHeight="1" outlineLevel="1" x14ac:dyDescent="0.2">
      <c r="A435" s="118"/>
      <c r="B435" s="124" t="s">
        <v>131</v>
      </c>
      <c r="C435" s="120">
        <v>12</v>
      </c>
      <c r="D435" s="121">
        <v>220</v>
      </c>
      <c r="E435" s="121">
        <v>342</v>
      </c>
      <c r="F435" s="121">
        <v>260</v>
      </c>
      <c r="G435" s="122">
        <v>22</v>
      </c>
      <c r="H435" s="121">
        <v>60</v>
      </c>
      <c r="I435" s="121">
        <v>4707</v>
      </c>
      <c r="J435" s="121">
        <v>3675</v>
      </c>
      <c r="K435" s="122">
        <v>253</v>
      </c>
      <c r="L435" s="122">
        <v>779</v>
      </c>
      <c r="M435" s="199"/>
    </row>
    <row r="436" spans="1:13" s="117" customFormat="1" ht="12" customHeight="1" outlineLevel="1" x14ac:dyDescent="0.2">
      <c r="A436" s="118"/>
      <c r="B436" s="124" t="s">
        <v>132</v>
      </c>
      <c r="C436" s="120">
        <v>12</v>
      </c>
      <c r="D436" s="121">
        <v>220</v>
      </c>
      <c r="E436" s="121">
        <v>350</v>
      </c>
      <c r="F436" s="121">
        <v>267</v>
      </c>
      <c r="G436" s="122">
        <v>21</v>
      </c>
      <c r="H436" s="121">
        <v>62</v>
      </c>
      <c r="I436" s="121">
        <v>4869</v>
      </c>
      <c r="J436" s="121">
        <v>3812</v>
      </c>
      <c r="K436" s="122">
        <v>282</v>
      </c>
      <c r="L436" s="122">
        <v>775</v>
      </c>
      <c r="M436" s="199"/>
    </row>
    <row r="437" spans="1:13" s="117" customFormat="1" ht="12" customHeight="1" outlineLevel="1" x14ac:dyDescent="0.2">
      <c r="A437" s="112" t="s">
        <v>106</v>
      </c>
      <c r="B437" s="113" t="s">
        <v>116</v>
      </c>
      <c r="C437" s="114">
        <v>62</v>
      </c>
      <c r="D437" s="115">
        <v>588</v>
      </c>
      <c r="E437" s="115">
        <v>823</v>
      </c>
      <c r="F437" s="115">
        <v>790</v>
      </c>
      <c r="G437" s="116">
        <v>19</v>
      </c>
      <c r="H437" s="115">
        <v>14</v>
      </c>
      <c r="I437" s="115">
        <v>11033</v>
      </c>
      <c r="J437" s="115">
        <v>10764</v>
      </c>
      <c r="K437" s="116">
        <v>156</v>
      </c>
      <c r="L437" s="116">
        <v>113</v>
      </c>
      <c r="M437" s="199"/>
    </row>
    <row r="438" spans="1:13" s="117" customFormat="1" ht="12" customHeight="1" outlineLevel="1" x14ac:dyDescent="0.2">
      <c r="A438" s="118"/>
      <c r="B438" s="119" t="s">
        <v>117</v>
      </c>
      <c r="C438" s="120">
        <v>61</v>
      </c>
      <c r="D438" s="121">
        <v>595</v>
      </c>
      <c r="E438" s="121">
        <v>856</v>
      </c>
      <c r="F438" s="121">
        <v>821</v>
      </c>
      <c r="G438" s="122">
        <v>20</v>
      </c>
      <c r="H438" s="121">
        <v>15</v>
      </c>
      <c r="I438" s="121">
        <v>11142</v>
      </c>
      <c r="J438" s="121">
        <v>10858</v>
      </c>
      <c r="K438" s="122">
        <v>153</v>
      </c>
      <c r="L438" s="122">
        <v>131</v>
      </c>
      <c r="M438" s="199"/>
    </row>
    <row r="439" spans="1:13" s="117" customFormat="1" ht="12" customHeight="1" outlineLevel="1" x14ac:dyDescent="0.2">
      <c r="A439" s="118"/>
      <c r="B439" s="183" t="s">
        <v>118</v>
      </c>
      <c r="C439" s="120">
        <v>57</v>
      </c>
      <c r="D439" s="121">
        <v>574</v>
      </c>
      <c r="E439" s="121">
        <v>814</v>
      </c>
      <c r="F439" s="121">
        <v>777</v>
      </c>
      <c r="G439" s="122">
        <v>23</v>
      </c>
      <c r="H439" s="121">
        <v>14</v>
      </c>
      <c r="I439" s="121">
        <v>10819</v>
      </c>
      <c r="J439" s="121">
        <v>10512</v>
      </c>
      <c r="K439" s="122">
        <v>157</v>
      </c>
      <c r="L439" s="122">
        <v>150</v>
      </c>
      <c r="M439" s="199"/>
    </row>
    <row r="440" spans="1:13" s="117" customFormat="1" ht="12" customHeight="1" outlineLevel="1" x14ac:dyDescent="0.2">
      <c r="A440" s="118"/>
      <c r="B440" s="124" t="s">
        <v>131</v>
      </c>
      <c r="C440" s="120">
        <v>58</v>
      </c>
      <c r="D440" s="121">
        <v>592</v>
      </c>
      <c r="E440" s="121">
        <v>924</v>
      </c>
      <c r="F440" s="121">
        <v>871</v>
      </c>
      <c r="G440" s="122">
        <v>21</v>
      </c>
      <c r="H440" s="121">
        <v>32</v>
      </c>
      <c r="I440" s="121">
        <v>11217</v>
      </c>
      <c r="J440" s="121">
        <v>10592</v>
      </c>
      <c r="K440" s="122">
        <v>156</v>
      </c>
      <c r="L440" s="122">
        <v>469</v>
      </c>
      <c r="M440" s="199"/>
    </row>
    <row r="441" spans="1:13" s="117" customFormat="1" ht="12" customHeight="1" outlineLevel="1" x14ac:dyDescent="0.2">
      <c r="A441" s="118"/>
      <c r="B441" s="124" t="s">
        <v>132</v>
      </c>
      <c r="C441" s="120">
        <v>58</v>
      </c>
      <c r="D441" s="121">
        <v>599</v>
      </c>
      <c r="E441" s="121">
        <v>938</v>
      </c>
      <c r="F441" s="121">
        <v>877</v>
      </c>
      <c r="G441" s="122">
        <v>18</v>
      </c>
      <c r="H441" s="121">
        <v>43</v>
      </c>
      <c r="I441" s="121">
        <v>11581</v>
      </c>
      <c r="J441" s="121">
        <v>10636</v>
      </c>
      <c r="K441" s="122">
        <v>165</v>
      </c>
      <c r="L441" s="122">
        <v>780</v>
      </c>
      <c r="M441" s="199"/>
    </row>
    <row r="442" spans="1:13" s="117" customFormat="1" ht="12" customHeight="1" outlineLevel="1" x14ac:dyDescent="0.2">
      <c r="A442" s="112" t="s">
        <v>107</v>
      </c>
      <c r="B442" s="113" t="s">
        <v>116</v>
      </c>
      <c r="C442" s="114">
        <v>45</v>
      </c>
      <c r="D442" s="115">
        <v>512</v>
      </c>
      <c r="E442" s="115">
        <v>741</v>
      </c>
      <c r="F442" s="115">
        <v>711</v>
      </c>
      <c r="G442" s="116">
        <v>30</v>
      </c>
      <c r="H442" s="322" t="s">
        <v>180</v>
      </c>
      <c r="I442" s="115">
        <v>10098</v>
      </c>
      <c r="J442" s="115">
        <v>9787</v>
      </c>
      <c r="K442" s="116">
        <v>311</v>
      </c>
      <c r="L442" s="320" t="s">
        <v>180</v>
      </c>
      <c r="M442" s="199"/>
    </row>
    <row r="443" spans="1:13" s="117" customFormat="1" ht="12" customHeight="1" outlineLevel="1" x14ac:dyDescent="0.2">
      <c r="A443" s="118"/>
      <c r="B443" s="119" t="s">
        <v>117</v>
      </c>
      <c r="C443" s="120">
        <v>45</v>
      </c>
      <c r="D443" s="121">
        <v>505</v>
      </c>
      <c r="E443" s="121">
        <v>759</v>
      </c>
      <c r="F443" s="121">
        <v>729</v>
      </c>
      <c r="G443" s="122">
        <v>30</v>
      </c>
      <c r="H443" s="323" t="s">
        <v>180</v>
      </c>
      <c r="I443" s="121">
        <v>10159</v>
      </c>
      <c r="J443" s="121">
        <v>9843</v>
      </c>
      <c r="K443" s="122">
        <v>316</v>
      </c>
      <c r="L443" s="321" t="s">
        <v>180</v>
      </c>
      <c r="M443" s="199"/>
    </row>
    <row r="444" spans="1:13" s="117" customFormat="1" ht="12" customHeight="1" outlineLevel="1" x14ac:dyDescent="0.2">
      <c r="A444" s="118"/>
      <c r="B444" s="183" t="s">
        <v>118</v>
      </c>
      <c r="C444" s="120">
        <v>44</v>
      </c>
      <c r="D444" s="121">
        <v>507</v>
      </c>
      <c r="E444" s="121">
        <v>752</v>
      </c>
      <c r="F444" s="121">
        <v>722</v>
      </c>
      <c r="G444" s="122">
        <v>30</v>
      </c>
      <c r="H444" s="323" t="s">
        <v>180</v>
      </c>
      <c r="I444" s="121">
        <v>10076</v>
      </c>
      <c r="J444" s="121">
        <v>9761</v>
      </c>
      <c r="K444" s="122">
        <v>315</v>
      </c>
      <c r="L444" s="321" t="s">
        <v>180</v>
      </c>
      <c r="M444" s="199"/>
    </row>
    <row r="445" spans="1:13" s="117" customFormat="1" ht="12" customHeight="1" outlineLevel="1" x14ac:dyDescent="0.2">
      <c r="A445" s="118"/>
      <c r="B445" s="124" t="s">
        <v>131</v>
      </c>
      <c r="C445" s="120">
        <v>44</v>
      </c>
      <c r="D445" s="121">
        <v>506</v>
      </c>
      <c r="E445" s="121">
        <v>787</v>
      </c>
      <c r="F445" s="121">
        <v>757</v>
      </c>
      <c r="G445" s="122">
        <v>30</v>
      </c>
      <c r="H445" s="323" t="s">
        <v>180</v>
      </c>
      <c r="I445" s="121">
        <v>10011</v>
      </c>
      <c r="J445" s="121">
        <v>9715</v>
      </c>
      <c r="K445" s="122">
        <v>296</v>
      </c>
      <c r="L445" s="321" t="s">
        <v>180</v>
      </c>
      <c r="M445" s="199"/>
    </row>
    <row r="446" spans="1:13" s="117" customFormat="1" ht="12" customHeight="1" outlineLevel="1" x14ac:dyDescent="0.2">
      <c r="A446" s="118"/>
      <c r="B446" s="124" t="s">
        <v>132</v>
      </c>
      <c r="C446" s="120">
        <v>43</v>
      </c>
      <c r="D446" s="121">
        <v>501</v>
      </c>
      <c r="E446" s="121">
        <v>780</v>
      </c>
      <c r="F446" s="121">
        <v>749</v>
      </c>
      <c r="G446" s="122">
        <v>31</v>
      </c>
      <c r="H446" s="323" t="s">
        <v>180</v>
      </c>
      <c r="I446" s="121">
        <v>10119</v>
      </c>
      <c r="J446" s="121">
        <v>9820</v>
      </c>
      <c r="K446" s="122">
        <v>299</v>
      </c>
      <c r="L446" s="321" t="s">
        <v>180</v>
      </c>
      <c r="M446" s="199"/>
    </row>
    <row r="447" spans="1:13" s="117" customFormat="1" ht="12" customHeight="1" outlineLevel="1" x14ac:dyDescent="0.2">
      <c r="A447" s="112" t="s">
        <v>108</v>
      </c>
      <c r="B447" s="113" t="s">
        <v>116</v>
      </c>
      <c r="C447" s="114">
        <v>34</v>
      </c>
      <c r="D447" s="115">
        <v>290</v>
      </c>
      <c r="E447" s="115">
        <v>416</v>
      </c>
      <c r="F447" s="115">
        <v>385</v>
      </c>
      <c r="G447" s="116">
        <v>31</v>
      </c>
      <c r="H447" s="322" t="s">
        <v>180</v>
      </c>
      <c r="I447" s="115">
        <v>5167</v>
      </c>
      <c r="J447" s="115">
        <v>4880</v>
      </c>
      <c r="K447" s="116">
        <v>287</v>
      </c>
      <c r="L447" s="320" t="s">
        <v>180</v>
      </c>
      <c r="M447" s="199"/>
    </row>
    <row r="448" spans="1:13" s="117" customFormat="1" ht="12" customHeight="1" outlineLevel="1" x14ac:dyDescent="0.2">
      <c r="A448" s="118"/>
      <c r="B448" s="119" t="s">
        <v>117</v>
      </c>
      <c r="C448" s="120">
        <v>34</v>
      </c>
      <c r="D448" s="121">
        <v>296</v>
      </c>
      <c r="E448" s="121">
        <v>416</v>
      </c>
      <c r="F448" s="121">
        <v>383</v>
      </c>
      <c r="G448" s="122">
        <v>33</v>
      </c>
      <c r="H448" s="323" t="s">
        <v>180</v>
      </c>
      <c r="I448" s="121">
        <v>5248</v>
      </c>
      <c r="J448" s="121">
        <v>4956</v>
      </c>
      <c r="K448" s="122">
        <v>292</v>
      </c>
      <c r="L448" s="321" t="s">
        <v>180</v>
      </c>
      <c r="M448" s="199"/>
    </row>
    <row r="449" spans="1:13" s="117" customFormat="1" ht="12" customHeight="1" outlineLevel="1" x14ac:dyDescent="0.2">
      <c r="A449" s="118"/>
      <c r="B449" s="183" t="s">
        <v>118</v>
      </c>
      <c r="C449" s="120">
        <v>34</v>
      </c>
      <c r="D449" s="121">
        <v>297</v>
      </c>
      <c r="E449" s="121">
        <v>429</v>
      </c>
      <c r="F449" s="121">
        <v>396</v>
      </c>
      <c r="G449" s="122">
        <v>33</v>
      </c>
      <c r="H449" s="323" t="s">
        <v>180</v>
      </c>
      <c r="I449" s="121">
        <v>5272</v>
      </c>
      <c r="J449" s="121">
        <v>4972</v>
      </c>
      <c r="K449" s="122">
        <v>300</v>
      </c>
      <c r="L449" s="321" t="s">
        <v>180</v>
      </c>
      <c r="M449" s="199"/>
    </row>
    <row r="450" spans="1:13" s="117" customFormat="1" ht="12" customHeight="1" outlineLevel="1" x14ac:dyDescent="0.2">
      <c r="A450" s="118"/>
      <c r="B450" s="124" t="s">
        <v>131</v>
      </c>
      <c r="C450" s="120">
        <v>34</v>
      </c>
      <c r="D450" s="121">
        <v>300</v>
      </c>
      <c r="E450" s="121">
        <v>441</v>
      </c>
      <c r="F450" s="121">
        <v>405</v>
      </c>
      <c r="G450" s="122">
        <v>36</v>
      </c>
      <c r="H450" s="323" t="s">
        <v>180</v>
      </c>
      <c r="I450" s="121">
        <v>5342</v>
      </c>
      <c r="J450" s="121">
        <v>5032</v>
      </c>
      <c r="K450" s="122">
        <v>310</v>
      </c>
      <c r="L450" s="321" t="s">
        <v>180</v>
      </c>
      <c r="M450" s="199"/>
    </row>
    <row r="451" spans="1:13" s="117" customFormat="1" ht="12" customHeight="1" outlineLevel="1" x14ac:dyDescent="0.2">
      <c r="A451" s="118"/>
      <c r="B451" s="124" t="s">
        <v>132</v>
      </c>
      <c r="C451" s="120">
        <v>33</v>
      </c>
      <c r="D451" s="121">
        <v>288</v>
      </c>
      <c r="E451" s="121">
        <v>425</v>
      </c>
      <c r="F451" s="121">
        <v>389</v>
      </c>
      <c r="G451" s="122">
        <v>36</v>
      </c>
      <c r="H451" s="323" t="s">
        <v>180</v>
      </c>
      <c r="I451" s="121">
        <v>5273</v>
      </c>
      <c r="J451" s="121">
        <v>4948</v>
      </c>
      <c r="K451" s="122">
        <v>325</v>
      </c>
      <c r="L451" s="321" t="s">
        <v>180</v>
      </c>
      <c r="M451" s="199"/>
    </row>
    <row r="452" spans="1:13" s="117" customFormat="1" ht="12" customHeight="1" outlineLevel="1" x14ac:dyDescent="0.2">
      <c r="A452" s="112" t="s">
        <v>109</v>
      </c>
      <c r="B452" s="113" t="s">
        <v>116</v>
      </c>
      <c r="C452" s="114">
        <v>13</v>
      </c>
      <c r="D452" s="115">
        <v>105</v>
      </c>
      <c r="E452" s="115">
        <v>174</v>
      </c>
      <c r="F452" s="115">
        <v>174</v>
      </c>
      <c r="G452" s="320" t="s">
        <v>180</v>
      </c>
      <c r="H452" s="322" t="s">
        <v>180</v>
      </c>
      <c r="I452" s="115">
        <v>1701</v>
      </c>
      <c r="J452" s="115">
        <v>1701</v>
      </c>
      <c r="K452" s="320" t="s">
        <v>180</v>
      </c>
      <c r="L452" s="320" t="s">
        <v>180</v>
      </c>
      <c r="M452" s="199"/>
    </row>
    <row r="453" spans="1:13" s="117" customFormat="1" ht="12" customHeight="1" outlineLevel="1" x14ac:dyDescent="0.2">
      <c r="A453" s="118"/>
      <c r="B453" s="119" t="s">
        <v>117</v>
      </c>
      <c r="C453" s="120">
        <v>13</v>
      </c>
      <c r="D453" s="121">
        <v>106</v>
      </c>
      <c r="E453" s="121">
        <v>169</v>
      </c>
      <c r="F453" s="121">
        <v>169</v>
      </c>
      <c r="G453" s="321" t="s">
        <v>180</v>
      </c>
      <c r="H453" s="323" t="s">
        <v>180</v>
      </c>
      <c r="I453" s="121">
        <v>1703</v>
      </c>
      <c r="J453" s="121">
        <v>1703</v>
      </c>
      <c r="K453" s="321" t="s">
        <v>180</v>
      </c>
      <c r="L453" s="321" t="s">
        <v>180</v>
      </c>
      <c r="M453" s="199"/>
    </row>
    <row r="454" spans="1:13" s="117" customFormat="1" ht="12" customHeight="1" outlineLevel="1" x14ac:dyDescent="0.2">
      <c r="A454" s="118"/>
      <c r="B454" s="183" t="s">
        <v>118</v>
      </c>
      <c r="C454" s="120">
        <v>12</v>
      </c>
      <c r="D454" s="121">
        <v>95</v>
      </c>
      <c r="E454" s="121">
        <v>151</v>
      </c>
      <c r="F454" s="121">
        <v>151</v>
      </c>
      <c r="G454" s="321" t="s">
        <v>180</v>
      </c>
      <c r="H454" s="323" t="s">
        <v>180</v>
      </c>
      <c r="I454" s="121">
        <v>1592</v>
      </c>
      <c r="J454" s="121">
        <v>1592</v>
      </c>
      <c r="K454" s="321" t="s">
        <v>180</v>
      </c>
      <c r="L454" s="321" t="s">
        <v>180</v>
      </c>
      <c r="M454" s="199"/>
    </row>
    <row r="455" spans="1:13" s="117" customFormat="1" ht="12" customHeight="1" outlineLevel="1" x14ac:dyDescent="0.2">
      <c r="A455" s="118"/>
      <c r="B455" s="124" t="s">
        <v>131</v>
      </c>
      <c r="C455" s="120">
        <v>11</v>
      </c>
      <c r="D455" s="121">
        <v>95</v>
      </c>
      <c r="E455" s="121">
        <v>152</v>
      </c>
      <c r="F455" s="121">
        <v>152</v>
      </c>
      <c r="G455" s="321" t="s">
        <v>180</v>
      </c>
      <c r="H455" s="323" t="s">
        <v>180</v>
      </c>
      <c r="I455" s="121">
        <v>1588</v>
      </c>
      <c r="J455" s="121">
        <v>1588</v>
      </c>
      <c r="K455" s="321" t="s">
        <v>180</v>
      </c>
      <c r="L455" s="321" t="s">
        <v>180</v>
      </c>
      <c r="M455" s="199"/>
    </row>
    <row r="456" spans="1:13" s="117" customFormat="1" ht="12" customHeight="1" outlineLevel="1" x14ac:dyDescent="0.2">
      <c r="A456" s="118"/>
      <c r="B456" s="124" t="s">
        <v>132</v>
      </c>
      <c r="C456" s="120">
        <v>11</v>
      </c>
      <c r="D456" s="121">
        <v>93</v>
      </c>
      <c r="E456" s="121">
        <v>149</v>
      </c>
      <c r="F456" s="121">
        <v>149</v>
      </c>
      <c r="G456" s="321" t="s">
        <v>180</v>
      </c>
      <c r="H456" s="323" t="s">
        <v>180</v>
      </c>
      <c r="I456" s="121">
        <v>1620</v>
      </c>
      <c r="J456" s="121">
        <v>1620</v>
      </c>
      <c r="K456" s="321" t="s">
        <v>180</v>
      </c>
      <c r="L456" s="321" t="s">
        <v>180</v>
      </c>
      <c r="M456" s="199"/>
    </row>
    <row r="457" spans="1:13" s="117" customFormat="1" ht="12" customHeight="1" outlineLevel="1" x14ac:dyDescent="0.2">
      <c r="A457" s="112" t="s">
        <v>110</v>
      </c>
      <c r="B457" s="113" t="s">
        <v>116</v>
      </c>
      <c r="C457" s="114">
        <v>35</v>
      </c>
      <c r="D457" s="115">
        <v>528</v>
      </c>
      <c r="E457" s="115">
        <v>707</v>
      </c>
      <c r="F457" s="115">
        <v>607</v>
      </c>
      <c r="G457" s="116">
        <v>100</v>
      </c>
      <c r="H457" s="322" t="s">
        <v>180</v>
      </c>
      <c r="I457" s="115">
        <v>10455</v>
      </c>
      <c r="J457" s="115">
        <v>9189</v>
      </c>
      <c r="K457" s="116">
        <v>1266</v>
      </c>
      <c r="L457" s="320" t="s">
        <v>180</v>
      </c>
      <c r="M457" s="199"/>
    </row>
    <row r="458" spans="1:13" s="117" customFormat="1" ht="12" customHeight="1" outlineLevel="1" x14ac:dyDescent="0.2">
      <c r="A458" s="118"/>
      <c r="B458" s="119" t="s">
        <v>117</v>
      </c>
      <c r="C458" s="120">
        <v>35</v>
      </c>
      <c r="D458" s="121">
        <v>540</v>
      </c>
      <c r="E458" s="121">
        <v>725</v>
      </c>
      <c r="F458" s="121">
        <v>621</v>
      </c>
      <c r="G458" s="122">
        <v>104</v>
      </c>
      <c r="H458" s="323" t="s">
        <v>180</v>
      </c>
      <c r="I458" s="121">
        <v>10518</v>
      </c>
      <c r="J458" s="121">
        <v>9219</v>
      </c>
      <c r="K458" s="122">
        <v>1299</v>
      </c>
      <c r="L458" s="321" t="s">
        <v>180</v>
      </c>
      <c r="M458" s="199"/>
    </row>
    <row r="459" spans="1:13" s="117" customFormat="1" ht="12" customHeight="1" outlineLevel="1" x14ac:dyDescent="0.2">
      <c r="A459" s="118"/>
      <c r="B459" s="183" t="s">
        <v>118</v>
      </c>
      <c r="C459" s="120">
        <v>34</v>
      </c>
      <c r="D459" s="121">
        <v>540</v>
      </c>
      <c r="E459" s="121">
        <v>722</v>
      </c>
      <c r="F459" s="121">
        <v>616</v>
      </c>
      <c r="G459" s="122">
        <v>106</v>
      </c>
      <c r="H459" s="323" t="s">
        <v>180</v>
      </c>
      <c r="I459" s="121">
        <v>10603</v>
      </c>
      <c r="J459" s="121">
        <v>9249</v>
      </c>
      <c r="K459" s="122">
        <v>1354</v>
      </c>
      <c r="L459" s="321" t="s">
        <v>180</v>
      </c>
      <c r="M459" s="199"/>
    </row>
    <row r="460" spans="1:13" s="117" customFormat="1" ht="12" customHeight="1" outlineLevel="1" x14ac:dyDescent="0.2">
      <c r="A460" s="118"/>
      <c r="B460" s="124" t="s">
        <v>131</v>
      </c>
      <c r="C460" s="120">
        <v>34</v>
      </c>
      <c r="D460" s="121">
        <v>545</v>
      </c>
      <c r="E460" s="121">
        <v>748</v>
      </c>
      <c r="F460" s="121">
        <v>643</v>
      </c>
      <c r="G460" s="122">
        <v>105</v>
      </c>
      <c r="H460" s="323" t="s">
        <v>180</v>
      </c>
      <c r="I460" s="121">
        <v>10637</v>
      </c>
      <c r="J460" s="121">
        <v>9263</v>
      </c>
      <c r="K460" s="122">
        <v>1374</v>
      </c>
      <c r="L460" s="321" t="s">
        <v>180</v>
      </c>
      <c r="M460" s="199"/>
    </row>
    <row r="461" spans="1:13" s="117" customFormat="1" ht="12" customHeight="1" outlineLevel="1" x14ac:dyDescent="0.2">
      <c r="A461" s="118"/>
      <c r="B461" s="124" t="s">
        <v>132</v>
      </c>
      <c r="C461" s="120">
        <v>33</v>
      </c>
      <c r="D461" s="121">
        <v>531</v>
      </c>
      <c r="E461" s="121">
        <v>732</v>
      </c>
      <c r="F461" s="121">
        <v>625</v>
      </c>
      <c r="G461" s="122">
        <v>107</v>
      </c>
      <c r="H461" s="323" t="s">
        <v>180</v>
      </c>
      <c r="I461" s="121">
        <v>10586</v>
      </c>
      <c r="J461" s="121">
        <v>9189</v>
      </c>
      <c r="K461" s="122">
        <v>1397</v>
      </c>
      <c r="L461" s="321" t="s">
        <v>180</v>
      </c>
      <c r="M461" s="199"/>
    </row>
    <row r="462" spans="1:13" s="117" customFormat="1" ht="12" customHeight="1" outlineLevel="1" x14ac:dyDescent="0.2">
      <c r="A462" s="112" t="s">
        <v>111</v>
      </c>
      <c r="B462" s="113" t="s">
        <v>116</v>
      </c>
      <c r="C462" s="114">
        <v>54</v>
      </c>
      <c r="D462" s="115">
        <v>515</v>
      </c>
      <c r="E462" s="115">
        <v>775</v>
      </c>
      <c r="F462" s="115">
        <v>736</v>
      </c>
      <c r="G462" s="116">
        <v>39</v>
      </c>
      <c r="H462" s="322" t="s">
        <v>180</v>
      </c>
      <c r="I462" s="115">
        <v>9236</v>
      </c>
      <c r="J462" s="115">
        <v>8857</v>
      </c>
      <c r="K462" s="116">
        <v>379</v>
      </c>
      <c r="L462" s="320" t="s">
        <v>180</v>
      </c>
      <c r="M462" s="199"/>
    </row>
    <row r="463" spans="1:13" s="117" customFormat="1" ht="12" customHeight="1" outlineLevel="1" x14ac:dyDescent="0.2">
      <c r="A463" s="118"/>
      <c r="B463" s="119" t="s">
        <v>117</v>
      </c>
      <c r="C463" s="120">
        <v>54</v>
      </c>
      <c r="D463" s="121">
        <v>513</v>
      </c>
      <c r="E463" s="121">
        <v>772</v>
      </c>
      <c r="F463" s="121">
        <v>730</v>
      </c>
      <c r="G463" s="122">
        <v>42</v>
      </c>
      <c r="H463" s="323" t="s">
        <v>180</v>
      </c>
      <c r="I463" s="121">
        <v>9167</v>
      </c>
      <c r="J463" s="121">
        <v>8778</v>
      </c>
      <c r="K463" s="122">
        <v>389</v>
      </c>
      <c r="L463" s="321" t="s">
        <v>180</v>
      </c>
      <c r="M463" s="199"/>
    </row>
    <row r="464" spans="1:13" s="117" customFormat="1" ht="12" customHeight="1" outlineLevel="1" x14ac:dyDescent="0.2">
      <c r="A464" s="118"/>
      <c r="B464" s="183" t="s">
        <v>118</v>
      </c>
      <c r="C464" s="120">
        <v>53</v>
      </c>
      <c r="D464" s="121">
        <v>509</v>
      </c>
      <c r="E464" s="121">
        <v>767</v>
      </c>
      <c r="F464" s="121">
        <v>729</v>
      </c>
      <c r="G464" s="122">
        <v>38</v>
      </c>
      <c r="H464" s="323" t="s">
        <v>180</v>
      </c>
      <c r="I464" s="121">
        <v>9028</v>
      </c>
      <c r="J464" s="121">
        <v>8646</v>
      </c>
      <c r="K464" s="122">
        <v>382</v>
      </c>
      <c r="L464" s="321" t="s">
        <v>180</v>
      </c>
      <c r="M464" s="199"/>
    </row>
    <row r="465" spans="1:13" s="117" customFormat="1" ht="12" customHeight="1" outlineLevel="1" x14ac:dyDescent="0.2">
      <c r="A465" s="118"/>
      <c r="B465" s="124" t="s">
        <v>131</v>
      </c>
      <c r="C465" s="120">
        <v>53</v>
      </c>
      <c r="D465" s="121">
        <v>518</v>
      </c>
      <c r="E465" s="121">
        <v>810</v>
      </c>
      <c r="F465" s="121">
        <v>772</v>
      </c>
      <c r="G465" s="122">
        <v>38</v>
      </c>
      <c r="H465" s="323" t="s">
        <v>180</v>
      </c>
      <c r="I465" s="121">
        <v>9148</v>
      </c>
      <c r="J465" s="121">
        <v>8753</v>
      </c>
      <c r="K465" s="122">
        <v>395</v>
      </c>
      <c r="L465" s="321" t="s">
        <v>180</v>
      </c>
      <c r="M465" s="199"/>
    </row>
    <row r="466" spans="1:13" s="117" customFormat="1" ht="12" customHeight="1" outlineLevel="1" x14ac:dyDescent="0.2">
      <c r="A466" s="118"/>
      <c r="B466" s="124" t="s">
        <v>132</v>
      </c>
      <c r="C466" s="120">
        <v>53</v>
      </c>
      <c r="D466" s="121">
        <v>510</v>
      </c>
      <c r="E466" s="121">
        <v>813</v>
      </c>
      <c r="F466" s="121">
        <v>771</v>
      </c>
      <c r="G466" s="122">
        <v>42</v>
      </c>
      <c r="H466" s="323" t="s">
        <v>180</v>
      </c>
      <c r="I466" s="121">
        <v>9150</v>
      </c>
      <c r="J466" s="121">
        <v>8691</v>
      </c>
      <c r="K466" s="122">
        <v>459</v>
      </c>
      <c r="L466" s="321" t="s">
        <v>180</v>
      </c>
      <c r="M466" s="199"/>
    </row>
    <row r="467" spans="1:13" s="107" customFormat="1" ht="15" customHeight="1" x14ac:dyDescent="0.2">
      <c r="A467" s="184" t="s">
        <v>119</v>
      </c>
      <c r="B467" s="130"/>
      <c r="C467" s="130"/>
      <c r="D467" s="130"/>
      <c r="E467" s="130"/>
      <c r="F467" s="130"/>
      <c r="G467" s="130"/>
      <c r="H467" s="130"/>
      <c r="I467" s="130"/>
      <c r="J467" s="130"/>
      <c r="K467" s="130"/>
      <c r="L467" s="166" t="s">
        <v>124</v>
      </c>
      <c r="M467" s="209"/>
    </row>
    <row r="469" spans="1:13" ht="12.6" customHeight="1" x14ac:dyDescent="0.3">
      <c r="A469" s="201"/>
    </row>
    <row r="471" spans="1:13" ht="12.6" hidden="1" customHeight="1" outlineLevel="1" x14ac:dyDescent="0.2">
      <c r="A471" s="133" t="s">
        <v>112</v>
      </c>
    </row>
    <row r="472" spans="1:13" ht="12.6" hidden="1" customHeight="1" outlineLevel="1" x14ac:dyDescent="0.2">
      <c r="A472" s="134" t="s">
        <v>113</v>
      </c>
      <c r="B472" s="135" t="s">
        <v>116</v>
      </c>
      <c r="C472" s="64">
        <f t="shared" ref="C472:L476" si="0">MIN(C17,C67,C107,C157,C202,C262,C337,C407)</f>
        <v>161</v>
      </c>
      <c r="D472" s="64">
        <f t="shared" si="0"/>
        <v>2293</v>
      </c>
      <c r="E472" s="64">
        <f t="shared" si="0"/>
        <v>3482</v>
      </c>
      <c r="F472" s="64">
        <f t="shared" si="0"/>
        <v>3178</v>
      </c>
      <c r="G472" s="64">
        <f t="shared" si="0"/>
        <v>119</v>
      </c>
      <c r="H472" s="64">
        <f t="shared" si="0"/>
        <v>15</v>
      </c>
      <c r="I472" s="64">
        <f t="shared" si="0"/>
        <v>43730</v>
      </c>
      <c r="J472" s="64">
        <f t="shared" si="0"/>
        <v>41175</v>
      </c>
      <c r="K472" s="64">
        <f t="shared" si="0"/>
        <v>1369</v>
      </c>
      <c r="L472" s="64">
        <f t="shared" si="0"/>
        <v>71</v>
      </c>
    </row>
    <row r="473" spans="1:13" ht="12.6" hidden="1" customHeight="1" outlineLevel="1" x14ac:dyDescent="0.2">
      <c r="A473" s="134" t="s">
        <v>113</v>
      </c>
      <c r="B473" s="137" t="s">
        <v>117</v>
      </c>
      <c r="C473" s="64">
        <f t="shared" si="0"/>
        <v>161</v>
      </c>
      <c r="D473" s="64">
        <f t="shared" si="0"/>
        <v>2318</v>
      </c>
      <c r="E473" s="64">
        <f t="shared" si="0"/>
        <v>3537</v>
      </c>
      <c r="F473" s="64">
        <f t="shared" si="0"/>
        <v>3284</v>
      </c>
      <c r="G473" s="64">
        <f t="shared" si="0"/>
        <v>119</v>
      </c>
      <c r="H473" s="64">
        <f t="shared" si="0"/>
        <v>23</v>
      </c>
      <c r="I473" s="64">
        <f t="shared" si="0"/>
        <v>44433</v>
      </c>
      <c r="J473" s="64">
        <f t="shared" si="0"/>
        <v>41794</v>
      </c>
      <c r="K473" s="64">
        <f t="shared" si="0"/>
        <v>1402</v>
      </c>
      <c r="L473" s="64">
        <f t="shared" si="0"/>
        <v>87</v>
      </c>
    </row>
    <row r="474" spans="1:13" ht="12.6" hidden="1" customHeight="1" outlineLevel="1" x14ac:dyDescent="0.2">
      <c r="A474" s="134" t="s">
        <v>113</v>
      </c>
      <c r="B474" s="138" t="s">
        <v>118</v>
      </c>
      <c r="C474" s="64">
        <f t="shared" si="0"/>
        <v>166</v>
      </c>
      <c r="D474" s="64">
        <f t="shared" si="0"/>
        <v>2356</v>
      </c>
      <c r="E474" s="64">
        <f t="shared" si="0"/>
        <v>3563</v>
      </c>
      <c r="F474" s="64">
        <f t="shared" si="0"/>
        <v>3309</v>
      </c>
      <c r="G474" s="64">
        <f t="shared" si="0"/>
        <v>128</v>
      </c>
      <c r="H474" s="64">
        <f t="shared" si="0"/>
        <v>20</v>
      </c>
      <c r="I474" s="64">
        <f t="shared" si="0"/>
        <v>45376</v>
      </c>
      <c r="J474" s="64">
        <f t="shared" si="0"/>
        <v>42663</v>
      </c>
      <c r="K474" s="64">
        <f t="shared" si="0"/>
        <v>1432</v>
      </c>
      <c r="L474" s="64">
        <f t="shared" si="0"/>
        <v>110</v>
      </c>
    </row>
    <row r="475" spans="1:13" ht="12.6" hidden="1" customHeight="1" outlineLevel="1" x14ac:dyDescent="0.2">
      <c r="A475" s="134" t="s">
        <v>113</v>
      </c>
      <c r="B475" s="139" t="s">
        <v>131</v>
      </c>
      <c r="C475" s="64">
        <f t="shared" si="0"/>
        <v>169</v>
      </c>
      <c r="D475" s="64">
        <f t="shared" si="0"/>
        <v>2374</v>
      </c>
      <c r="E475" s="64">
        <f t="shared" si="0"/>
        <v>3680</v>
      </c>
      <c r="F475" s="64">
        <f t="shared" si="0"/>
        <v>3413</v>
      </c>
      <c r="G475" s="64">
        <f t="shared" si="0"/>
        <v>133</v>
      </c>
      <c r="H475" s="64">
        <f t="shared" si="0"/>
        <v>27</v>
      </c>
      <c r="I475" s="64">
        <f t="shared" si="0"/>
        <v>45854</v>
      </c>
      <c r="J475" s="64">
        <f t="shared" si="0"/>
        <v>43091</v>
      </c>
      <c r="K475" s="64">
        <f t="shared" si="0"/>
        <v>1555</v>
      </c>
      <c r="L475" s="64">
        <f t="shared" si="0"/>
        <v>213</v>
      </c>
    </row>
    <row r="476" spans="1:13" ht="12.6" hidden="1" customHeight="1" outlineLevel="1" x14ac:dyDescent="0.2">
      <c r="A476" s="134" t="s">
        <v>113</v>
      </c>
      <c r="B476" s="139" t="s">
        <v>132</v>
      </c>
      <c r="C476" s="64">
        <f t="shared" si="0"/>
        <v>175</v>
      </c>
      <c r="D476" s="64">
        <f t="shared" si="0"/>
        <v>2390</v>
      </c>
      <c r="E476" s="64">
        <f t="shared" si="0"/>
        <v>3710</v>
      </c>
      <c r="F476" s="64">
        <f t="shared" si="0"/>
        <v>3424</v>
      </c>
      <c r="G476" s="64">
        <f t="shared" si="0"/>
        <v>139</v>
      </c>
      <c r="H476" s="64">
        <f t="shared" si="0"/>
        <v>37</v>
      </c>
      <c r="I476" s="64">
        <f t="shared" si="0"/>
        <v>47240</v>
      </c>
      <c r="J476" s="64">
        <f t="shared" si="0"/>
        <v>44338</v>
      </c>
      <c r="K476" s="64">
        <f t="shared" si="0"/>
        <v>1644</v>
      </c>
      <c r="L476" s="64">
        <f t="shared" si="0"/>
        <v>227</v>
      </c>
    </row>
    <row r="477" spans="1:13" ht="12.6" hidden="1" customHeight="1" outlineLevel="1" x14ac:dyDescent="0.2">
      <c r="A477" s="140" t="s">
        <v>114</v>
      </c>
      <c r="B477" s="141" t="s">
        <v>116</v>
      </c>
      <c r="C477" s="64">
        <f t="shared" ref="C477:L481" si="1">MAX(C17,C67,C107,C157,C202,C262,C337,C407)</f>
        <v>402</v>
      </c>
      <c r="D477" s="64">
        <f t="shared" si="1"/>
        <v>4046</v>
      </c>
      <c r="E477" s="64">
        <f t="shared" si="1"/>
        <v>6189</v>
      </c>
      <c r="F477" s="64">
        <f t="shared" si="1"/>
        <v>5641</v>
      </c>
      <c r="G477" s="64">
        <f t="shared" si="1"/>
        <v>427</v>
      </c>
      <c r="H477" s="64">
        <f t="shared" si="1"/>
        <v>408</v>
      </c>
      <c r="I477" s="64">
        <f t="shared" si="1"/>
        <v>75369</v>
      </c>
      <c r="J477" s="64">
        <f t="shared" si="1"/>
        <v>69761</v>
      </c>
      <c r="K477" s="64">
        <f t="shared" si="1"/>
        <v>4927</v>
      </c>
      <c r="L477" s="64">
        <f t="shared" si="1"/>
        <v>3169</v>
      </c>
    </row>
    <row r="478" spans="1:13" ht="12.6" hidden="1" customHeight="1" outlineLevel="1" x14ac:dyDescent="0.2">
      <c r="A478" s="140" t="s">
        <v>114</v>
      </c>
      <c r="B478" s="143" t="s">
        <v>117</v>
      </c>
      <c r="C478" s="64">
        <f t="shared" si="1"/>
        <v>397</v>
      </c>
      <c r="D478" s="64">
        <f t="shared" si="1"/>
        <v>4077</v>
      </c>
      <c r="E478" s="64">
        <f t="shared" si="1"/>
        <v>6164</v>
      </c>
      <c r="F478" s="64">
        <f t="shared" si="1"/>
        <v>5625</v>
      </c>
      <c r="G478" s="64">
        <f t="shared" si="1"/>
        <v>421</v>
      </c>
      <c r="H478" s="64">
        <f t="shared" si="1"/>
        <v>358</v>
      </c>
      <c r="I478" s="64">
        <f t="shared" si="1"/>
        <v>76350</v>
      </c>
      <c r="J478" s="64">
        <f t="shared" si="1"/>
        <v>70471</v>
      </c>
      <c r="K478" s="64">
        <f t="shared" si="1"/>
        <v>5031</v>
      </c>
      <c r="L478" s="64">
        <f t="shared" si="1"/>
        <v>3234</v>
      </c>
    </row>
    <row r="479" spans="1:13" ht="12.6" hidden="1" customHeight="1" outlineLevel="1" x14ac:dyDescent="0.2">
      <c r="A479" s="140" t="s">
        <v>114</v>
      </c>
      <c r="B479" s="144" t="s">
        <v>118</v>
      </c>
      <c r="C479" s="64">
        <f t="shared" si="1"/>
        <v>385</v>
      </c>
      <c r="D479" s="64">
        <f t="shared" si="1"/>
        <v>4039</v>
      </c>
      <c r="E479" s="64">
        <f t="shared" si="1"/>
        <v>6103</v>
      </c>
      <c r="F479" s="64">
        <f t="shared" si="1"/>
        <v>5543</v>
      </c>
      <c r="G479" s="64">
        <f t="shared" si="1"/>
        <v>432</v>
      </c>
      <c r="H479" s="64">
        <f t="shared" si="1"/>
        <v>417</v>
      </c>
      <c r="I479" s="64">
        <f t="shared" si="1"/>
        <v>76284</v>
      </c>
      <c r="J479" s="64">
        <f t="shared" si="1"/>
        <v>70250</v>
      </c>
      <c r="K479" s="64">
        <f t="shared" si="1"/>
        <v>5064</v>
      </c>
      <c r="L479" s="64">
        <f t="shared" si="1"/>
        <v>3452</v>
      </c>
    </row>
    <row r="480" spans="1:13" ht="12.6" hidden="1" customHeight="1" outlineLevel="1" x14ac:dyDescent="0.2">
      <c r="A480" s="140" t="s">
        <v>114</v>
      </c>
      <c r="B480" s="145" t="s">
        <v>131</v>
      </c>
      <c r="C480" s="64">
        <f t="shared" si="1"/>
        <v>382</v>
      </c>
      <c r="D480" s="64">
        <f t="shared" si="1"/>
        <v>4095</v>
      </c>
      <c r="E480" s="64">
        <f t="shared" si="1"/>
        <v>6444</v>
      </c>
      <c r="F480" s="64">
        <f t="shared" si="1"/>
        <v>5953</v>
      </c>
      <c r="G480" s="64">
        <f t="shared" si="1"/>
        <v>407</v>
      </c>
      <c r="H480" s="64">
        <f t="shared" si="1"/>
        <v>472</v>
      </c>
      <c r="I480" s="64">
        <f t="shared" si="1"/>
        <v>77133</v>
      </c>
      <c r="J480" s="64">
        <f t="shared" si="1"/>
        <v>70827</v>
      </c>
      <c r="K480" s="64">
        <f t="shared" si="1"/>
        <v>5120</v>
      </c>
      <c r="L480" s="64">
        <f t="shared" si="1"/>
        <v>4385</v>
      </c>
    </row>
    <row r="481" spans="1:13" ht="12.6" hidden="1" customHeight="1" outlineLevel="1" x14ac:dyDescent="0.2">
      <c r="A481" s="140" t="s">
        <v>114</v>
      </c>
      <c r="B481" s="145" t="s">
        <v>132</v>
      </c>
      <c r="C481" s="64">
        <f t="shared" si="1"/>
        <v>378</v>
      </c>
      <c r="D481" s="64">
        <f t="shared" si="1"/>
        <v>4103</v>
      </c>
      <c r="E481" s="64">
        <f t="shared" si="1"/>
        <v>6527</v>
      </c>
      <c r="F481" s="64">
        <f t="shared" si="1"/>
        <v>5934</v>
      </c>
      <c r="G481" s="64">
        <f t="shared" si="1"/>
        <v>437</v>
      </c>
      <c r="H481" s="64">
        <f t="shared" si="1"/>
        <v>524</v>
      </c>
      <c r="I481" s="64">
        <f t="shared" si="1"/>
        <v>78613</v>
      </c>
      <c r="J481" s="64">
        <f t="shared" si="1"/>
        <v>72052</v>
      </c>
      <c r="K481" s="64">
        <f t="shared" si="1"/>
        <v>5238</v>
      </c>
      <c r="L481" s="64">
        <f t="shared" si="1"/>
        <v>5163</v>
      </c>
    </row>
    <row r="482" spans="1:13" ht="12.6" hidden="1" customHeight="1" outlineLevel="1" x14ac:dyDescent="0.2"/>
    <row r="483" spans="1:13" ht="12.6" hidden="1" customHeight="1" outlineLevel="1" x14ac:dyDescent="0.2">
      <c r="A483" s="133" t="s">
        <v>115</v>
      </c>
    </row>
    <row r="484" spans="1:13" ht="12.6" hidden="1" customHeight="1" outlineLevel="1" x14ac:dyDescent="0.2">
      <c r="A484" s="146" t="s">
        <v>113</v>
      </c>
      <c r="B484" s="147" t="s">
        <v>116</v>
      </c>
      <c r="C484" s="64">
        <f t="shared" ref="C484:L488" si="2">MIN(C22,C27,C32,C37,C42,C47,C52,C57,C72,C77,C82,C87,C92,C97,C102,C112,C117,C122,C127,C132,C137,C142,C147,C152,C162,C167,C172,C177,C182,C187)</f>
        <v>11</v>
      </c>
      <c r="D484" s="64">
        <f t="shared" si="2"/>
        <v>94</v>
      </c>
      <c r="E484" s="64">
        <f t="shared" si="2"/>
        <v>143</v>
      </c>
      <c r="F484" s="64">
        <f t="shared" si="2"/>
        <v>143</v>
      </c>
      <c r="G484" s="64">
        <f t="shared" si="2"/>
        <v>4</v>
      </c>
      <c r="H484" s="64">
        <f t="shared" si="2"/>
        <v>3</v>
      </c>
      <c r="I484" s="64">
        <f t="shared" si="2"/>
        <v>1787</v>
      </c>
      <c r="J484" s="64">
        <f t="shared" si="2"/>
        <v>1787</v>
      </c>
      <c r="K484" s="64">
        <f t="shared" si="2"/>
        <v>32</v>
      </c>
      <c r="L484" s="64">
        <f t="shared" si="2"/>
        <v>22</v>
      </c>
      <c r="M484" s="210"/>
    </row>
    <row r="485" spans="1:13" ht="12.6" hidden="1" customHeight="1" outlineLevel="1" x14ac:dyDescent="0.2">
      <c r="A485" s="146"/>
      <c r="B485" s="147" t="s">
        <v>117</v>
      </c>
      <c r="C485" s="64">
        <f t="shared" si="2"/>
        <v>11</v>
      </c>
      <c r="D485" s="64">
        <f t="shared" si="2"/>
        <v>97</v>
      </c>
      <c r="E485" s="64">
        <f t="shared" si="2"/>
        <v>143</v>
      </c>
      <c r="F485" s="64">
        <f t="shared" si="2"/>
        <v>143</v>
      </c>
      <c r="G485" s="64">
        <f t="shared" si="2"/>
        <v>16</v>
      </c>
      <c r="H485" s="64">
        <f t="shared" si="2"/>
        <v>3</v>
      </c>
      <c r="I485" s="64">
        <f t="shared" si="2"/>
        <v>1835</v>
      </c>
      <c r="J485" s="64">
        <f t="shared" si="2"/>
        <v>1835</v>
      </c>
      <c r="K485" s="64">
        <f t="shared" si="2"/>
        <v>123</v>
      </c>
      <c r="L485" s="64">
        <f t="shared" si="2"/>
        <v>32</v>
      </c>
      <c r="M485" s="210"/>
    </row>
    <row r="486" spans="1:13" ht="12.6" hidden="1" customHeight="1" outlineLevel="1" x14ac:dyDescent="0.2">
      <c r="A486" s="146"/>
      <c r="B486" s="147" t="s">
        <v>118</v>
      </c>
      <c r="C486" s="64">
        <f t="shared" si="2"/>
        <v>11</v>
      </c>
      <c r="D486" s="64">
        <f t="shared" si="2"/>
        <v>99</v>
      </c>
      <c r="E486" s="64">
        <f t="shared" si="2"/>
        <v>146</v>
      </c>
      <c r="F486" s="64">
        <f t="shared" si="2"/>
        <v>146</v>
      </c>
      <c r="G486" s="64">
        <f t="shared" si="2"/>
        <v>18</v>
      </c>
      <c r="H486" s="64">
        <f t="shared" si="2"/>
        <v>9</v>
      </c>
      <c r="I486" s="64">
        <f t="shared" si="2"/>
        <v>1828</v>
      </c>
      <c r="J486" s="64">
        <f t="shared" si="2"/>
        <v>1828</v>
      </c>
      <c r="K486" s="64">
        <f t="shared" si="2"/>
        <v>157</v>
      </c>
      <c r="L486" s="64">
        <f t="shared" si="2"/>
        <v>80</v>
      </c>
      <c r="M486" s="210"/>
    </row>
    <row r="487" spans="1:13" ht="12.6" hidden="1" customHeight="1" outlineLevel="1" x14ac:dyDescent="0.2">
      <c r="A487" s="146"/>
      <c r="B487" s="147" t="s">
        <v>131</v>
      </c>
      <c r="C487" s="64">
        <f t="shared" si="2"/>
        <v>11</v>
      </c>
      <c r="D487" s="64">
        <f t="shared" si="2"/>
        <v>100</v>
      </c>
      <c r="E487" s="64">
        <f t="shared" si="2"/>
        <v>148</v>
      </c>
      <c r="F487" s="64">
        <f t="shared" si="2"/>
        <v>148</v>
      </c>
      <c r="G487" s="64">
        <f t="shared" si="2"/>
        <v>17</v>
      </c>
      <c r="H487" s="64">
        <f t="shared" si="2"/>
        <v>5</v>
      </c>
      <c r="I487" s="64">
        <f t="shared" si="2"/>
        <v>1879</v>
      </c>
      <c r="J487" s="64">
        <f t="shared" si="2"/>
        <v>1879</v>
      </c>
      <c r="K487" s="64">
        <f t="shared" si="2"/>
        <v>149</v>
      </c>
      <c r="L487" s="64">
        <f t="shared" si="2"/>
        <v>89</v>
      </c>
      <c r="M487" s="210"/>
    </row>
    <row r="488" spans="1:13" ht="12.6" hidden="1" customHeight="1" outlineLevel="1" x14ac:dyDescent="0.2">
      <c r="A488" s="149"/>
      <c r="B488" s="150" t="s">
        <v>132</v>
      </c>
      <c r="C488" s="64">
        <f t="shared" si="2"/>
        <v>11</v>
      </c>
      <c r="D488" s="64">
        <f t="shared" si="2"/>
        <v>100</v>
      </c>
      <c r="E488" s="64">
        <f t="shared" si="2"/>
        <v>149</v>
      </c>
      <c r="F488" s="64">
        <f t="shared" si="2"/>
        <v>149</v>
      </c>
      <c r="G488" s="64">
        <f t="shared" si="2"/>
        <v>18</v>
      </c>
      <c r="H488" s="64">
        <f t="shared" si="2"/>
        <v>10</v>
      </c>
      <c r="I488" s="64">
        <f t="shared" si="2"/>
        <v>1926</v>
      </c>
      <c r="J488" s="64">
        <f t="shared" si="2"/>
        <v>1926</v>
      </c>
      <c r="K488" s="64">
        <f t="shared" si="2"/>
        <v>155</v>
      </c>
      <c r="L488" s="64">
        <f t="shared" si="2"/>
        <v>80</v>
      </c>
      <c r="M488" s="210"/>
    </row>
    <row r="489" spans="1:13" ht="12.6" hidden="1" customHeight="1" outlineLevel="1" x14ac:dyDescent="0.2">
      <c r="A489" s="146" t="s">
        <v>113</v>
      </c>
      <c r="B489" s="147" t="s">
        <v>116</v>
      </c>
      <c r="C489" s="64">
        <f t="shared" ref="C489:L493" si="3">MIN(C192,C207,C212,C217,C222,C227,C232,C237,C242,C247,C252,C257,C267,C272,C277,C282,C287,C292,C297,C302,C307,C312,C317,C322,C327,C342,C347,C352,C357,C362)</f>
        <v>3</v>
      </c>
      <c r="D489" s="64">
        <f t="shared" si="3"/>
        <v>40</v>
      </c>
      <c r="E489" s="64">
        <f t="shared" si="3"/>
        <v>59</v>
      </c>
      <c r="F489" s="64">
        <f t="shared" si="3"/>
        <v>59</v>
      </c>
      <c r="G489" s="64">
        <f t="shared" si="3"/>
        <v>5</v>
      </c>
      <c r="H489" s="64">
        <f t="shared" si="3"/>
        <v>1</v>
      </c>
      <c r="I489" s="64">
        <f t="shared" si="3"/>
        <v>695</v>
      </c>
      <c r="J489" s="64">
        <f t="shared" si="3"/>
        <v>695</v>
      </c>
      <c r="K489" s="64">
        <f t="shared" si="3"/>
        <v>11</v>
      </c>
      <c r="L489" s="64">
        <f t="shared" si="3"/>
        <v>16</v>
      </c>
      <c r="M489" s="210"/>
    </row>
    <row r="490" spans="1:13" ht="12.6" hidden="1" customHeight="1" outlineLevel="1" x14ac:dyDescent="0.2">
      <c r="A490" s="146"/>
      <c r="B490" s="147" t="s">
        <v>117</v>
      </c>
      <c r="C490" s="64">
        <f t="shared" si="3"/>
        <v>3</v>
      </c>
      <c r="D490" s="64">
        <f t="shared" si="3"/>
        <v>40</v>
      </c>
      <c r="E490" s="64">
        <f t="shared" si="3"/>
        <v>60</v>
      </c>
      <c r="F490" s="64">
        <f t="shared" si="3"/>
        <v>60</v>
      </c>
      <c r="G490" s="64">
        <f t="shared" si="3"/>
        <v>2</v>
      </c>
      <c r="H490" s="64">
        <f t="shared" si="3"/>
        <v>1</v>
      </c>
      <c r="I490" s="64">
        <f t="shared" si="3"/>
        <v>673</v>
      </c>
      <c r="J490" s="64">
        <f t="shared" si="3"/>
        <v>673</v>
      </c>
      <c r="K490" s="64">
        <f t="shared" si="3"/>
        <v>4</v>
      </c>
      <c r="L490" s="64">
        <f t="shared" si="3"/>
        <v>19</v>
      </c>
      <c r="M490" s="210"/>
    </row>
    <row r="491" spans="1:13" ht="12.6" hidden="1" customHeight="1" outlineLevel="1" x14ac:dyDescent="0.2">
      <c r="A491" s="146"/>
      <c r="B491" s="147" t="s">
        <v>118</v>
      </c>
      <c r="C491" s="64">
        <f t="shared" si="3"/>
        <v>3</v>
      </c>
      <c r="D491" s="64">
        <f t="shared" si="3"/>
        <v>40</v>
      </c>
      <c r="E491" s="64">
        <f t="shared" si="3"/>
        <v>53</v>
      </c>
      <c r="F491" s="64">
        <f t="shared" si="3"/>
        <v>53</v>
      </c>
      <c r="G491" s="64">
        <f t="shared" si="3"/>
        <v>12</v>
      </c>
      <c r="H491" s="64">
        <f t="shared" si="3"/>
        <v>2</v>
      </c>
      <c r="I491" s="64">
        <f t="shared" si="3"/>
        <v>670</v>
      </c>
      <c r="J491" s="64">
        <f t="shared" si="3"/>
        <v>670</v>
      </c>
      <c r="K491" s="64">
        <f t="shared" si="3"/>
        <v>100</v>
      </c>
      <c r="L491" s="64">
        <f t="shared" si="3"/>
        <v>21</v>
      </c>
      <c r="M491" s="210"/>
    </row>
    <row r="492" spans="1:13" ht="12.6" hidden="1" customHeight="1" outlineLevel="1" x14ac:dyDescent="0.2">
      <c r="A492" s="146"/>
      <c r="B492" s="147" t="s">
        <v>131</v>
      </c>
      <c r="C492" s="64">
        <f t="shared" si="3"/>
        <v>3</v>
      </c>
      <c r="D492" s="64">
        <f t="shared" si="3"/>
        <v>39</v>
      </c>
      <c r="E492" s="64">
        <f t="shared" si="3"/>
        <v>59</v>
      </c>
      <c r="F492" s="64">
        <f t="shared" si="3"/>
        <v>59</v>
      </c>
      <c r="G492" s="64">
        <f t="shared" si="3"/>
        <v>11</v>
      </c>
      <c r="H492" s="64">
        <f t="shared" si="3"/>
        <v>2</v>
      </c>
      <c r="I492" s="64">
        <f t="shared" si="3"/>
        <v>653</v>
      </c>
      <c r="J492" s="64">
        <f t="shared" si="3"/>
        <v>653</v>
      </c>
      <c r="K492" s="64">
        <f t="shared" si="3"/>
        <v>94</v>
      </c>
      <c r="L492" s="64">
        <f t="shared" si="3"/>
        <v>19</v>
      </c>
      <c r="M492" s="210"/>
    </row>
    <row r="493" spans="1:13" ht="12.6" hidden="1" customHeight="1" outlineLevel="1" x14ac:dyDescent="0.2">
      <c r="A493" s="149"/>
      <c r="B493" s="150" t="s">
        <v>132</v>
      </c>
      <c r="C493" s="64">
        <f t="shared" si="3"/>
        <v>3</v>
      </c>
      <c r="D493" s="64">
        <f t="shared" si="3"/>
        <v>39</v>
      </c>
      <c r="E493" s="64">
        <f t="shared" si="3"/>
        <v>59</v>
      </c>
      <c r="F493" s="64">
        <f t="shared" si="3"/>
        <v>59</v>
      </c>
      <c r="G493" s="64">
        <f t="shared" si="3"/>
        <v>11</v>
      </c>
      <c r="H493" s="64">
        <f t="shared" si="3"/>
        <v>2</v>
      </c>
      <c r="I493" s="64">
        <f t="shared" si="3"/>
        <v>671</v>
      </c>
      <c r="J493" s="64">
        <f t="shared" si="3"/>
        <v>671</v>
      </c>
      <c r="K493" s="64">
        <f t="shared" si="3"/>
        <v>86</v>
      </c>
      <c r="L493" s="64">
        <f t="shared" si="3"/>
        <v>24</v>
      </c>
      <c r="M493" s="210"/>
    </row>
    <row r="494" spans="1:13" ht="12.6" hidden="1" customHeight="1" outlineLevel="1" x14ac:dyDescent="0.2">
      <c r="A494" s="146" t="s">
        <v>113</v>
      </c>
      <c r="B494" s="147" t="s">
        <v>116</v>
      </c>
      <c r="C494" s="64">
        <f t="shared" ref="C494:L498" si="4">MIN(C367,C372,C377,C382,C387,C392,C397,C402,C412,C417,C422,C427,C432,C437,C442,C447,C452,C457,C462)</f>
        <v>5</v>
      </c>
      <c r="D494" s="64">
        <f t="shared" si="4"/>
        <v>94</v>
      </c>
      <c r="E494" s="64">
        <f t="shared" si="4"/>
        <v>145</v>
      </c>
      <c r="F494" s="64">
        <f t="shared" si="4"/>
        <v>137</v>
      </c>
      <c r="G494" s="64">
        <f t="shared" si="4"/>
        <v>15</v>
      </c>
      <c r="H494" s="64">
        <f t="shared" si="4"/>
        <v>9</v>
      </c>
      <c r="I494" s="64">
        <f t="shared" si="4"/>
        <v>1632</v>
      </c>
      <c r="J494" s="64">
        <f t="shared" si="4"/>
        <v>1444</v>
      </c>
      <c r="K494" s="64">
        <f t="shared" si="4"/>
        <v>111</v>
      </c>
      <c r="L494" s="64">
        <f t="shared" si="4"/>
        <v>113</v>
      </c>
      <c r="M494" s="210"/>
    </row>
    <row r="495" spans="1:13" ht="12.6" hidden="1" customHeight="1" outlineLevel="1" x14ac:dyDescent="0.2">
      <c r="A495" s="146"/>
      <c r="B495" s="147" t="s">
        <v>117</v>
      </c>
      <c r="C495" s="64">
        <f t="shared" si="4"/>
        <v>5</v>
      </c>
      <c r="D495" s="64">
        <f t="shared" si="4"/>
        <v>97</v>
      </c>
      <c r="E495" s="64">
        <f t="shared" si="4"/>
        <v>152</v>
      </c>
      <c r="F495" s="64">
        <f t="shared" si="4"/>
        <v>135</v>
      </c>
      <c r="G495" s="64">
        <f t="shared" si="4"/>
        <v>15</v>
      </c>
      <c r="H495" s="64">
        <f t="shared" si="4"/>
        <v>11</v>
      </c>
      <c r="I495" s="64">
        <f t="shared" si="4"/>
        <v>1650</v>
      </c>
      <c r="J495" s="64">
        <f t="shared" si="4"/>
        <v>1430</v>
      </c>
      <c r="K495" s="64">
        <f t="shared" si="4"/>
        <v>119</v>
      </c>
      <c r="L495" s="64">
        <f t="shared" si="4"/>
        <v>126</v>
      </c>
      <c r="M495" s="210"/>
    </row>
    <row r="496" spans="1:13" ht="12.6" hidden="1" customHeight="1" outlineLevel="1" x14ac:dyDescent="0.2">
      <c r="A496" s="146"/>
      <c r="B496" s="147" t="s">
        <v>118</v>
      </c>
      <c r="C496" s="64">
        <f t="shared" si="4"/>
        <v>6</v>
      </c>
      <c r="D496" s="64">
        <f t="shared" si="4"/>
        <v>95</v>
      </c>
      <c r="E496" s="64">
        <f t="shared" si="4"/>
        <v>144</v>
      </c>
      <c r="F496" s="64">
        <f t="shared" si="4"/>
        <v>133</v>
      </c>
      <c r="G496" s="64">
        <f t="shared" si="4"/>
        <v>16</v>
      </c>
      <c r="H496" s="64">
        <f t="shared" si="4"/>
        <v>2</v>
      </c>
      <c r="I496" s="64">
        <f t="shared" si="4"/>
        <v>1592</v>
      </c>
      <c r="J496" s="64">
        <f t="shared" si="4"/>
        <v>1434</v>
      </c>
      <c r="K496" s="64">
        <f t="shared" si="4"/>
        <v>120</v>
      </c>
      <c r="L496" s="64">
        <f t="shared" si="4"/>
        <v>11</v>
      </c>
      <c r="M496" s="210"/>
    </row>
    <row r="497" spans="1:13" ht="12.6" hidden="1" customHeight="1" outlineLevel="1" x14ac:dyDescent="0.2">
      <c r="A497" s="146"/>
      <c r="B497" s="147" t="s">
        <v>131</v>
      </c>
      <c r="C497" s="64">
        <f t="shared" si="4"/>
        <v>6</v>
      </c>
      <c r="D497" s="64">
        <f t="shared" si="4"/>
        <v>95</v>
      </c>
      <c r="E497" s="64">
        <f t="shared" si="4"/>
        <v>152</v>
      </c>
      <c r="F497" s="64">
        <f t="shared" si="4"/>
        <v>135</v>
      </c>
      <c r="G497" s="64">
        <f t="shared" si="4"/>
        <v>7</v>
      </c>
      <c r="H497" s="64">
        <f t="shared" si="4"/>
        <v>5</v>
      </c>
      <c r="I497" s="64">
        <f t="shared" si="4"/>
        <v>1588</v>
      </c>
      <c r="J497" s="64">
        <f t="shared" si="4"/>
        <v>1456</v>
      </c>
      <c r="K497" s="64">
        <f t="shared" si="4"/>
        <v>137</v>
      </c>
      <c r="L497" s="64">
        <f t="shared" si="4"/>
        <v>22</v>
      </c>
      <c r="M497" s="210"/>
    </row>
    <row r="498" spans="1:13" ht="12.6" hidden="1" customHeight="1" outlineLevel="1" x14ac:dyDescent="0.2">
      <c r="A498" s="149"/>
      <c r="B498" s="150" t="s">
        <v>132</v>
      </c>
      <c r="C498" s="64">
        <f t="shared" si="4"/>
        <v>6</v>
      </c>
      <c r="D498" s="64">
        <f t="shared" si="4"/>
        <v>93</v>
      </c>
      <c r="E498" s="64">
        <f t="shared" si="4"/>
        <v>149</v>
      </c>
      <c r="F498" s="64">
        <f t="shared" si="4"/>
        <v>143</v>
      </c>
      <c r="G498" s="64">
        <f t="shared" si="4"/>
        <v>11</v>
      </c>
      <c r="H498" s="64">
        <f t="shared" si="4"/>
        <v>6</v>
      </c>
      <c r="I498" s="64">
        <f t="shared" si="4"/>
        <v>1620</v>
      </c>
      <c r="J498" s="64">
        <f t="shared" si="4"/>
        <v>1468</v>
      </c>
      <c r="K498" s="64">
        <f t="shared" si="4"/>
        <v>151</v>
      </c>
      <c r="L498" s="64">
        <f t="shared" si="4"/>
        <v>48</v>
      </c>
      <c r="M498" s="210"/>
    </row>
    <row r="499" spans="1:13" ht="12.6" hidden="1" customHeight="1" outlineLevel="1" x14ac:dyDescent="0.2">
      <c r="A499" s="152" t="s">
        <v>113</v>
      </c>
      <c r="B499" s="153" t="s">
        <v>116</v>
      </c>
      <c r="C499" s="64">
        <f t="shared" ref="C499:L503" si="5">MIN(C484,C489,C494)</f>
        <v>3</v>
      </c>
      <c r="D499" s="64">
        <f t="shared" si="5"/>
        <v>40</v>
      </c>
      <c r="E499" s="64">
        <f t="shared" si="5"/>
        <v>59</v>
      </c>
      <c r="F499" s="64">
        <f t="shared" si="5"/>
        <v>59</v>
      </c>
      <c r="G499" s="64">
        <f t="shared" si="5"/>
        <v>4</v>
      </c>
      <c r="H499" s="64">
        <f t="shared" si="5"/>
        <v>1</v>
      </c>
      <c r="I499" s="64">
        <f t="shared" si="5"/>
        <v>695</v>
      </c>
      <c r="J499" s="64">
        <f t="shared" si="5"/>
        <v>695</v>
      </c>
      <c r="K499" s="64">
        <f t="shared" si="5"/>
        <v>11</v>
      </c>
      <c r="L499" s="64">
        <f t="shared" si="5"/>
        <v>16</v>
      </c>
      <c r="M499" s="199"/>
    </row>
    <row r="500" spans="1:13" ht="12.6" hidden="1" customHeight="1" outlineLevel="1" x14ac:dyDescent="0.2">
      <c r="A500" s="152" t="s">
        <v>113</v>
      </c>
      <c r="B500" s="153" t="s">
        <v>117</v>
      </c>
      <c r="C500" s="64">
        <f t="shared" si="5"/>
        <v>3</v>
      </c>
      <c r="D500" s="64">
        <f t="shared" si="5"/>
        <v>40</v>
      </c>
      <c r="E500" s="64">
        <f t="shared" si="5"/>
        <v>60</v>
      </c>
      <c r="F500" s="64">
        <f t="shared" si="5"/>
        <v>60</v>
      </c>
      <c r="G500" s="64">
        <f t="shared" si="5"/>
        <v>2</v>
      </c>
      <c r="H500" s="64">
        <f t="shared" si="5"/>
        <v>1</v>
      </c>
      <c r="I500" s="64">
        <f t="shared" si="5"/>
        <v>673</v>
      </c>
      <c r="J500" s="64">
        <f t="shared" si="5"/>
        <v>673</v>
      </c>
      <c r="K500" s="64">
        <f t="shared" si="5"/>
        <v>4</v>
      </c>
      <c r="L500" s="64">
        <f t="shared" si="5"/>
        <v>19</v>
      </c>
      <c r="M500" s="199"/>
    </row>
    <row r="501" spans="1:13" ht="12.6" hidden="1" customHeight="1" outlineLevel="1" x14ac:dyDescent="0.2">
      <c r="A501" s="152" t="s">
        <v>113</v>
      </c>
      <c r="B501" s="153" t="s">
        <v>118</v>
      </c>
      <c r="C501" s="64">
        <f t="shared" si="5"/>
        <v>3</v>
      </c>
      <c r="D501" s="64">
        <f t="shared" si="5"/>
        <v>40</v>
      </c>
      <c r="E501" s="64">
        <f t="shared" si="5"/>
        <v>53</v>
      </c>
      <c r="F501" s="64">
        <f t="shared" si="5"/>
        <v>53</v>
      </c>
      <c r="G501" s="64">
        <f t="shared" si="5"/>
        <v>12</v>
      </c>
      <c r="H501" s="64">
        <f t="shared" si="5"/>
        <v>2</v>
      </c>
      <c r="I501" s="64">
        <f t="shared" si="5"/>
        <v>670</v>
      </c>
      <c r="J501" s="64">
        <f t="shared" si="5"/>
        <v>670</v>
      </c>
      <c r="K501" s="64">
        <f t="shared" si="5"/>
        <v>100</v>
      </c>
      <c r="L501" s="64">
        <f t="shared" si="5"/>
        <v>11</v>
      </c>
      <c r="M501" s="199"/>
    </row>
    <row r="502" spans="1:13" ht="12.6" hidden="1" customHeight="1" outlineLevel="1" x14ac:dyDescent="0.2">
      <c r="A502" s="152" t="s">
        <v>113</v>
      </c>
      <c r="B502" s="153" t="s">
        <v>131</v>
      </c>
      <c r="C502" s="64">
        <f t="shared" si="5"/>
        <v>3</v>
      </c>
      <c r="D502" s="64">
        <f t="shared" si="5"/>
        <v>39</v>
      </c>
      <c r="E502" s="64">
        <f t="shared" si="5"/>
        <v>59</v>
      </c>
      <c r="F502" s="64">
        <f t="shared" si="5"/>
        <v>59</v>
      </c>
      <c r="G502" s="64">
        <f t="shared" si="5"/>
        <v>7</v>
      </c>
      <c r="H502" s="64">
        <f t="shared" si="5"/>
        <v>2</v>
      </c>
      <c r="I502" s="64">
        <f t="shared" si="5"/>
        <v>653</v>
      </c>
      <c r="J502" s="64">
        <f t="shared" si="5"/>
        <v>653</v>
      </c>
      <c r="K502" s="64">
        <f t="shared" si="5"/>
        <v>94</v>
      </c>
      <c r="L502" s="64">
        <f t="shared" si="5"/>
        <v>19</v>
      </c>
      <c r="M502" s="199"/>
    </row>
    <row r="503" spans="1:13" ht="12.6" hidden="1" customHeight="1" outlineLevel="1" x14ac:dyDescent="0.2">
      <c r="A503" s="152" t="s">
        <v>113</v>
      </c>
      <c r="B503" s="153" t="s">
        <v>132</v>
      </c>
      <c r="C503" s="64">
        <f t="shared" si="5"/>
        <v>3</v>
      </c>
      <c r="D503" s="64">
        <f t="shared" si="5"/>
        <v>39</v>
      </c>
      <c r="E503" s="64">
        <f t="shared" si="5"/>
        <v>59</v>
      </c>
      <c r="F503" s="64">
        <f t="shared" si="5"/>
        <v>59</v>
      </c>
      <c r="G503" s="64">
        <f t="shared" si="5"/>
        <v>11</v>
      </c>
      <c r="H503" s="64">
        <f t="shared" si="5"/>
        <v>2</v>
      </c>
      <c r="I503" s="64">
        <f t="shared" si="5"/>
        <v>671</v>
      </c>
      <c r="J503" s="64">
        <f t="shared" si="5"/>
        <v>671</v>
      </c>
      <c r="K503" s="64">
        <f t="shared" si="5"/>
        <v>86</v>
      </c>
      <c r="L503" s="64">
        <f t="shared" si="5"/>
        <v>24</v>
      </c>
      <c r="M503" s="199"/>
    </row>
    <row r="504" spans="1:13" ht="12.6" hidden="1" customHeight="1" outlineLevel="1" x14ac:dyDescent="0.2">
      <c r="A504" s="155" t="s">
        <v>114</v>
      </c>
      <c r="B504" s="156" t="s">
        <v>116</v>
      </c>
      <c r="C504" s="64">
        <f t="shared" ref="C504:L508" si="6">MAX(C22,C27,C32,C37,C42,C47,C52,C57,C72,C77,C82,C87,C92,C97,C102,C112,C117,C122,C127,C132,C137,C142,C147,C152,C162,C167,C172,C177,C182,C187)</f>
        <v>63</v>
      </c>
      <c r="D504" s="64">
        <f t="shared" si="6"/>
        <v>715</v>
      </c>
      <c r="E504" s="64">
        <f t="shared" si="6"/>
        <v>1083</v>
      </c>
      <c r="F504" s="64">
        <f t="shared" si="6"/>
        <v>993</v>
      </c>
      <c r="G504" s="64">
        <f t="shared" si="6"/>
        <v>116</v>
      </c>
      <c r="H504" s="64">
        <f t="shared" si="6"/>
        <v>101</v>
      </c>
      <c r="I504" s="64">
        <f t="shared" si="6"/>
        <v>12587</v>
      </c>
      <c r="J504" s="64">
        <f t="shared" si="6"/>
        <v>11625</v>
      </c>
      <c r="K504" s="64">
        <f t="shared" si="6"/>
        <v>1349</v>
      </c>
      <c r="L504" s="64">
        <f t="shared" si="6"/>
        <v>769</v>
      </c>
      <c r="M504" s="211"/>
    </row>
    <row r="505" spans="1:13" ht="12.6" hidden="1" customHeight="1" outlineLevel="1" x14ac:dyDescent="0.2">
      <c r="A505" s="155"/>
      <c r="B505" s="156" t="s">
        <v>117</v>
      </c>
      <c r="C505" s="64">
        <f t="shared" si="6"/>
        <v>61</v>
      </c>
      <c r="D505" s="64">
        <f t="shared" si="6"/>
        <v>718</v>
      </c>
      <c r="E505" s="64">
        <f t="shared" si="6"/>
        <v>1073</v>
      </c>
      <c r="F505" s="64">
        <f t="shared" si="6"/>
        <v>969</v>
      </c>
      <c r="G505" s="64">
        <f t="shared" si="6"/>
        <v>115</v>
      </c>
      <c r="H505" s="64">
        <f t="shared" si="6"/>
        <v>95</v>
      </c>
      <c r="I505" s="64">
        <f t="shared" si="6"/>
        <v>12876</v>
      </c>
      <c r="J505" s="64">
        <f t="shared" si="6"/>
        <v>11847</v>
      </c>
      <c r="K505" s="64">
        <f t="shared" si="6"/>
        <v>1443</v>
      </c>
      <c r="L505" s="64">
        <f t="shared" si="6"/>
        <v>818</v>
      </c>
      <c r="M505" s="211"/>
    </row>
    <row r="506" spans="1:13" ht="12.6" hidden="1" customHeight="1" outlineLevel="1" x14ac:dyDescent="0.2">
      <c r="A506" s="155"/>
      <c r="B506" s="156" t="s">
        <v>118</v>
      </c>
      <c r="C506" s="64">
        <f t="shared" si="6"/>
        <v>64</v>
      </c>
      <c r="D506" s="64">
        <f t="shared" si="6"/>
        <v>761</v>
      </c>
      <c r="E506" s="64">
        <f t="shared" si="6"/>
        <v>1120</v>
      </c>
      <c r="F506" s="64">
        <f t="shared" si="6"/>
        <v>1021</v>
      </c>
      <c r="G506" s="64">
        <f t="shared" si="6"/>
        <v>115</v>
      </c>
      <c r="H506" s="64">
        <f t="shared" si="6"/>
        <v>112</v>
      </c>
      <c r="I506" s="64">
        <f t="shared" si="6"/>
        <v>13785</v>
      </c>
      <c r="J506" s="64">
        <f t="shared" si="6"/>
        <v>12688</v>
      </c>
      <c r="K506" s="64">
        <f t="shared" si="6"/>
        <v>1530</v>
      </c>
      <c r="L506" s="64">
        <f t="shared" si="6"/>
        <v>892</v>
      </c>
      <c r="M506" s="211"/>
    </row>
    <row r="507" spans="1:13" ht="12.6" hidden="1" customHeight="1" outlineLevel="1" x14ac:dyDescent="0.2">
      <c r="A507" s="155"/>
      <c r="B507" s="156" t="s">
        <v>131</v>
      </c>
      <c r="C507" s="64">
        <f t="shared" si="6"/>
        <v>64</v>
      </c>
      <c r="D507" s="64">
        <f t="shared" si="6"/>
        <v>776</v>
      </c>
      <c r="E507" s="64">
        <f t="shared" si="6"/>
        <v>1177</v>
      </c>
      <c r="F507" s="64">
        <f t="shared" si="6"/>
        <v>1079</v>
      </c>
      <c r="G507" s="64">
        <f t="shared" si="6"/>
        <v>106</v>
      </c>
      <c r="H507" s="64">
        <f t="shared" si="6"/>
        <v>98</v>
      </c>
      <c r="I507" s="64">
        <f t="shared" si="6"/>
        <v>14110</v>
      </c>
      <c r="J507" s="64">
        <f t="shared" si="6"/>
        <v>12957</v>
      </c>
      <c r="K507" s="64">
        <f t="shared" si="6"/>
        <v>1535</v>
      </c>
      <c r="L507" s="64">
        <f t="shared" si="6"/>
        <v>1002</v>
      </c>
      <c r="M507" s="211"/>
    </row>
    <row r="508" spans="1:13" ht="12.6" hidden="1" customHeight="1" outlineLevel="1" x14ac:dyDescent="0.2">
      <c r="A508" s="158"/>
      <c r="B508" s="159" t="s">
        <v>132</v>
      </c>
      <c r="C508" s="64">
        <f t="shared" si="6"/>
        <v>65</v>
      </c>
      <c r="D508" s="64">
        <f t="shared" si="6"/>
        <v>786</v>
      </c>
      <c r="E508" s="64">
        <f t="shared" si="6"/>
        <v>1224</v>
      </c>
      <c r="F508" s="64">
        <f t="shared" si="6"/>
        <v>1107</v>
      </c>
      <c r="G508" s="64">
        <f t="shared" si="6"/>
        <v>112</v>
      </c>
      <c r="H508" s="64">
        <f t="shared" si="6"/>
        <v>106</v>
      </c>
      <c r="I508" s="64">
        <f t="shared" si="6"/>
        <v>15061</v>
      </c>
      <c r="J508" s="64">
        <f t="shared" si="6"/>
        <v>13804</v>
      </c>
      <c r="K508" s="64">
        <f t="shared" si="6"/>
        <v>1600</v>
      </c>
      <c r="L508" s="64">
        <f t="shared" si="6"/>
        <v>1065</v>
      </c>
      <c r="M508" s="211"/>
    </row>
    <row r="509" spans="1:13" ht="12.6" hidden="1" customHeight="1" outlineLevel="1" x14ac:dyDescent="0.2">
      <c r="A509" s="155" t="s">
        <v>114</v>
      </c>
      <c r="B509" s="156" t="s">
        <v>116</v>
      </c>
      <c r="C509" s="64">
        <f t="shared" ref="C509:L513" si="7">MAX(C192,C207,C212,C217,C222,C227,C232,C237,C242,C247,C252,C257,C267,C272,C277,C282,C287,C292,C297,C302,C307,C312,C317,C322,C327,C342,C347,C352,C357,C362)</f>
        <v>57</v>
      </c>
      <c r="D509" s="64">
        <f t="shared" si="7"/>
        <v>696</v>
      </c>
      <c r="E509" s="64">
        <f t="shared" si="7"/>
        <v>1052</v>
      </c>
      <c r="F509" s="64">
        <f t="shared" si="7"/>
        <v>906</v>
      </c>
      <c r="G509" s="64">
        <f t="shared" si="7"/>
        <v>122</v>
      </c>
      <c r="H509" s="64">
        <f t="shared" si="7"/>
        <v>51</v>
      </c>
      <c r="I509" s="64">
        <f t="shared" si="7"/>
        <v>13455</v>
      </c>
      <c r="J509" s="64">
        <f t="shared" si="7"/>
        <v>11664</v>
      </c>
      <c r="K509" s="64">
        <f t="shared" si="7"/>
        <v>1502</v>
      </c>
      <c r="L509" s="64">
        <f t="shared" si="7"/>
        <v>767</v>
      </c>
      <c r="M509" s="211"/>
    </row>
    <row r="510" spans="1:13" ht="12.6" hidden="1" customHeight="1" outlineLevel="1" x14ac:dyDescent="0.2">
      <c r="A510" s="155"/>
      <c r="B510" s="156" t="s">
        <v>117</v>
      </c>
      <c r="C510" s="64">
        <f t="shared" si="7"/>
        <v>56</v>
      </c>
      <c r="D510" s="64">
        <f t="shared" si="7"/>
        <v>707</v>
      </c>
      <c r="E510" s="64">
        <f t="shared" si="7"/>
        <v>1060</v>
      </c>
      <c r="F510" s="64">
        <f t="shared" si="7"/>
        <v>914</v>
      </c>
      <c r="G510" s="64">
        <f t="shared" si="7"/>
        <v>121</v>
      </c>
      <c r="H510" s="64">
        <f t="shared" si="7"/>
        <v>47</v>
      </c>
      <c r="I510" s="64">
        <f t="shared" si="7"/>
        <v>13783</v>
      </c>
      <c r="J510" s="64">
        <f t="shared" si="7"/>
        <v>11956</v>
      </c>
      <c r="K510" s="64">
        <f t="shared" si="7"/>
        <v>1530</v>
      </c>
      <c r="L510" s="64">
        <f t="shared" si="7"/>
        <v>543</v>
      </c>
      <c r="M510" s="211"/>
    </row>
    <row r="511" spans="1:13" ht="12.6" hidden="1" customHeight="1" outlineLevel="1" x14ac:dyDescent="0.2">
      <c r="A511" s="155"/>
      <c r="B511" s="156" t="s">
        <v>118</v>
      </c>
      <c r="C511" s="64">
        <f t="shared" si="7"/>
        <v>55</v>
      </c>
      <c r="D511" s="64">
        <f t="shared" si="7"/>
        <v>704</v>
      </c>
      <c r="E511" s="64">
        <f t="shared" si="7"/>
        <v>1052</v>
      </c>
      <c r="F511" s="64">
        <f t="shared" si="7"/>
        <v>900</v>
      </c>
      <c r="G511" s="64">
        <f t="shared" si="7"/>
        <v>126</v>
      </c>
      <c r="H511" s="64">
        <f t="shared" si="7"/>
        <v>48</v>
      </c>
      <c r="I511" s="64">
        <f t="shared" si="7"/>
        <v>13599</v>
      </c>
      <c r="J511" s="64">
        <f t="shared" si="7"/>
        <v>11752</v>
      </c>
      <c r="K511" s="64">
        <f t="shared" si="7"/>
        <v>1540</v>
      </c>
      <c r="L511" s="64">
        <f t="shared" si="7"/>
        <v>528</v>
      </c>
      <c r="M511" s="211"/>
    </row>
    <row r="512" spans="1:13" ht="12.6" hidden="1" customHeight="1" outlineLevel="1" x14ac:dyDescent="0.2">
      <c r="A512" s="155"/>
      <c r="B512" s="156" t="s">
        <v>131</v>
      </c>
      <c r="C512" s="64">
        <f t="shared" si="7"/>
        <v>54</v>
      </c>
      <c r="D512" s="64">
        <f t="shared" si="7"/>
        <v>710</v>
      </c>
      <c r="E512" s="64">
        <f t="shared" si="7"/>
        <v>1085</v>
      </c>
      <c r="F512" s="64">
        <f t="shared" si="7"/>
        <v>929</v>
      </c>
      <c r="G512" s="64">
        <f t="shared" si="7"/>
        <v>128</v>
      </c>
      <c r="H512" s="64">
        <f t="shared" si="7"/>
        <v>47</v>
      </c>
      <c r="I512" s="64">
        <f t="shared" si="7"/>
        <v>13829</v>
      </c>
      <c r="J512" s="64">
        <f t="shared" si="7"/>
        <v>11947</v>
      </c>
      <c r="K512" s="64">
        <f t="shared" si="7"/>
        <v>1531</v>
      </c>
      <c r="L512" s="64">
        <f t="shared" si="7"/>
        <v>582</v>
      </c>
      <c r="M512" s="211"/>
    </row>
    <row r="513" spans="1:13" ht="12.6" hidden="1" customHeight="1" outlineLevel="1" x14ac:dyDescent="0.2">
      <c r="A513" s="158"/>
      <c r="B513" s="159" t="s">
        <v>132</v>
      </c>
      <c r="C513" s="64">
        <f t="shared" si="7"/>
        <v>53</v>
      </c>
      <c r="D513" s="64">
        <f t="shared" si="7"/>
        <v>715</v>
      </c>
      <c r="E513" s="64">
        <f t="shared" si="7"/>
        <v>1080</v>
      </c>
      <c r="F513" s="64">
        <f t="shared" si="7"/>
        <v>926</v>
      </c>
      <c r="G513" s="64">
        <f t="shared" si="7"/>
        <v>122</v>
      </c>
      <c r="H513" s="64">
        <f t="shared" si="7"/>
        <v>52</v>
      </c>
      <c r="I513" s="64">
        <f t="shared" si="7"/>
        <v>14356</v>
      </c>
      <c r="J513" s="64">
        <f t="shared" si="7"/>
        <v>12441</v>
      </c>
      <c r="K513" s="64">
        <f t="shared" si="7"/>
        <v>1524</v>
      </c>
      <c r="L513" s="64">
        <f t="shared" si="7"/>
        <v>622</v>
      </c>
      <c r="M513" s="211"/>
    </row>
    <row r="514" spans="1:13" ht="12.6" hidden="1" customHeight="1" outlineLevel="1" x14ac:dyDescent="0.2">
      <c r="A514" s="155" t="s">
        <v>114</v>
      </c>
      <c r="B514" s="156" t="s">
        <v>116</v>
      </c>
      <c r="C514" s="64">
        <f t="shared" ref="C514:L518" si="8">MAX(C367,C372,C377,C382,C387,C392,C397,C402,C412,C417,C422,C427,C432,C437,C442,C447,C452,C457,C462)</f>
        <v>74</v>
      </c>
      <c r="D514" s="64">
        <f t="shared" si="8"/>
        <v>818</v>
      </c>
      <c r="E514" s="64">
        <f t="shared" si="8"/>
        <v>1254</v>
      </c>
      <c r="F514" s="64">
        <f t="shared" si="8"/>
        <v>1094</v>
      </c>
      <c r="G514" s="64">
        <f t="shared" si="8"/>
        <v>120</v>
      </c>
      <c r="H514" s="64">
        <f t="shared" si="8"/>
        <v>84</v>
      </c>
      <c r="I514" s="64">
        <f t="shared" si="8"/>
        <v>15086</v>
      </c>
      <c r="J514" s="64">
        <f t="shared" si="8"/>
        <v>13250</v>
      </c>
      <c r="K514" s="64">
        <f t="shared" si="8"/>
        <v>1361</v>
      </c>
      <c r="L514" s="64">
        <f t="shared" si="8"/>
        <v>767</v>
      </c>
      <c r="M514" s="211"/>
    </row>
    <row r="515" spans="1:13" ht="12.6" hidden="1" customHeight="1" outlineLevel="1" x14ac:dyDescent="0.2">
      <c r="A515" s="155"/>
      <c r="B515" s="156" t="s">
        <v>117</v>
      </c>
      <c r="C515" s="64">
        <f t="shared" si="8"/>
        <v>74</v>
      </c>
      <c r="D515" s="64">
        <f t="shared" si="8"/>
        <v>827</v>
      </c>
      <c r="E515" s="64">
        <f t="shared" si="8"/>
        <v>1245</v>
      </c>
      <c r="F515" s="64">
        <f t="shared" si="8"/>
        <v>1085</v>
      </c>
      <c r="G515" s="64">
        <f t="shared" si="8"/>
        <v>117</v>
      </c>
      <c r="H515" s="64">
        <f t="shared" si="8"/>
        <v>65</v>
      </c>
      <c r="I515" s="64">
        <f t="shared" si="8"/>
        <v>15683</v>
      </c>
      <c r="J515" s="64">
        <f t="shared" si="8"/>
        <v>13742</v>
      </c>
      <c r="K515" s="64">
        <f t="shared" si="8"/>
        <v>1420</v>
      </c>
      <c r="L515" s="64">
        <f t="shared" si="8"/>
        <v>742</v>
      </c>
      <c r="M515" s="211"/>
    </row>
    <row r="516" spans="1:13" ht="12.6" hidden="1" customHeight="1" outlineLevel="1" x14ac:dyDescent="0.2">
      <c r="A516" s="155"/>
      <c r="B516" s="156" t="s">
        <v>118</v>
      </c>
      <c r="C516" s="64">
        <f t="shared" si="8"/>
        <v>73</v>
      </c>
      <c r="D516" s="64">
        <f t="shared" si="8"/>
        <v>864</v>
      </c>
      <c r="E516" s="64">
        <f t="shared" si="8"/>
        <v>1285</v>
      </c>
      <c r="F516" s="64">
        <f t="shared" si="8"/>
        <v>1122</v>
      </c>
      <c r="G516" s="64">
        <f t="shared" si="8"/>
        <v>117</v>
      </c>
      <c r="H516" s="64">
        <f t="shared" si="8"/>
        <v>63</v>
      </c>
      <c r="I516" s="64">
        <f t="shared" si="8"/>
        <v>16284</v>
      </c>
      <c r="J516" s="64">
        <f t="shared" si="8"/>
        <v>14262</v>
      </c>
      <c r="K516" s="64">
        <f t="shared" si="8"/>
        <v>1466</v>
      </c>
      <c r="L516" s="64">
        <f t="shared" si="8"/>
        <v>763</v>
      </c>
      <c r="M516" s="211"/>
    </row>
    <row r="517" spans="1:13" ht="12.6" hidden="1" customHeight="1" outlineLevel="1" x14ac:dyDescent="0.2">
      <c r="A517" s="155"/>
      <c r="B517" s="156" t="s">
        <v>131</v>
      </c>
      <c r="C517" s="64">
        <f t="shared" si="8"/>
        <v>73</v>
      </c>
      <c r="D517" s="64">
        <f t="shared" si="8"/>
        <v>892</v>
      </c>
      <c r="E517" s="64">
        <f t="shared" si="8"/>
        <v>1374</v>
      </c>
      <c r="F517" s="64">
        <f t="shared" si="8"/>
        <v>1229</v>
      </c>
      <c r="G517" s="64">
        <f t="shared" si="8"/>
        <v>105</v>
      </c>
      <c r="H517" s="64">
        <f t="shared" si="8"/>
        <v>60</v>
      </c>
      <c r="I517" s="64">
        <f t="shared" si="8"/>
        <v>16831</v>
      </c>
      <c r="J517" s="64">
        <f t="shared" si="8"/>
        <v>14692</v>
      </c>
      <c r="K517" s="64">
        <f t="shared" si="8"/>
        <v>1544</v>
      </c>
      <c r="L517" s="64">
        <f t="shared" si="8"/>
        <v>779</v>
      </c>
      <c r="M517" s="211"/>
    </row>
    <row r="518" spans="1:13" ht="12.6" hidden="1" customHeight="1" outlineLevel="1" x14ac:dyDescent="0.2">
      <c r="A518" s="158"/>
      <c r="B518" s="159" t="s">
        <v>132</v>
      </c>
      <c r="C518" s="64">
        <f t="shared" si="8"/>
        <v>73</v>
      </c>
      <c r="D518" s="64">
        <f t="shared" si="8"/>
        <v>906</v>
      </c>
      <c r="E518" s="64">
        <f t="shared" si="8"/>
        <v>1427</v>
      </c>
      <c r="F518" s="64">
        <f t="shared" si="8"/>
        <v>1227</v>
      </c>
      <c r="G518" s="64">
        <f t="shared" si="8"/>
        <v>134</v>
      </c>
      <c r="H518" s="64">
        <f t="shared" si="8"/>
        <v>66</v>
      </c>
      <c r="I518" s="64">
        <f t="shared" si="8"/>
        <v>17406</v>
      </c>
      <c r="J518" s="64">
        <f t="shared" si="8"/>
        <v>15170</v>
      </c>
      <c r="K518" s="64">
        <f t="shared" si="8"/>
        <v>1629</v>
      </c>
      <c r="L518" s="64">
        <f t="shared" si="8"/>
        <v>780</v>
      </c>
      <c r="M518" s="211"/>
    </row>
    <row r="519" spans="1:13" ht="12.6" hidden="1" customHeight="1" outlineLevel="1" x14ac:dyDescent="0.2">
      <c r="A519" s="160" t="s">
        <v>114</v>
      </c>
      <c r="B519" s="161" t="s">
        <v>116</v>
      </c>
      <c r="C519" s="64">
        <f t="shared" ref="C519:L523" si="9">MAX(C504,C509,C514)</f>
        <v>74</v>
      </c>
      <c r="D519" s="64">
        <f t="shared" si="9"/>
        <v>818</v>
      </c>
      <c r="E519" s="64">
        <f t="shared" si="9"/>
        <v>1254</v>
      </c>
      <c r="F519" s="64">
        <f t="shared" si="9"/>
        <v>1094</v>
      </c>
      <c r="G519" s="64">
        <f t="shared" si="9"/>
        <v>122</v>
      </c>
      <c r="H519" s="64">
        <f t="shared" si="9"/>
        <v>101</v>
      </c>
      <c r="I519" s="64">
        <f t="shared" si="9"/>
        <v>15086</v>
      </c>
      <c r="J519" s="64">
        <f t="shared" si="9"/>
        <v>13250</v>
      </c>
      <c r="K519" s="64">
        <f t="shared" si="9"/>
        <v>1502</v>
      </c>
      <c r="L519" s="64">
        <f t="shared" si="9"/>
        <v>769</v>
      </c>
      <c r="M519" s="199"/>
    </row>
    <row r="520" spans="1:13" ht="12.6" hidden="1" customHeight="1" outlineLevel="1" x14ac:dyDescent="0.2">
      <c r="A520" s="160" t="s">
        <v>114</v>
      </c>
      <c r="B520" s="161" t="s">
        <v>117</v>
      </c>
      <c r="C520" s="64">
        <f t="shared" si="9"/>
        <v>74</v>
      </c>
      <c r="D520" s="64">
        <f t="shared" si="9"/>
        <v>827</v>
      </c>
      <c r="E520" s="64">
        <f t="shared" si="9"/>
        <v>1245</v>
      </c>
      <c r="F520" s="64">
        <f t="shared" si="9"/>
        <v>1085</v>
      </c>
      <c r="G520" s="64">
        <f t="shared" si="9"/>
        <v>121</v>
      </c>
      <c r="H520" s="64">
        <f t="shared" si="9"/>
        <v>95</v>
      </c>
      <c r="I520" s="64">
        <f t="shared" si="9"/>
        <v>15683</v>
      </c>
      <c r="J520" s="64">
        <f t="shared" si="9"/>
        <v>13742</v>
      </c>
      <c r="K520" s="64">
        <f t="shared" si="9"/>
        <v>1530</v>
      </c>
      <c r="L520" s="64">
        <f t="shared" si="9"/>
        <v>818</v>
      </c>
      <c r="M520" s="199"/>
    </row>
    <row r="521" spans="1:13" ht="12.6" hidden="1" customHeight="1" outlineLevel="1" x14ac:dyDescent="0.2">
      <c r="A521" s="160" t="s">
        <v>114</v>
      </c>
      <c r="B521" s="161" t="s">
        <v>118</v>
      </c>
      <c r="C521" s="64">
        <f t="shared" si="9"/>
        <v>73</v>
      </c>
      <c r="D521" s="64">
        <f t="shared" si="9"/>
        <v>864</v>
      </c>
      <c r="E521" s="64">
        <f t="shared" si="9"/>
        <v>1285</v>
      </c>
      <c r="F521" s="64">
        <f t="shared" si="9"/>
        <v>1122</v>
      </c>
      <c r="G521" s="64">
        <f t="shared" si="9"/>
        <v>126</v>
      </c>
      <c r="H521" s="64">
        <f t="shared" si="9"/>
        <v>112</v>
      </c>
      <c r="I521" s="64">
        <f t="shared" si="9"/>
        <v>16284</v>
      </c>
      <c r="J521" s="64">
        <f t="shared" si="9"/>
        <v>14262</v>
      </c>
      <c r="K521" s="64">
        <f t="shared" si="9"/>
        <v>1540</v>
      </c>
      <c r="L521" s="64">
        <f t="shared" si="9"/>
        <v>892</v>
      </c>
      <c r="M521" s="199"/>
    </row>
    <row r="522" spans="1:13" ht="12.6" hidden="1" customHeight="1" outlineLevel="1" x14ac:dyDescent="0.2">
      <c r="A522" s="160" t="s">
        <v>114</v>
      </c>
      <c r="B522" s="161" t="s">
        <v>131</v>
      </c>
      <c r="C522" s="64">
        <f t="shared" si="9"/>
        <v>73</v>
      </c>
      <c r="D522" s="64">
        <f t="shared" si="9"/>
        <v>892</v>
      </c>
      <c r="E522" s="64">
        <f t="shared" si="9"/>
        <v>1374</v>
      </c>
      <c r="F522" s="64">
        <f t="shared" si="9"/>
        <v>1229</v>
      </c>
      <c r="G522" s="64">
        <f t="shared" si="9"/>
        <v>128</v>
      </c>
      <c r="H522" s="64">
        <f t="shared" si="9"/>
        <v>98</v>
      </c>
      <c r="I522" s="64">
        <f t="shared" si="9"/>
        <v>16831</v>
      </c>
      <c r="J522" s="64">
        <f t="shared" si="9"/>
        <v>14692</v>
      </c>
      <c r="K522" s="64">
        <f t="shared" si="9"/>
        <v>1544</v>
      </c>
      <c r="L522" s="64">
        <f t="shared" si="9"/>
        <v>1002</v>
      </c>
      <c r="M522" s="199"/>
    </row>
    <row r="523" spans="1:13" ht="12.6" hidden="1" customHeight="1" outlineLevel="1" x14ac:dyDescent="0.2">
      <c r="A523" s="160" t="s">
        <v>114</v>
      </c>
      <c r="B523" s="161" t="s">
        <v>132</v>
      </c>
      <c r="C523" s="64">
        <f t="shared" si="9"/>
        <v>73</v>
      </c>
      <c r="D523" s="64">
        <f t="shared" si="9"/>
        <v>906</v>
      </c>
      <c r="E523" s="64">
        <f t="shared" si="9"/>
        <v>1427</v>
      </c>
      <c r="F523" s="64">
        <f t="shared" si="9"/>
        <v>1227</v>
      </c>
      <c r="G523" s="64">
        <f t="shared" si="9"/>
        <v>134</v>
      </c>
      <c r="H523" s="64">
        <f t="shared" si="9"/>
        <v>106</v>
      </c>
      <c r="I523" s="64">
        <f t="shared" si="9"/>
        <v>17406</v>
      </c>
      <c r="J523" s="64">
        <f t="shared" si="9"/>
        <v>15170</v>
      </c>
      <c r="K523" s="64">
        <f t="shared" si="9"/>
        <v>1629</v>
      </c>
      <c r="L523" s="64">
        <f t="shared" si="9"/>
        <v>1065</v>
      </c>
      <c r="M523" s="199"/>
    </row>
    <row r="524" spans="1:13" ht="12.6" hidden="1" customHeight="1" outlineLevel="1" x14ac:dyDescent="0.2">
      <c r="B524" s="202"/>
    </row>
    <row r="525" spans="1:13" ht="12.6" hidden="1" customHeight="1" outlineLevel="1" x14ac:dyDescent="0.2">
      <c r="B525" s="202"/>
    </row>
    <row r="526" spans="1:13" ht="12.6" hidden="1" customHeight="1" outlineLevel="1" x14ac:dyDescent="0.2">
      <c r="B526" s="202"/>
    </row>
    <row r="527" spans="1:13" ht="12.6" hidden="1" customHeight="1" outlineLevel="1" x14ac:dyDescent="0.2">
      <c r="B527" s="202"/>
      <c r="C527" s="64">
        <f t="shared" ref="C527:L527" si="10">SUM(C7:C11)-SUM(C197:C466,C12:C196)/3</f>
        <v>0</v>
      </c>
      <c r="D527" s="64">
        <f t="shared" si="10"/>
        <v>0</v>
      </c>
      <c r="E527" s="64">
        <f t="shared" si="10"/>
        <v>0</v>
      </c>
      <c r="F527" s="64">
        <f t="shared" si="10"/>
        <v>0</v>
      </c>
      <c r="G527" s="64">
        <f t="shared" si="10"/>
        <v>0</v>
      </c>
      <c r="H527" s="64">
        <f t="shared" si="10"/>
        <v>0</v>
      </c>
      <c r="I527" s="64">
        <f t="shared" si="10"/>
        <v>0</v>
      </c>
      <c r="J527" s="64">
        <f t="shared" si="10"/>
        <v>0</v>
      </c>
      <c r="K527" s="64">
        <f t="shared" si="10"/>
        <v>0</v>
      </c>
      <c r="L527" s="64">
        <f t="shared" si="10"/>
        <v>0</v>
      </c>
    </row>
    <row r="528" spans="1:13" ht="12.6" customHeight="1" outlineLevel="1" x14ac:dyDescent="0.2">
      <c r="B528" s="202"/>
    </row>
    <row r="529" spans="1:13" s="133" customFormat="1" ht="12.6" customHeight="1" x14ac:dyDescent="0.2">
      <c r="B529" s="202"/>
      <c r="C529" s="64"/>
      <c r="D529" s="64"/>
      <c r="E529" s="64"/>
      <c r="F529" s="64"/>
      <c r="G529" s="64"/>
      <c r="H529" s="64"/>
      <c r="I529" s="64"/>
      <c r="J529" s="64"/>
      <c r="K529" s="64"/>
      <c r="L529" s="64"/>
      <c r="M529" s="200"/>
    </row>
    <row r="530" spans="1:13" ht="12.6" customHeight="1" x14ac:dyDescent="0.2">
      <c r="B530" s="202"/>
    </row>
    <row r="531" spans="1:13" ht="12.6" customHeight="1" x14ac:dyDescent="0.2">
      <c r="B531" s="202"/>
    </row>
    <row r="532" spans="1:13" ht="12.6" customHeight="1" x14ac:dyDescent="0.2">
      <c r="A532" s="188"/>
      <c r="B532" s="186"/>
      <c r="C532" s="187"/>
      <c r="D532" s="187"/>
      <c r="E532" s="187"/>
      <c r="F532" s="187"/>
      <c r="G532" s="187"/>
      <c r="H532" s="187"/>
      <c r="I532" s="187"/>
      <c r="J532" s="187"/>
      <c r="K532" s="187"/>
      <c r="L532" s="187"/>
    </row>
    <row r="533" spans="1:13" ht="12.6" customHeight="1" x14ac:dyDescent="0.2">
      <c r="A533" s="188"/>
      <c r="B533" s="186"/>
      <c r="C533" s="187"/>
      <c r="D533" s="187"/>
      <c r="E533" s="187"/>
      <c r="F533" s="187"/>
      <c r="G533" s="187"/>
      <c r="H533" s="187"/>
      <c r="I533" s="187"/>
      <c r="J533" s="187"/>
      <c r="K533" s="187"/>
      <c r="L533" s="187"/>
    </row>
    <row r="534" spans="1:13" ht="12.6" customHeight="1" x14ac:dyDescent="0.2">
      <c r="A534" s="188"/>
      <c r="B534" s="186"/>
      <c r="C534" s="187"/>
      <c r="D534" s="187"/>
      <c r="E534" s="187"/>
      <c r="F534" s="187"/>
      <c r="G534" s="187"/>
      <c r="H534" s="187"/>
      <c r="I534" s="187"/>
      <c r="J534" s="187"/>
      <c r="K534" s="187"/>
      <c r="L534" s="187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6">
    <mergeCell ref="J4:L4"/>
    <mergeCell ref="E5:E6"/>
    <mergeCell ref="I5:I6"/>
    <mergeCell ref="A4:A6"/>
    <mergeCell ref="B4:B6"/>
    <mergeCell ref="F4:H4"/>
  </mergeCells>
  <hyperlinks>
    <hyperlink ref="L467" r:id="rId4" location="!/view/sk/VBD_SK_WIN/sv5002rr/v_sv5002rr_00_00_00_sk"/>
    <hyperlink ref="O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&amp;R&amp;8VZDELÁVANIE</oddHeader>
    <oddFooter>&amp;R&amp;8&amp;P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0"/>
  <sheetViews>
    <sheetView showGridLines="0" showOutlineSymbols="0" zoomScaleNormal="100" zoomScaleSheetLayoutView="100" workbookViewId="0">
      <pane xSplit="2" ySplit="6" topLeftCell="C380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09375" defaultRowHeight="12.6" customHeight="1" outlineLevelRow="1" x14ac:dyDescent="0.2"/>
  <cols>
    <col min="1" max="1" width="20.109375" style="133" customWidth="1"/>
    <col min="2" max="2" width="3.6640625" style="132" customWidth="1"/>
    <col min="3" max="12" width="6.6640625" style="64" customWidth="1"/>
    <col min="13" max="13" width="9.109375" style="200"/>
    <col min="14" max="14" width="4.88671875" style="64" customWidth="1"/>
    <col min="15" max="19" width="4.109375" style="64" customWidth="1"/>
    <col min="20" max="16384" width="9.109375" style="64"/>
  </cols>
  <sheetData>
    <row r="1" spans="1:20" s="6" customFormat="1" ht="15" customHeight="1" x14ac:dyDescent="0.3">
      <c r="A1" s="1" t="s">
        <v>0</v>
      </c>
      <c r="B1" s="2"/>
      <c r="C1" s="3"/>
      <c r="D1" s="4"/>
      <c r="E1" s="3"/>
      <c r="F1" s="3"/>
      <c r="G1" s="5"/>
      <c r="H1" s="4"/>
      <c r="I1" s="4"/>
      <c r="J1" s="3"/>
      <c r="L1" s="5" t="s">
        <v>1</v>
      </c>
      <c r="M1" s="198"/>
      <c r="N1" s="5"/>
    </row>
    <row r="2" spans="1:20" s="10" customFormat="1" ht="15" customHeight="1" x14ac:dyDescent="0.25">
      <c r="A2" s="7" t="s">
        <v>125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204"/>
      <c r="N2" s="9"/>
      <c r="P2" s="337" t="s">
        <v>189</v>
      </c>
      <c r="R2" s="341"/>
      <c r="S2" s="341"/>
      <c r="T2" s="341"/>
    </row>
    <row r="3" spans="1:20" s="15" customFormat="1" ht="15" customHeight="1" thickBot="1" x14ac:dyDescent="0.3">
      <c r="A3" s="11" t="s">
        <v>194</v>
      </c>
      <c r="B3" s="12"/>
      <c r="C3" s="13"/>
      <c r="D3" s="13"/>
      <c r="E3" s="13"/>
      <c r="F3" s="13"/>
      <c r="G3" s="14"/>
      <c r="H3" s="14"/>
      <c r="I3" s="13"/>
      <c r="J3" s="13"/>
      <c r="K3" s="14"/>
      <c r="L3" s="14"/>
      <c r="M3" s="205"/>
      <c r="N3" s="14"/>
    </row>
    <row r="4" spans="1:20" s="19" customFormat="1" ht="25.5" customHeight="1" x14ac:dyDescent="0.2">
      <c r="A4" s="363" t="s">
        <v>4</v>
      </c>
      <c r="B4" s="366" t="s">
        <v>5</v>
      </c>
      <c r="C4" s="324" t="s">
        <v>6</v>
      </c>
      <c r="D4" s="325" t="s">
        <v>7</v>
      </c>
      <c r="E4" s="17" t="s">
        <v>8</v>
      </c>
      <c r="F4" s="369" t="s">
        <v>193</v>
      </c>
      <c r="G4" s="369"/>
      <c r="H4" s="369"/>
      <c r="I4" s="18" t="s">
        <v>122</v>
      </c>
      <c r="J4" s="370" t="s">
        <v>193</v>
      </c>
      <c r="K4" s="370"/>
      <c r="L4" s="370"/>
      <c r="M4" s="206"/>
      <c r="N4" s="167"/>
    </row>
    <row r="5" spans="1:20" s="26" customFormat="1" ht="12.75" customHeight="1" x14ac:dyDescent="0.2">
      <c r="A5" s="364"/>
      <c r="B5" s="367"/>
      <c r="C5" s="20" t="s">
        <v>10</v>
      </c>
      <c r="D5" s="21" t="s">
        <v>11</v>
      </c>
      <c r="E5" s="371" t="s">
        <v>12</v>
      </c>
      <c r="F5" s="22" t="s">
        <v>13</v>
      </c>
      <c r="G5" s="22" t="s">
        <v>14</v>
      </c>
      <c r="H5" s="23" t="s">
        <v>15</v>
      </c>
      <c r="I5" s="373" t="s">
        <v>126</v>
      </c>
      <c r="J5" s="24" t="s">
        <v>13</v>
      </c>
      <c r="K5" s="24" t="s">
        <v>14</v>
      </c>
      <c r="L5" s="25" t="s">
        <v>15</v>
      </c>
      <c r="M5" s="207"/>
      <c r="N5" s="169"/>
    </row>
    <row r="6" spans="1:20" s="32" customFormat="1" ht="14.25" customHeight="1" thickBot="1" x14ac:dyDescent="0.25">
      <c r="A6" s="365"/>
      <c r="B6" s="368"/>
      <c r="C6" s="27"/>
      <c r="D6" s="27"/>
      <c r="E6" s="372"/>
      <c r="F6" s="28" t="s">
        <v>17</v>
      </c>
      <c r="G6" s="28" t="s">
        <v>18</v>
      </c>
      <c r="H6" s="29" t="s">
        <v>19</v>
      </c>
      <c r="I6" s="374"/>
      <c r="J6" s="30" t="s">
        <v>17</v>
      </c>
      <c r="K6" s="30" t="s">
        <v>18</v>
      </c>
      <c r="L6" s="31" t="s">
        <v>19</v>
      </c>
      <c r="M6" s="208"/>
      <c r="N6" s="170"/>
    </row>
    <row r="7" spans="1:20" s="38" customFormat="1" ht="13.8" customHeight="1" x14ac:dyDescent="0.2">
      <c r="A7" s="33" t="s">
        <v>150</v>
      </c>
      <c r="B7" s="34" t="s">
        <v>116</v>
      </c>
      <c r="C7" s="35">
        <v>236</v>
      </c>
      <c r="D7" s="36">
        <v>3057</v>
      </c>
      <c r="E7" s="36">
        <v>6899</v>
      </c>
      <c r="F7" s="36">
        <v>4858</v>
      </c>
      <c r="G7" s="36">
        <v>1309</v>
      </c>
      <c r="H7" s="36">
        <v>732</v>
      </c>
      <c r="I7" s="36">
        <v>73283</v>
      </c>
      <c r="J7" s="36">
        <v>55981</v>
      </c>
      <c r="K7" s="37">
        <v>12615</v>
      </c>
      <c r="L7" s="37">
        <v>4687</v>
      </c>
      <c r="M7" s="202"/>
      <c r="N7" s="171"/>
    </row>
    <row r="8" spans="1:20" s="38" customFormat="1" ht="13.8" customHeight="1" x14ac:dyDescent="0.2">
      <c r="A8" s="39"/>
      <c r="B8" s="40" t="s">
        <v>117</v>
      </c>
      <c r="C8" s="41">
        <v>235</v>
      </c>
      <c r="D8" s="42">
        <v>3006</v>
      </c>
      <c r="E8" s="42">
        <v>6897</v>
      </c>
      <c r="F8" s="42">
        <v>4829</v>
      </c>
      <c r="G8" s="42">
        <v>1327</v>
      </c>
      <c r="H8" s="42">
        <v>741</v>
      </c>
      <c r="I8" s="42">
        <v>71613</v>
      </c>
      <c r="J8" s="42">
        <v>54177</v>
      </c>
      <c r="K8" s="43">
        <v>12544</v>
      </c>
      <c r="L8" s="43">
        <v>4892</v>
      </c>
      <c r="M8" s="202"/>
      <c r="N8" s="171"/>
    </row>
    <row r="9" spans="1:20" s="38" customFormat="1" ht="13.8" customHeight="1" x14ac:dyDescent="0.2">
      <c r="A9" s="39"/>
      <c r="B9" s="44" t="s">
        <v>118</v>
      </c>
      <c r="C9" s="45">
        <v>233</v>
      </c>
      <c r="D9" s="46">
        <v>3018</v>
      </c>
      <c r="E9" s="46">
        <v>6842</v>
      </c>
      <c r="F9" s="46">
        <v>4762</v>
      </c>
      <c r="G9" s="46">
        <v>1332</v>
      </c>
      <c r="H9" s="46">
        <v>748</v>
      </c>
      <c r="I9" s="46">
        <v>71128</v>
      </c>
      <c r="J9" s="46">
        <v>53688</v>
      </c>
      <c r="K9" s="47">
        <v>12312</v>
      </c>
      <c r="L9" s="47">
        <v>5128</v>
      </c>
      <c r="M9" s="202"/>
      <c r="N9" s="172"/>
    </row>
    <row r="10" spans="1:20" s="38" customFormat="1" ht="13.8" customHeight="1" x14ac:dyDescent="0.2">
      <c r="A10" s="39"/>
      <c r="B10" s="48" t="s">
        <v>131</v>
      </c>
      <c r="C10" s="45">
        <v>234</v>
      </c>
      <c r="D10" s="46">
        <v>3144</v>
      </c>
      <c r="E10" s="46">
        <v>6790</v>
      </c>
      <c r="F10" s="46">
        <v>4818</v>
      </c>
      <c r="G10" s="46">
        <v>1227</v>
      </c>
      <c r="H10" s="46">
        <v>745</v>
      </c>
      <c r="I10" s="46">
        <v>73465</v>
      </c>
      <c r="J10" s="46">
        <v>55825</v>
      </c>
      <c r="K10" s="47">
        <v>12103</v>
      </c>
      <c r="L10" s="47">
        <v>5537</v>
      </c>
      <c r="M10" s="202"/>
      <c r="N10" s="172"/>
    </row>
    <row r="11" spans="1:20" s="38" customFormat="1" ht="13.8" customHeight="1" x14ac:dyDescent="0.2">
      <c r="A11" s="49"/>
      <c r="B11" s="50" t="s">
        <v>132</v>
      </c>
      <c r="C11" s="51">
        <v>234</v>
      </c>
      <c r="D11" s="52">
        <v>3162</v>
      </c>
      <c r="E11" s="52">
        <v>6602</v>
      </c>
      <c r="F11" s="52">
        <v>4734</v>
      </c>
      <c r="G11" s="52">
        <v>1163</v>
      </c>
      <c r="H11" s="52">
        <v>705</v>
      </c>
      <c r="I11" s="52">
        <v>73811</v>
      </c>
      <c r="J11" s="52">
        <v>55845</v>
      </c>
      <c r="K11" s="53">
        <v>12006</v>
      </c>
      <c r="L11" s="53">
        <v>5960</v>
      </c>
      <c r="M11" s="202"/>
      <c r="N11" s="172"/>
    </row>
    <row r="12" spans="1:20" s="38" customFormat="1" ht="13.8" customHeight="1" x14ac:dyDescent="0.2">
      <c r="A12" s="54" t="s">
        <v>21</v>
      </c>
      <c r="B12" s="55" t="s">
        <v>116</v>
      </c>
      <c r="C12" s="56">
        <v>45</v>
      </c>
      <c r="D12" s="57">
        <v>607</v>
      </c>
      <c r="E12" s="57">
        <v>1470</v>
      </c>
      <c r="F12" s="57">
        <v>880</v>
      </c>
      <c r="G12" s="57">
        <v>247</v>
      </c>
      <c r="H12" s="57">
        <v>343</v>
      </c>
      <c r="I12" s="57">
        <v>14763</v>
      </c>
      <c r="J12" s="57">
        <v>10257</v>
      </c>
      <c r="K12" s="58">
        <v>2413</v>
      </c>
      <c r="L12" s="58">
        <v>2093</v>
      </c>
      <c r="M12" s="202"/>
      <c r="N12" s="173"/>
    </row>
    <row r="13" spans="1:20" s="38" customFormat="1" ht="13.8" customHeight="1" x14ac:dyDescent="0.2">
      <c r="A13" s="54"/>
      <c r="B13" s="59" t="s">
        <v>117</v>
      </c>
      <c r="C13" s="56">
        <v>45</v>
      </c>
      <c r="D13" s="57">
        <v>615</v>
      </c>
      <c r="E13" s="57">
        <v>1526</v>
      </c>
      <c r="F13" s="57">
        <v>906</v>
      </c>
      <c r="G13" s="57">
        <v>274</v>
      </c>
      <c r="H13" s="57">
        <v>346</v>
      </c>
      <c r="I13" s="57">
        <v>14819</v>
      </c>
      <c r="J13" s="57">
        <v>10225</v>
      </c>
      <c r="K13" s="58">
        <v>2385</v>
      </c>
      <c r="L13" s="58">
        <v>2209</v>
      </c>
      <c r="M13" s="202"/>
      <c r="N13" s="173"/>
    </row>
    <row r="14" spans="1:20" s="38" customFormat="1" ht="13.8" customHeight="1" x14ac:dyDescent="0.2">
      <c r="A14" s="54"/>
      <c r="B14" s="60" t="s">
        <v>118</v>
      </c>
      <c r="C14" s="56">
        <v>44</v>
      </c>
      <c r="D14" s="57">
        <v>622</v>
      </c>
      <c r="E14" s="57">
        <v>1518</v>
      </c>
      <c r="F14" s="57">
        <v>928</v>
      </c>
      <c r="G14" s="57">
        <v>274</v>
      </c>
      <c r="H14" s="57">
        <v>316</v>
      </c>
      <c r="I14" s="57">
        <v>15031</v>
      </c>
      <c r="J14" s="57">
        <v>10439</v>
      </c>
      <c r="K14" s="58">
        <v>2335</v>
      </c>
      <c r="L14" s="58">
        <v>2257</v>
      </c>
      <c r="M14" s="202"/>
      <c r="N14" s="173"/>
    </row>
    <row r="15" spans="1:20" s="38" customFormat="1" ht="13.8" customHeight="1" x14ac:dyDescent="0.2">
      <c r="A15" s="54"/>
      <c r="B15" s="61" t="s">
        <v>131</v>
      </c>
      <c r="C15" s="56">
        <v>45</v>
      </c>
      <c r="D15" s="57">
        <v>610</v>
      </c>
      <c r="E15" s="57">
        <v>1436</v>
      </c>
      <c r="F15" s="57">
        <v>883</v>
      </c>
      <c r="G15" s="57">
        <v>246</v>
      </c>
      <c r="H15" s="57">
        <v>307</v>
      </c>
      <c r="I15" s="57">
        <v>15062</v>
      </c>
      <c r="J15" s="57">
        <v>10458</v>
      </c>
      <c r="K15" s="58">
        <v>2301</v>
      </c>
      <c r="L15" s="58">
        <v>2303</v>
      </c>
      <c r="M15" s="202"/>
      <c r="N15" s="173"/>
    </row>
    <row r="16" spans="1:20" s="38" customFormat="1" ht="13.8" customHeight="1" x14ac:dyDescent="0.2">
      <c r="A16" s="54"/>
      <c r="B16" s="61" t="s">
        <v>132</v>
      </c>
      <c r="C16" s="56">
        <v>45</v>
      </c>
      <c r="D16" s="57">
        <v>638</v>
      </c>
      <c r="E16" s="57">
        <v>1387</v>
      </c>
      <c r="F16" s="57">
        <v>851</v>
      </c>
      <c r="G16" s="57">
        <v>240</v>
      </c>
      <c r="H16" s="57">
        <v>296</v>
      </c>
      <c r="I16" s="57">
        <v>15688</v>
      </c>
      <c r="J16" s="57">
        <v>10796</v>
      </c>
      <c r="K16" s="58">
        <v>2355</v>
      </c>
      <c r="L16" s="58">
        <v>2537</v>
      </c>
      <c r="M16" s="202"/>
      <c r="N16" s="173"/>
    </row>
    <row r="17" spans="1:19" ht="13.8" customHeight="1" x14ac:dyDescent="0.2">
      <c r="A17" s="88" t="s">
        <v>22</v>
      </c>
      <c r="B17" s="63" t="s">
        <v>116</v>
      </c>
      <c r="C17" s="343">
        <v>45</v>
      </c>
      <c r="D17" s="344">
        <v>607</v>
      </c>
      <c r="E17" s="344">
        <v>1470</v>
      </c>
      <c r="F17" s="344">
        <v>880</v>
      </c>
      <c r="G17" s="345">
        <v>247</v>
      </c>
      <c r="H17" s="344">
        <v>343</v>
      </c>
      <c r="I17" s="344">
        <v>14763</v>
      </c>
      <c r="J17" s="344">
        <v>10257</v>
      </c>
      <c r="K17" s="345">
        <v>2413</v>
      </c>
      <c r="L17" s="345">
        <v>2093</v>
      </c>
      <c r="N17" s="174"/>
      <c r="O17" s="38"/>
      <c r="P17" s="38"/>
      <c r="Q17" s="38"/>
      <c r="R17" s="38"/>
      <c r="S17" s="38"/>
    </row>
    <row r="18" spans="1:19" ht="13.8" customHeight="1" x14ac:dyDescent="0.2">
      <c r="A18" s="89"/>
      <c r="B18" s="66" t="s">
        <v>117</v>
      </c>
      <c r="C18" s="346">
        <v>45</v>
      </c>
      <c r="D18" s="347">
        <v>615</v>
      </c>
      <c r="E18" s="347">
        <v>1526</v>
      </c>
      <c r="F18" s="347">
        <v>906</v>
      </c>
      <c r="G18" s="348">
        <v>274</v>
      </c>
      <c r="H18" s="347">
        <v>346</v>
      </c>
      <c r="I18" s="347">
        <v>14819</v>
      </c>
      <c r="J18" s="347">
        <v>10225</v>
      </c>
      <c r="K18" s="348">
        <v>2385</v>
      </c>
      <c r="L18" s="348">
        <v>2209</v>
      </c>
      <c r="N18" s="174"/>
      <c r="O18" s="38"/>
      <c r="P18" s="38"/>
      <c r="Q18" s="38"/>
      <c r="R18" s="38"/>
      <c r="S18" s="38"/>
    </row>
    <row r="19" spans="1:19" ht="13.8" customHeight="1" x14ac:dyDescent="0.2">
      <c r="A19" s="89"/>
      <c r="B19" s="67" t="s">
        <v>118</v>
      </c>
      <c r="C19" s="346">
        <v>44</v>
      </c>
      <c r="D19" s="347">
        <v>622</v>
      </c>
      <c r="E19" s="347">
        <v>1518</v>
      </c>
      <c r="F19" s="347">
        <v>928</v>
      </c>
      <c r="G19" s="348">
        <v>274</v>
      </c>
      <c r="H19" s="347">
        <v>316</v>
      </c>
      <c r="I19" s="347">
        <v>15031</v>
      </c>
      <c r="J19" s="347">
        <v>10439</v>
      </c>
      <c r="K19" s="348">
        <v>2335</v>
      </c>
      <c r="L19" s="348">
        <v>2257</v>
      </c>
      <c r="N19" s="174"/>
      <c r="O19" s="38"/>
      <c r="P19" s="38"/>
      <c r="Q19" s="38"/>
      <c r="R19" s="38"/>
      <c r="S19" s="38"/>
    </row>
    <row r="20" spans="1:19" ht="13.8" customHeight="1" x14ac:dyDescent="0.2">
      <c r="A20" s="89"/>
      <c r="B20" s="68" t="s">
        <v>131</v>
      </c>
      <c r="C20" s="346">
        <v>45</v>
      </c>
      <c r="D20" s="347">
        <v>610</v>
      </c>
      <c r="E20" s="347">
        <v>1436</v>
      </c>
      <c r="F20" s="347">
        <v>883</v>
      </c>
      <c r="G20" s="348">
        <v>246</v>
      </c>
      <c r="H20" s="347">
        <v>307</v>
      </c>
      <c r="I20" s="347">
        <v>15062</v>
      </c>
      <c r="J20" s="347">
        <v>10458</v>
      </c>
      <c r="K20" s="348">
        <v>2301</v>
      </c>
      <c r="L20" s="348">
        <v>2303</v>
      </c>
      <c r="N20" s="174"/>
      <c r="O20" s="38"/>
      <c r="P20" s="38"/>
      <c r="Q20" s="38"/>
      <c r="R20" s="38"/>
      <c r="S20" s="38"/>
    </row>
    <row r="21" spans="1:19" ht="13.8" customHeight="1" x14ac:dyDescent="0.2">
      <c r="A21" s="89"/>
      <c r="B21" s="68" t="s">
        <v>132</v>
      </c>
      <c r="C21" s="346">
        <v>45</v>
      </c>
      <c r="D21" s="347">
        <v>638</v>
      </c>
      <c r="E21" s="347">
        <v>1387</v>
      </c>
      <c r="F21" s="347">
        <v>851</v>
      </c>
      <c r="G21" s="348">
        <v>240</v>
      </c>
      <c r="H21" s="347">
        <v>296</v>
      </c>
      <c r="I21" s="347">
        <v>15688</v>
      </c>
      <c r="J21" s="347">
        <v>10796</v>
      </c>
      <c r="K21" s="348">
        <v>2355</v>
      </c>
      <c r="L21" s="348">
        <v>2537</v>
      </c>
      <c r="N21" s="174"/>
      <c r="O21" s="38"/>
      <c r="P21" s="38"/>
      <c r="Q21" s="38"/>
      <c r="R21" s="38"/>
      <c r="S21" s="38"/>
    </row>
    <row r="22" spans="1:19" s="74" customFormat="1" ht="13.8" customHeight="1" outlineLevel="1" x14ac:dyDescent="0.2">
      <c r="A22" s="69" t="s">
        <v>23</v>
      </c>
      <c r="B22" s="70" t="s">
        <v>116</v>
      </c>
      <c r="C22" s="71">
        <v>7</v>
      </c>
      <c r="D22" s="72">
        <v>90</v>
      </c>
      <c r="E22" s="72">
        <v>222</v>
      </c>
      <c r="F22" s="72">
        <v>121</v>
      </c>
      <c r="G22" s="73">
        <v>70</v>
      </c>
      <c r="H22" s="72">
        <v>31</v>
      </c>
      <c r="I22" s="72">
        <v>2242</v>
      </c>
      <c r="J22" s="72">
        <v>1338</v>
      </c>
      <c r="K22" s="73">
        <v>707</v>
      </c>
      <c r="L22" s="73">
        <v>197</v>
      </c>
      <c r="M22" s="199"/>
      <c r="N22" s="175"/>
      <c r="O22" s="38"/>
      <c r="P22" s="38"/>
      <c r="Q22" s="38"/>
      <c r="R22" s="38"/>
      <c r="S22" s="38"/>
    </row>
    <row r="23" spans="1:19" s="74" customFormat="1" ht="13.8" customHeight="1" outlineLevel="1" x14ac:dyDescent="0.2">
      <c r="A23" s="75"/>
      <c r="B23" s="76" t="s">
        <v>117</v>
      </c>
      <c r="C23" s="77">
        <v>7</v>
      </c>
      <c r="D23" s="78">
        <v>90</v>
      </c>
      <c r="E23" s="78">
        <v>240</v>
      </c>
      <c r="F23" s="78">
        <v>133</v>
      </c>
      <c r="G23" s="79">
        <v>73</v>
      </c>
      <c r="H23" s="78">
        <v>34</v>
      </c>
      <c r="I23" s="78">
        <v>2271</v>
      </c>
      <c r="J23" s="78">
        <v>1343</v>
      </c>
      <c r="K23" s="79">
        <v>702</v>
      </c>
      <c r="L23" s="79">
        <v>226</v>
      </c>
      <c r="M23" s="199"/>
      <c r="N23" s="175"/>
      <c r="O23" s="38"/>
      <c r="P23" s="38"/>
      <c r="Q23" s="38"/>
      <c r="R23" s="38"/>
      <c r="S23" s="38"/>
    </row>
    <row r="24" spans="1:19" s="74" customFormat="1" ht="13.8" customHeight="1" outlineLevel="1" x14ac:dyDescent="0.2">
      <c r="A24" s="75"/>
      <c r="B24" s="176" t="s">
        <v>118</v>
      </c>
      <c r="C24" s="77">
        <v>7</v>
      </c>
      <c r="D24" s="78">
        <v>91</v>
      </c>
      <c r="E24" s="78">
        <v>237</v>
      </c>
      <c r="F24" s="78">
        <v>134</v>
      </c>
      <c r="G24" s="79">
        <v>73</v>
      </c>
      <c r="H24" s="78">
        <v>30</v>
      </c>
      <c r="I24" s="78">
        <v>2291</v>
      </c>
      <c r="J24" s="78">
        <v>1379</v>
      </c>
      <c r="K24" s="79">
        <v>689</v>
      </c>
      <c r="L24" s="79">
        <v>223</v>
      </c>
      <c r="M24" s="199"/>
      <c r="N24" s="175"/>
      <c r="O24" s="38"/>
      <c r="P24" s="38"/>
      <c r="Q24" s="38"/>
      <c r="R24" s="38"/>
      <c r="S24" s="38"/>
    </row>
    <row r="25" spans="1:19" s="74" customFormat="1" ht="13.8" customHeight="1" outlineLevel="1" x14ac:dyDescent="0.2">
      <c r="A25" s="75"/>
      <c r="B25" s="81" t="s">
        <v>131</v>
      </c>
      <c r="C25" s="77">
        <v>7</v>
      </c>
      <c r="D25" s="78">
        <v>92</v>
      </c>
      <c r="E25" s="78">
        <v>234</v>
      </c>
      <c r="F25" s="78">
        <v>133</v>
      </c>
      <c r="G25" s="79">
        <v>74</v>
      </c>
      <c r="H25" s="78">
        <v>27</v>
      </c>
      <c r="I25" s="78">
        <v>2369</v>
      </c>
      <c r="J25" s="78">
        <v>1414</v>
      </c>
      <c r="K25" s="79">
        <v>704</v>
      </c>
      <c r="L25" s="79">
        <v>251</v>
      </c>
      <c r="M25" s="199"/>
      <c r="N25" s="175"/>
      <c r="O25" s="38"/>
      <c r="P25" s="38"/>
      <c r="Q25" s="38"/>
      <c r="R25" s="38"/>
      <c r="S25" s="38"/>
    </row>
    <row r="26" spans="1:19" s="74" customFormat="1" ht="13.8" customHeight="1" outlineLevel="1" x14ac:dyDescent="0.2">
      <c r="A26" s="75"/>
      <c r="B26" s="81" t="s">
        <v>132</v>
      </c>
      <c r="C26" s="77">
        <v>7</v>
      </c>
      <c r="D26" s="78">
        <v>95</v>
      </c>
      <c r="E26" s="78">
        <v>228</v>
      </c>
      <c r="F26" s="78">
        <v>128</v>
      </c>
      <c r="G26" s="79">
        <v>73</v>
      </c>
      <c r="H26" s="78">
        <v>27</v>
      </c>
      <c r="I26" s="78">
        <v>2516</v>
      </c>
      <c r="J26" s="78">
        <v>1493</v>
      </c>
      <c r="K26" s="79">
        <v>726</v>
      </c>
      <c r="L26" s="79">
        <v>297</v>
      </c>
      <c r="M26" s="199"/>
      <c r="N26" s="175"/>
      <c r="O26" s="38"/>
      <c r="P26" s="38"/>
      <c r="Q26" s="38"/>
      <c r="R26" s="38"/>
      <c r="S26" s="38"/>
    </row>
    <row r="27" spans="1:19" s="74" customFormat="1" ht="13.8" customHeight="1" outlineLevel="1" x14ac:dyDescent="0.2">
      <c r="A27" s="69" t="s">
        <v>24</v>
      </c>
      <c r="B27" s="70" t="s">
        <v>116</v>
      </c>
      <c r="C27" s="71">
        <v>11</v>
      </c>
      <c r="D27" s="72">
        <v>188</v>
      </c>
      <c r="E27" s="72">
        <v>423</v>
      </c>
      <c r="F27" s="72">
        <v>320</v>
      </c>
      <c r="G27" s="73">
        <v>16</v>
      </c>
      <c r="H27" s="72">
        <v>87</v>
      </c>
      <c r="I27" s="72">
        <v>4724</v>
      </c>
      <c r="J27" s="72">
        <v>3815</v>
      </c>
      <c r="K27" s="73">
        <v>174</v>
      </c>
      <c r="L27" s="73">
        <v>735</v>
      </c>
      <c r="M27" s="199"/>
      <c r="N27" s="175"/>
      <c r="O27" s="38"/>
      <c r="P27" s="38"/>
      <c r="Q27" s="38"/>
      <c r="R27" s="38"/>
      <c r="S27" s="38"/>
    </row>
    <row r="28" spans="1:19" s="74" customFormat="1" ht="13.8" customHeight="1" outlineLevel="1" x14ac:dyDescent="0.2">
      <c r="A28" s="75"/>
      <c r="B28" s="76" t="s">
        <v>117</v>
      </c>
      <c r="C28" s="77">
        <v>11</v>
      </c>
      <c r="D28" s="78">
        <v>184</v>
      </c>
      <c r="E28" s="78">
        <v>433</v>
      </c>
      <c r="F28" s="78">
        <v>330</v>
      </c>
      <c r="G28" s="79">
        <v>16</v>
      </c>
      <c r="H28" s="78">
        <v>87</v>
      </c>
      <c r="I28" s="78">
        <v>4692</v>
      </c>
      <c r="J28" s="78">
        <v>3761</v>
      </c>
      <c r="K28" s="79">
        <v>145</v>
      </c>
      <c r="L28" s="79">
        <v>786</v>
      </c>
      <c r="M28" s="199"/>
      <c r="N28" s="175"/>
      <c r="O28" s="38"/>
      <c r="P28" s="38"/>
      <c r="Q28" s="38"/>
      <c r="R28" s="38"/>
      <c r="S28" s="38"/>
    </row>
    <row r="29" spans="1:19" s="74" customFormat="1" ht="13.8" customHeight="1" outlineLevel="1" x14ac:dyDescent="0.2">
      <c r="A29" s="75"/>
      <c r="B29" s="176" t="s">
        <v>118</v>
      </c>
      <c r="C29" s="77">
        <v>11</v>
      </c>
      <c r="D29" s="78">
        <v>188</v>
      </c>
      <c r="E29" s="78">
        <v>445</v>
      </c>
      <c r="F29" s="78">
        <v>347</v>
      </c>
      <c r="G29" s="79">
        <v>13</v>
      </c>
      <c r="H29" s="78">
        <v>85</v>
      </c>
      <c r="I29" s="78">
        <v>4732</v>
      </c>
      <c r="J29" s="78">
        <v>3819</v>
      </c>
      <c r="K29" s="79">
        <v>112</v>
      </c>
      <c r="L29" s="79">
        <v>801</v>
      </c>
      <c r="M29" s="199"/>
      <c r="N29" s="175"/>
      <c r="O29" s="38"/>
      <c r="P29" s="38"/>
      <c r="Q29" s="38"/>
      <c r="R29" s="38"/>
      <c r="S29" s="38"/>
    </row>
    <row r="30" spans="1:19" s="74" customFormat="1" ht="13.8" customHeight="1" outlineLevel="1" x14ac:dyDescent="0.2">
      <c r="A30" s="75"/>
      <c r="B30" s="81" t="s">
        <v>131</v>
      </c>
      <c r="C30" s="77">
        <v>12</v>
      </c>
      <c r="D30" s="78">
        <v>190</v>
      </c>
      <c r="E30" s="78">
        <v>433</v>
      </c>
      <c r="F30" s="78">
        <v>325</v>
      </c>
      <c r="G30" s="79">
        <v>12</v>
      </c>
      <c r="H30" s="78">
        <v>96</v>
      </c>
      <c r="I30" s="78">
        <v>4793</v>
      </c>
      <c r="J30" s="78">
        <v>3872</v>
      </c>
      <c r="K30" s="79">
        <v>76</v>
      </c>
      <c r="L30" s="79">
        <v>845</v>
      </c>
      <c r="M30" s="199"/>
      <c r="N30" s="175"/>
      <c r="O30" s="38"/>
      <c r="P30" s="38"/>
      <c r="Q30" s="38"/>
      <c r="R30" s="38"/>
      <c r="S30" s="38"/>
    </row>
    <row r="31" spans="1:19" s="74" customFormat="1" ht="13.8" customHeight="1" outlineLevel="1" x14ac:dyDescent="0.2">
      <c r="A31" s="75"/>
      <c r="B31" s="81" t="s">
        <v>132</v>
      </c>
      <c r="C31" s="77">
        <v>12</v>
      </c>
      <c r="D31" s="78">
        <v>196</v>
      </c>
      <c r="E31" s="78">
        <v>392</v>
      </c>
      <c r="F31" s="78">
        <v>285</v>
      </c>
      <c r="G31" s="79">
        <v>11</v>
      </c>
      <c r="H31" s="78">
        <v>96</v>
      </c>
      <c r="I31" s="78">
        <v>4852</v>
      </c>
      <c r="J31" s="78">
        <v>3901</v>
      </c>
      <c r="K31" s="79">
        <v>84</v>
      </c>
      <c r="L31" s="79">
        <v>867</v>
      </c>
      <c r="M31" s="199"/>
      <c r="N31" s="175"/>
      <c r="O31" s="38"/>
      <c r="P31" s="38"/>
      <c r="Q31" s="38"/>
      <c r="R31" s="38"/>
      <c r="S31" s="38"/>
    </row>
    <row r="32" spans="1:19" s="74" customFormat="1" ht="13.8" customHeight="1" outlineLevel="1" x14ac:dyDescent="0.2">
      <c r="A32" s="69" t="s">
        <v>25</v>
      </c>
      <c r="B32" s="70" t="s">
        <v>116</v>
      </c>
      <c r="C32" s="71">
        <v>5</v>
      </c>
      <c r="D32" s="72">
        <v>46</v>
      </c>
      <c r="E32" s="72">
        <v>106</v>
      </c>
      <c r="F32" s="72">
        <v>25</v>
      </c>
      <c r="G32" s="73">
        <v>23</v>
      </c>
      <c r="H32" s="72">
        <v>58</v>
      </c>
      <c r="I32" s="72">
        <v>896</v>
      </c>
      <c r="J32" s="72">
        <v>310</v>
      </c>
      <c r="K32" s="73">
        <v>203</v>
      </c>
      <c r="L32" s="73">
        <v>383</v>
      </c>
      <c r="M32" s="199"/>
      <c r="N32" s="175"/>
      <c r="O32" s="38"/>
      <c r="P32" s="38"/>
      <c r="Q32" s="38"/>
      <c r="R32" s="38"/>
      <c r="S32" s="38"/>
    </row>
    <row r="33" spans="1:19" s="74" customFormat="1" ht="13.8" customHeight="1" outlineLevel="1" x14ac:dyDescent="0.2">
      <c r="A33" s="75"/>
      <c r="B33" s="76" t="s">
        <v>117</v>
      </c>
      <c r="C33" s="77">
        <v>5</v>
      </c>
      <c r="D33" s="78">
        <v>46</v>
      </c>
      <c r="E33" s="78">
        <v>120</v>
      </c>
      <c r="F33" s="78">
        <v>30</v>
      </c>
      <c r="G33" s="79">
        <v>29</v>
      </c>
      <c r="H33" s="78">
        <v>61</v>
      </c>
      <c r="I33" s="78">
        <v>909</v>
      </c>
      <c r="J33" s="78">
        <v>332</v>
      </c>
      <c r="K33" s="79">
        <v>196</v>
      </c>
      <c r="L33" s="79">
        <v>381</v>
      </c>
      <c r="M33" s="199"/>
      <c r="N33" s="175"/>
      <c r="O33" s="38"/>
      <c r="P33" s="38"/>
      <c r="Q33" s="38"/>
      <c r="R33" s="38"/>
      <c r="S33" s="38"/>
    </row>
    <row r="34" spans="1:19" s="74" customFormat="1" ht="13.8" customHeight="1" outlineLevel="1" x14ac:dyDescent="0.2">
      <c r="A34" s="75"/>
      <c r="B34" s="176" t="s">
        <v>118</v>
      </c>
      <c r="C34" s="77">
        <v>4</v>
      </c>
      <c r="D34" s="78">
        <v>45</v>
      </c>
      <c r="E34" s="78">
        <v>108</v>
      </c>
      <c r="F34" s="78">
        <v>27</v>
      </c>
      <c r="G34" s="79">
        <v>33</v>
      </c>
      <c r="H34" s="78">
        <v>48</v>
      </c>
      <c r="I34" s="78">
        <v>934</v>
      </c>
      <c r="J34" s="78">
        <v>362</v>
      </c>
      <c r="K34" s="79">
        <v>194</v>
      </c>
      <c r="L34" s="79">
        <v>378</v>
      </c>
      <c r="M34" s="199"/>
      <c r="N34" s="175"/>
      <c r="O34" s="38"/>
      <c r="P34" s="38"/>
      <c r="Q34" s="38"/>
      <c r="R34" s="38"/>
      <c r="S34" s="38"/>
    </row>
    <row r="35" spans="1:19" s="74" customFormat="1" ht="13.8" customHeight="1" outlineLevel="1" x14ac:dyDescent="0.2">
      <c r="A35" s="75"/>
      <c r="B35" s="81" t="s">
        <v>131</v>
      </c>
      <c r="C35" s="77">
        <v>4</v>
      </c>
      <c r="D35" s="78">
        <v>46</v>
      </c>
      <c r="E35" s="78">
        <v>84</v>
      </c>
      <c r="F35" s="78">
        <v>30</v>
      </c>
      <c r="G35" s="79">
        <v>20</v>
      </c>
      <c r="H35" s="78">
        <v>34</v>
      </c>
      <c r="I35" s="78">
        <v>983</v>
      </c>
      <c r="J35" s="78">
        <v>394</v>
      </c>
      <c r="K35" s="79">
        <v>198</v>
      </c>
      <c r="L35" s="79">
        <v>391</v>
      </c>
      <c r="M35" s="199"/>
      <c r="N35" s="175"/>
      <c r="O35" s="38"/>
      <c r="P35" s="38"/>
      <c r="Q35" s="38"/>
      <c r="R35" s="38"/>
      <c r="S35" s="38"/>
    </row>
    <row r="36" spans="1:19" s="74" customFormat="1" ht="13.8" customHeight="1" outlineLevel="1" x14ac:dyDescent="0.2">
      <c r="A36" s="75"/>
      <c r="B36" s="81" t="s">
        <v>132</v>
      </c>
      <c r="C36" s="77">
        <v>4</v>
      </c>
      <c r="D36" s="78">
        <v>48</v>
      </c>
      <c r="E36" s="78">
        <v>92</v>
      </c>
      <c r="F36" s="78">
        <v>35</v>
      </c>
      <c r="G36" s="79">
        <v>19</v>
      </c>
      <c r="H36" s="78">
        <v>38</v>
      </c>
      <c r="I36" s="78">
        <v>1025</v>
      </c>
      <c r="J36" s="78">
        <v>414</v>
      </c>
      <c r="K36" s="79">
        <v>199</v>
      </c>
      <c r="L36" s="79">
        <v>412</v>
      </c>
      <c r="M36" s="199"/>
      <c r="N36" s="175"/>
      <c r="O36" s="38"/>
      <c r="P36" s="38"/>
      <c r="Q36" s="38"/>
      <c r="R36" s="38"/>
      <c r="S36" s="38"/>
    </row>
    <row r="37" spans="1:19" s="74" customFormat="1" ht="13.8" customHeight="1" outlineLevel="1" x14ac:dyDescent="0.2">
      <c r="A37" s="69" t="s">
        <v>26</v>
      </c>
      <c r="B37" s="70" t="s">
        <v>116</v>
      </c>
      <c r="C37" s="71">
        <v>7</v>
      </c>
      <c r="D37" s="72">
        <v>106</v>
      </c>
      <c r="E37" s="72">
        <v>292</v>
      </c>
      <c r="F37" s="72">
        <v>196</v>
      </c>
      <c r="G37" s="73">
        <v>7</v>
      </c>
      <c r="H37" s="72">
        <v>89</v>
      </c>
      <c r="I37" s="72">
        <v>2634</v>
      </c>
      <c r="J37" s="72">
        <v>2245</v>
      </c>
      <c r="K37" s="73">
        <v>94</v>
      </c>
      <c r="L37" s="73">
        <v>295</v>
      </c>
      <c r="M37" s="199"/>
      <c r="N37" s="175"/>
      <c r="O37" s="38"/>
      <c r="P37" s="38"/>
      <c r="Q37" s="38"/>
      <c r="R37" s="38"/>
      <c r="S37" s="38"/>
    </row>
    <row r="38" spans="1:19" s="74" customFormat="1" ht="13.8" customHeight="1" outlineLevel="1" x14ac:dyDescent="0.2">
      <c r="A38" s="75"/>
      <c r="B38" s="76" t="s">
        <v>117</v>
      </c>
      <c r="C38" s="77">
        <v>7</v>
      </c>
      <c r="D38" s="78">
        <v>105</v>
      </c>
      <c r="E38" s="78">
        <v>279</v>
      </c>
      <c r="F38" s="78">
        <v>187</v>
      </c>
      <c r="G38" s="79">
        <v>10</v>
      </c>
      <c r="H38" s="78">
        <v>82</v>
      </c>
      <c r="I38" s="78">
        <v>2637</v>
      </c>
      <c r="J38" s="78">
        <v>2217</v>
      </c>
      <c r="K38" s="79">
        <v>96</v>
      </c>
      <c r="L38" s="79">
        <v>324</v>
      </c>
      <c r="M38" s="199"/>
      <c r="N38" s="175"/>
      <c r="O38" s="38"/>
      <c r="P38" s="38"/>
      <c r="Q38" s="38"/>
      <c r="R38" s="38"/>
      <c r="S38" s="38"/>
    </row>
    <row r="39" spans="1:19" s="74" customFormat="1" ht="13.8" customHeight="1" outlineLevel="1" x14ac:dyDescent="0.2">
      <c r="A39" s="75"/>
      <c r="B39" s="176" t="s">
        <v>118</v>
      </c>
      <c r="C39" s="77">
        <v>6</v>
      </c>
      <c r="D39" s="78">
        <v>98</v>
      </c>
      <c r="E39" s="78">
        <v>261</v>
      </c>
      <c r="F39" s="78">
        <v>192</v>
      </c>
      <c r="G39" s="79">
        <v>11</v>
      </c>
      <c r="H39" s="78">
        <v>58</v>
      </c>
      <c r="I39" s="78">
        <v>2560</v>
      </c>
      <c r="J39" s="78">
        <v>2212</v>
      </c>
      <c r="K39" s="79">
        <v>107</v>
      </c>
      <c r="L39" s="79">
        <v>241</v>
      </c>
      <c r="M39" s="199"/>
      <c r="N39" s="175"/>
      <c r="O39" s="38"/>
      <c r="P39" s="38"/>
      <c r="Q39" s="38"/>
      <c r="R39" s="38"/>
      <c r="S39" s="38"/>
    </row>
    <row r="40" spans="1:19" s="74" customFormat="1" ht="13.8" customHeight="1" outlineLevel="1" x14ac:dyDescent="0.2">
      <c r="A40" s="75"/>
      <c r="B40" s="81" t="s">
        <v>131</v>
      </c>
      <c r="C40" s="77">
        <v>6</v>
      </c>
      <c r="D40" s="78">
        <v>95</v>
      </c>
      <c r="E40" s="78">
        <v>252</v>
      </c>
      <c r="F40" s="78">
        <v>187</v>
      </c>
      <c r="G40" s="79">
        <v>11</v>
      </c>
      <c r="H40" s="78">
        <v>54</v>
      </c>
      <c r="I40" s="78">
        <v>2601</v>
      </c>
      <c r="J40" s="78">
        <v>2249</v>
      </c>
      <c r="K40" s="79">
        <v>102</v>
      </c>
      <c r="L40" s="79">
        <v>250</v>
      </c>
      <c r="M40" s="199"/>
      <c r="N40" s="175"/>
      <c r="O40" s="38"/>
      <c r="P40" s="38"/>
      <c r="Q40" s="38"/>
      <c r="R40" s="38"/>
      <c r="S40" s="38"/>
    </row>
    <row r="41" spans="1:19" s="74" customFormat="1" ht="13.8" customHeight="1" outlineLevel="1" x14ac:dyDescent="0.2">
      <c r="A41" s="75"/>
      <c r="B41" s="81" t="s">
        <v>132</v>
      </c>
      <c r="C41" s="77">
        <v>6</v>
      </c>
      <c r="D41" s="78">
        <v>100</v>
      </c>
      <c r="E41" s="78">
        <v>228</v>
      </c>
      <c r="F41" s="78">
        <v>168</v>
      </c>
      <c r="G41" s="79">
        <v>13</v>
      </c>
      <c r="H41" s="78">
        <v>47</v>
      </c>
      <c r="I41" s="78">
        <v>2634</v>
      </c>
      <c r="J41" s="78">
        <v>2286</v>
      </c>
      <c r="K41" s="79">
        <v>92</v>
      </c>
      <c r="L41" s="79">
        <v>256</v>
      </c>
      <c r="M41" s="199"/>
      <c r="N41" s="175"/>
      <c r="O41" s="38"/>
      <c r="P41" s="38"/>
      <c r="Q41" s="38"/>
      <c r="R41" s="38"/>
      <c r="S41" s="38"/>
    </row>
    <row r="42" spans="1:19" s="74" customFormat="1" ht="13.8" customHeight="1" outlineLevel="1" x14ac:dyDescent="0.2">
      <c r="A42" s="69" t="s">
        <v>27</v>
      </c>
      <c r="B42" s="70" t="s">
        <v>116</v>
      </c>
      <c r="C42" s="71">
        <v>9</v>
      </c>
      <c r="D42" s="72">
        <v>110</v>
      </c>
      <c r="E42" s="72">
        <v>282</v>
      </c>
      <c r="F42" s="72">
        <v>80</v>
      </c>
      <c r="G42" s="73">
        <v>124</v>
      </c>
      <c r="H42" s="72">
        <v>78</v>
      </c>
      <c r="I42" s="72">
        <v>2664</v>
      </c>
      <c r="J42" s="72">
        <v>1020</v>
      </c>
      <c r="K42" s="73">
        <v>1161</v>
      </c>
      <c r="L42" s="73">
        <v>483</v>
      </c>
      <c r="M42" s="199"/>
      <c r="N42" s="175"/>
      <c r="O42" s="38"/>
      <c r="P42" s="38"/>
      <c r="Q42" s="38"/>
      <c r="R42" s="38"/>
      <c r="S42" s="38"/>
    </row>
    <row r="43" spans="1:19" s="74" customFormat="1" ht="13.8" customHeight="1" outlineLevel="1" x14ac:dyDescent="0.2">
      <c r="A43" s="75"/>
      <c r="B43" s="76" t="s">
        <v>117</v>
      </c>
      <c r="C43" s="77">
        <v>9</v>
      </c>
      <c r="D43" s="78">
        <v>121</v>
      </c>
      <c r="E43" s="78">
        <v>300</v>
      </c>
      <c r="F43" s="78">
        <v>78</v>
      </c>
      <c r="G43" s="79">
        <v>140</v>
      </c>
      <c r="H43" s="78">
        <v>82</v>
      </c>
      <c r="I43" s="78">
        <v>2677</v>
      </c>
      <c r="J43" s="78">
        <v>1013</v>
      </c>
      <c r="K43" s="79">
        <v>1172</v>
      </c>
      <c r="L43" s="79">
        <v>492</v>
      </c>
      <c r="M43" s="199"/>
      <c r="N43" s="175"/>
      <c r="O43" s="38"/>
      <c r="P43" s="38"/>
      <c r="Q43" s="38"/>
      <c r="R43" s="38"/>
      <c r="S43" s="38"/>
    </row>
    <row r="44" spans="1:19" s="74" customFormat="1" ht="13.8" customHeight="1" outlineLevel="1" x14ac:dyDescent="0.2">
      <c r="A44" s="75"/>
      <c r="B44" s="176" t="s">
        <v>118</v>
      </c>
      <c r="C44" s="77">
        <v>10</v>
      </c>
      <c r="D44" s="78">
        <v>131</v>
      </c>
      <c r="E44" s="78">
        <v>319</v>
      </c>
      <c r="F44" s="78">
        <v>88</v>
      </c>
      <c r="G44" s="79">
        <v>136</v>
      </c>
      <c r="H44" s="78">
        <v>95</v>
      </c>
      <c r="I44" s="78">
        <v>2799</v>
      </c>
      <c r="J44" s="78">
        <v>1032</v>
      </c>
      <c r="K44" s="79">
        <v>1153</v>
      </c>
      <c r="L44" s="79">
        <v>614</v>
      </c>
      <c r="M44" s="199"/>
      <c r="N44" s="175"/>
      <c r="O44" s="38"/>
      <c r="P44" s="38"/>
      <c r="Q44" s="38"/>
      <c r="R44" s="38"/>
      <c r="S44" s="38"/>
    </row>
    <row r="45" spans="1:19" s="74" customFormat="1" ht="13.8" customHeight="1" outlineLevel="1" x14ac:dyDescent="0.2">
      <c r="A45" s="75"/>
      <c r="B45" s="81" t="s">
        <v>131</v>
      </c>
      <c r="C45" s="77">
        <v>11</v>
      </c>
      <c r="D45" s="78">
        <v>126</v>
      </c>
      <c r="E45" s="78">
        <v>295</v>
      </c>
      <c r="F45" s="78">
        <v>84</v>
      </c>
      <c r="G45" s="79">
        <v>115</v>
      </c>
      <c r="H45" s="78">
        <v>96</v>
      </c>
      <c r="I45" s="78">
        <v>2758</v>
      </c>
      <c r="J45" s="78">
        <v>1053</v>
      </c>
      <c r="K45" s="79">
        <v>1139</v>
      </c>
      <c r="L45" s="79">
        <v>566</v>
      </c>
      <c r="M45" s="199"/>
      <c r="N45" s="175"/>
      <c r="O45" s="38"/>
      <c r="P45" s="38"/>
      <c r="Q45" s="38"/>
      <c r="R45" s="38"/>
      <c r="S45" s="38"/>
    </row>
    <row r="46" spans="1:19" s="74" customFormat="1" ht="13.8" customHeight="1" outlineLevel="1" x14ac:dyDescent="0.2">
      <c r="A46" s="75"/>
      <c r="B46" s="81" t="s">
        <v>132</v>
      </c>
      <c r="C46" s="77">
        <v>11</v>
      </c>
      <c r="D46" s="78">
        <v>135</v>
      </c>
      <c r="E46" s="78">
        <v>313</v>
      </c>
      <c r="F46" s="78">
        <v>107</v>
      </c>
      <c r="G46" s="79">
        <v>118</v>
      </c>
      <c r="H46" s="78">
        <v>88</v>
      </c>
      <c r="I46" s="78">
        <v>2988</v>
      </c>
      <c r="J46" s="78">
        <v>1116</v>
      </c>
      <c r="K46" s="79">
        <v>1167</v>
      </c>
      <c r="L46" s="79">
        <v>705</v>
      </c>
      <c r="M46" s="199"/>
      <c r="N46" s="175"/>
      <c r="O46" s="38"/>
      <c r="P46" s="38"/>
      <c r="Q46" s="38"/>
      <c r="R46" s="38"/>
      <c r="S46" s="38"/>
    </row>
    <row r="47" spans="1:19" s="74" customFormat="1" ht="13.8" customHeight="1" outlineLevel="1" x14ac:dyDescent="0.2">
      <c r="A47" s="69" t="s">
        <v>28</v>
      </c>
      <c r="B47" s="70" t="s">
        <v>116</v>
      </c>
      <c r="C47" s="71">
        <v>2</v>
      </c>
      <c r="D47" s="72">
        <v>20</v>
      </c>
      <c r="E47" s="72">
        <v>40</v>
      </c>
      <c r="F47" s="72">
        <v>33</v>
      </c>
      <c r="G47" s="73">
        <v>7</v>
      </c>
      <c r="H47" s="315" t="s">
        <v>180</v>
      </c>
      <c r="I47" s="72">
        <v>478</v>
      </c>
      <c r="J47" s="72">
        <v>404</v>
      </c>
      <c r="K47" s="73">
        <v>74</v>
      </c>
      <c r="L47" s="313" t="s">
        <v>180</v>
      </c>
      <c r="M47" s="199"/>
      <c r="N47" s="175"/>
      <c r="O47" s="38"/>
      <c r="P47" s="38"/>
      <c r="Q47" s="38"/>
      <c r="R47" s="38"/>
      <c r="S47" s="38"/>
    </row>
    <row r="48" spans="1:19" s="74" customFormat="1" ht="13.8" customHeight="1" outlineLevel="1" x14ac:dyDescent="0.2">
      <c r="A48" s="75"/>
      <c r="B48" s="76" t="s">
        <v>117</v>
      </c>
      <c r="C48" s="77">
        <v>2</v>
      </c>
      <c r="D48" s="78">
        <v>22</v>
      </c>
      <c r="E48" s="78">
        <v>42</v>
      </c>
      <c r="F48" s="78">
        <v>36</v>
      </c>
      <c r="G48" s="79">
        <v>6</v>
      </c>
      <c r="H48" s="316" t="s">
        <v>180</v>
      </c>
      <c r="I48" s="78">
        <v>498</v>
      </c>
      <c r="J48" s="78">
        <v>424</v>
      </c>
      <c r="K48" s="79">
        <v>74</v>
      </c>
      <c r="L48" s="314" t="s">
        <v>180</v>
      </c>
      <c r="M48" s="199"/>
      <c r="N48" s="175"/>
      <c r="O48" s="38"/>
      <c r="P48" s="38"/>
      <c r="Q48" s="38"/>
      <c r="R48" s="38"/>
      <c r="S48" s="38"/>
    </row>
    <row r="49" spans="1:19" s="74" customFormat="1" ht="13.8" customHeight="1" outlineLevel="1" x14ac:dyDescent="0.2">
      <c r="A49" s="75"/>
      <c r="B49" s="176" t="s">
        <v>118</v>
      </c>
      <c r="C49" s="77">
        <v>2</v>
      </c>
      <c r="D49" s="78">
        <v>22</v>
      </c>
      <c r="E49" s="78">
        <v>42</v>
      </c>
      <c r="F49" s="78">
        <v>34</v>
      </c>
      <c r="G49" s="79">
        <v>8</v>
      </c>
      <c r="H49" s="316" t="s">
        <v>180</v>
      </c>
      <c r="I49" s="78">
        <v>515</v>
      </c>
      <c r="J49" s="78">
        <v>435</v>
      </c>
      <c r="K49" s="79">
        <v>80</v>
      </c>
      <c r="L49" s="314" t="s">
        <v>180</v>
      </c>
      <c r="M49" s="199"/>
      <c r="N49" s="175"/>
      <c r="O49" s="38"/>
      <c r="P49" s="38"/>
      <c r="Q49" s="38"/>
      <c r="R49" s="38"/>
      <c r="S49" s="38"/>
    </row>
    <row r="50" spans="1:19" s="74" customFormat="1" ht="13.8" customHeight="1" outlineLevel="1" x14ac:dyDescent="0.2">
      <c r="A50" s="75"/>
      <c r="B50" s="81" t="s">
        <v>131</v>
      </c>
      <c r="C50" s="77">
        <v>2</v>
      </c>
      <c r="D50" s="78">
        <v>22</v>
      </c>
      <c r="E50" s="78">
        <v>48</v>
      </c>
      <c r="F50" s="78">
        <v>34</v>
      </c>
      <c r="G50" s="79">
        <v>14</v>
      </c>
      <c r="H50" s="316" t="s">
        <v>180</v>
      </c>
      <c r="I50" s="78">
        <v>519</v>
      </c>
      <c r="J50" s="78">
        <v>437</v>
      </c>
      <c r="K50" s="79">
        <v>82</v>
      </c>
      <c r="L50" s="314" t="s">
        <v>180</v>
      </c>
      <c r="M50" s="199"/>
      <c r="N50" s="175"/>
      <c r="O50" s="38"/>
      <c r="P50" s="38"/>
      <c r="Q50" s="38"/>
      <c r="R50" s="38"/>
      <c r="S50" s="38"/>
    </row>
    <row r="51" spans="1:19" s="74" customFormat="1" ht="13.8" customHeight="1" outlineLevel="1" x14ac:dyDescent="0.2">
      <c r="A51" s="75"/>
      <c r="B51" s="81" t="s">
        <v>132</v>
      </c>
      <c r="C51" s="77">
        <v>2</v>
      </c>
      <c r="D51" s="78">
        <v>23</v>
      </c>
      <c r="E51" s="78">
        <v>43</v>
      </c>
      <c r="F51" s="78">
        <v>37</v>
      </c>
      <c r="G51" s="79">
        <v>6</v>
      </c>
      <c r="H51" s="316" t="s">
        <v>180</v>
      </c>
      <c r="I51" s="78">
        <v>559</v>
      </c>
      <c r="J51" s="78">
        <v>472</v>
      </c>
      <c r="K51" s="79">
        <v>87</v>
      </c>
      <c r="L51" s="314" t="s">
        <v>180</v>
      </c>
      <c r="M51" s="199"/>
      <c r="N51" s="175"/>
      <c r="O51" s="38"/>
      <c r="P51" s="38"/>
      <c r="Q51" s="38"/>
      <c r="R51" s="38"/>
      <c r="S51" s="38"/>
    </row>
    <row r="52" spans="1:19" s="74" customFormat="1" ht="13.8" customHeight="1" outlineLevel="1" x14ac:dyDescent="0.2">
      <c r="A52" s="69" t="s">
        <v>29</v>
      </c>
      <c r="B52" s="70" t="s">
        <v>116</v>
      </c>
      <c r="C52" s="71">
        <v>2</v>
      </c>
      <c r="D52" s="72">
        <v>26</v>
      </c>
      <c r="E52" s="72">
        <v>63</v>
      </c>
      <c r="F52" s="72">
        <v>63</v>
      </c>
      <c r="G52" s="313" t="s">
        <v>180</v>
      </c>
      <c r="H52" s="315" t="s">
        <v>180</v>
      </c>
      <c r="I52" s="72">
        <v>657</v>
      </c>
      <c r="J52" s="72">
        <v>657</v>
      </c>
      <c r="K52" s="313" t="s">
        <v>180</v>
      </c>
      <c r="L52" s="313" t="s">
        <v>180</v>
      </c>
      <c r="M52" s="199"/>
      <c r="N52" s="175"/>
      <c r="O52" s="38"/>
      <c r="P52" s="38"/>
      <c r="Q52" s="38"/>
      <c r="R52" s="38"/>
      <c r="S52" s="38"/>
    </row>
    <row r="53" spans="1:19" s="74" customFormat="1" ht="13.8" customHeight="1" outlineLevel="1" x14ac:dyDescent="0.2">
      <c r="A53" s="75"/>
      <c r="B53" s="76" t="s">
        <v>117</v>
      </c>
      <c r="C53" s="77">
        <v>2</v>
      </c>
      <c r="D53" s="78">
        <v>26</v>
      </c>
      <c r="E53" s="78">
        <v>67</v>
      </c>
      <c r="F53" s="78">
        <v>67</v>
      </c>
      <c r="G53" s="314" t="s">
        <v>180</v>
      </c>
      <c r="H53" s="316" t="s">
        <v>180</v>
      </c>
      <c r="I53" s="78">
        <v>672</v>
      </c>
      <c r="J53" s="78">
        <v>672</v>
      </c>
      <c r="K53" s="314" t="s">
        <v>180</v>
      </c>
      <c r="L53" s="314" t="s">
        <v>180</v>
      </c>
      <c r="M53" s="199"/>
      <c r="N53" s="175"/>
      <c r="O53" s="38"/>
      <c r="P53" s="38"/>
      <c r="Q53" s="38"/>
      <c r="R53" s="38"/>
      <c r="S53" s="38"/>
    </row>
    <row r="54" spans="1:19" s="74" customFormat="1" ht="13.8" customHeight="1" outlineLevel="1" x14ac:dyDescent="0.2">
      <c r="A54" s="75"/>
      <c r="B54" s="176" t="s">
        <v>118</v>
      </c>
      <c r="C54" s="77">
        <v>2</v>
      </c>
      <c r="D54" s="78">
        <v>27</v>
      </c>
      <c r="E54" s="78">
        <v>66</v>
      </c>
      <c r="F54" s="78">
        <v>66</v>
      </c>
      <c r="G54" s="314" t="s">
        <v>180</v>
      </c>
      <c r="H54" s="316" t="s">
        <v>180</v>
      </c>
      <c r="I54" s="78">
        <v>705</v>
      </c>
      <c r="J54" s="78">
        <v>705</v>
      </c>
      <c r="K54" s="314" t="s">
        <v>180</v>
      </c>
      <c r="L54" s="314" t="s">
        <v>180</v>
      </c>
      <c r="M54" s="199"/>
      <c r="N54" s="175"/>
      <c r="O54" s="38"/>
      <c r="P54" s="38"/>
      <c r="Q54" s="38"/>
      <c r="R54" s="38"/>
      <c r="S54" s="38"/>
    </row>
    <row r="55" spans="1:19" s="74" customFormat="1" ht="13.8" customHeight="1" outlineLevel="1" x14ac:dyDescent="0.2">
      <c r="A55" s="75"/>
      <c r="B55" s="81" t="s">
        <v>131</v>
      </c>
      <c r="C55" s="77">
        <v>2</v>
      </c>
      <c r="D55" s="78">
        <v>27</v>
      </c>
      <c r="E55" s="78">
        <v>64</v>
      </c>
      <c r="F55" s="78">
        <v>64</v>
      </c>
      <c r="G55" s="314" t="s">
        <v>180</v>
      </c>
      <c r="H55" s="316" t="s">
        <v>180</v>
      </c>
      <c r="I55" s="78">
        <v>700</v>
      </c>
      <c r="J55" s="78">
        <v>700</v>
      </c>
      <c r="K55" s="314" t="s">
        <v>180</v>
      </c>
      <c r="L55" s="314" t="s">
        <v>180</v>
      </c>
      <c r="M55" s="199"/>
      <c r="N55" s="175"/>
      <c r="O55" s="38"/>
      <c r="P55" s="38"/>
      <c r="Q55" s="38"/>
      <c r="R55" s="38"/>
      <c r="S55" s="38"/>
    </row>
    <row r="56" spans="1:19" s="74" customFormat="1" ht="13.8" customHeight="1" outlineLevel="1" x14ac:dyDescent="0.2">
      <c r="A56" s="75"/>
      <c r="B56" s="81" t="s">
        <v>132</v>
      </c>
      <c r="C56" s="77">
        <v>2</v>
      </c>
      <c r="D56" s="78">
        <v>28</v>
      </c>
      <c r="E56" s="78">
        <v>63</v>
      </c>
      <c r="F56" s="78">
        <v>63</v>
      </c>
      <c r="G56" s="314" t="s">
        <v>180</v>
      </c>
      <c r="H56" s="316" t="s">
        <v>180</v>
      </c>
      <c r="I56" s="78">
        <v>742</v>
      </c>
      <c r="J56" s="78">
        <v>742</v>
      </c>
      <c r="K56" s="314" t="s">
        <v>180</v>
      </c>
      <c r="L56" s="314" t="s">
        <v>180</v>
      </c>
      <c r="M56" s="199"/>
      <c r="N56" s="175"/>
      <c r="O56" s="38"/>
      <c r="P56" s="38"/>
      <c r="Q56" s="38"/>
      <c r="R56" s="38"/>
      <c r="S56" s="38"/>
    </row>
    <row r="57" spans="1:19" s="74" customFormat="1" ht="13.8" customHeight="1" outlineLevel="1" x14ac:dyDescent="0.2">
      <c r="A57" s="69" t="s">
        <v>30</v>
      </c>
      <c r="B57" s="70" t="s">
        <v>116</v>
      </c>
      <c r="C57" s="71">
        <v>2</v>
      </c>
      <c r="D57" s="72">
        <v>21</v>
      </c>
      <c r="E57" s="72">
        <v>42</v>
      </c>
      <c r="F57" s="72">
        <v>42</v>
      </c>
      <c r="G57" s="313" t="s">
        <v>180</v>
      </c>
      <c r="H57" s="315" t="s">
        <v>180</v>
      </c>
      <c r="I57" s="72">
        <v>468</v>
      </c>
      <c r="J57" s="72">
        <v>468</v>
      </c>
      <c r="K57" s="313" t="s">
        <v>180</v>
      </c>
      <c r="L57" s="313" t="s">
        <v>180</v>
      </c>
      <c r="M57" s="199"/>
      <c r="N57" s="175"/>
      <c r="O57" s="38"/>
      <c r="P57" s="38"/>
      <c r="Q57" s="38"/>
      <c r="R57" s="38"/>
      <c r="S57" s="38"/>
    </row>
    <row r="58" spans="1:19" s="74" customFormat="1" ht="13.8" customHeight="1" outlineLevel="1" x14ac:dyDescent="0.2">
      <c r="A58" s="75"/>
      <c r="B58" s="76" t="s">
        <v>117</v>
      </c>
      <c r="C58" s="77">
        <v>2</v>
      </c>
      <c r="D58" s="78">
        <v>21</v>
      </c>
      <c r="E58" s="78">
        <v>45</v>
      </c>
      <c r="F58" s="78">
        <v>45</v>
      </c>
      <c r="G58" s="314" t="s">
        <v>180</v>
      </c>
      <c r="H58" s="316" t="s">
        <v>180</v>
      </c>
      <c r="I58" s="78">
        <v>463</v>
      </c>
      <c r="J58" s="78">
        <v>463</v>
      </c>
      <c r="K58" s="314" t="s">
        <v>180</v>
      </c>
      <c r="L58" s="314" t="s">
        <v>180</v>
      </c>
      <c r="M58" s="199"/>
      <c r="N58" s="175"/>
      <c r="O58" s="38"/>
      <c r="P58" s="38"/>
      <c r="Q58" s="38"/>
      <c r="R58" s="38"/>
      <c r="S58" s="38"/>
    </row>
    <row r="59" spans="1:19" s="74" customFormat="1" ht="13.8" customHeight="1" outlineLevel="1" x14ac:dyDescent="0.2">
      <c r="A59" s="75"/>
      <c r="B59" s="176" t="s">
        <v>118</v>
      </c>
      <c r="C59" s="77">
        <v>2</v>
      </c>
      <c r="D59" s="78">
        <v>20</v>
      </c>
      <c r="E59" s="78">
        <v>40</v>
      </c>
      <c r="F59" s="78">
        <v>40</v>
      </c>
      <c r="G59" s="314" t="s">
        <v>180</v>
      </c>
      <c r="H59" s="316" t="s">
        <v>180</v>
      </c>
      <c r="I59" s="78">
        <v>495</v>
      </c>
      <c r="J59" s="78">
        <v>495</v>
      </c>
      <c r="K59" s="314" t="s">
        <v>180</v>
      </c>
      <c r="L59" s="314" t="s">
        <v>180</v>
      </c>
      <c r="M59" s="199"/>
      <c r="N59" s="175"/>
      <c r="O59" s="38"/>
      <c r="P59" s="38"/>
      <c r="Q59" s="38"/>
      <c r="R59" s="38"/>
      <c r="S59" s="38"/>
    </row>
    <row r="60" spans="1:19" s="74" customFormat="1" ht="13.8" customHeight="1" outlineLevel="1" x14ac:dyDescent="0.2">
      <c r="A60" s="75"/>
      <c r="B60" s="81" t="s">
        <v>131</v>
      </c>
      <c r="C60" s="77">
        <v>1</v>
      </c>
      <c r="D60" s="78">
        <v>12</v>
      </c>
      <c r="E60" s="78">
        <v>26</v>
      </c>
      <c r="F60" s="78">
        <v>26</v>
      </c>
      <c r="G60" s="314" t="s">
        <v>180</v>
      </c>
      <c r="H60" s="316" t="s">
        <v>180</v>
      </c>
      <c r="I60" s="78">
        <v>339</v>
      </c>
      <c r="J60" s="78">
        <v>339</v>
      </c>
      <c r="K60" s="314" t="s">
        <v>180</v>
      </c>
      <c r="L60" s="314" t="s">
        <v>180</v>
      </c>
      <c r="M60" s="199"/>
      <c r="N60" s="175"/>
      <c r="O60" s="38"/>
      <c r="P60" s="38"/>
      <c r="Q60" s="38"/>
      <c r="R60" s="38"/>
      <c r="S60" s="38"/>
    </row>
    <row r="61" spans="1:19" s="74" customFormat="1" ht="13.8" customHeight="1" outlineLevel="1" x14ac:dyDescent="0.2">
      <c r="A61" s="75"/>
      <c r="B61" s="81" t="s">
        <v>132</v>
      </c>
      <c r="C61" s="77">
        <v>1</v>
      </c>
      <c r="D61" s="78">
        <v>13</v>
      </c>
      <c r="E61" s="78">
        <v>28</v>
      </c>
      <c r="F61" s="78">
        <v>28</v>
      </c>
      <c r="G61" s="314" t="s">
        <v>180</v>
      </c>
      <c r="H61" s="316" t="s">
        <v>180</v>
      </c>
      <c r="I61" s="78">
        <v>372</v>
      </c>
      <c r="J61" s="78">
        <v>372</v>
      </c>
      <c r="K61" s="314" t="s">
        <v>180</v>
      </c>
      <c r="L61" s="314" t="s">
        <v>180</v>
      </c>
      <c r="M61" s="199"/>
      <c r="N61" s="175"/>
      <c r="O61" s="38"/>
      <c r="P61" s="38"/>
      <c r="Q61" s="38"/>
      <c r="R61" s="38"/>
      <c r="S61" s="38"/>
    </row>
    <row r="62" spans="1:19" s="38" customFormat="1" ht="13.8" customHeight="1" x14ac:dyDescent="0.2">
      <c r="A62" s="82" t="s">
        <v>31</v>
      </c>
      <c r="B62" s="83" t="s">
        <v>116</v>
      </c>
      <c r="C62" s="84">
        <v>61</v>
      </c>
      <c r="D62" s="85">
        <v>798</v>
      </c>
      <c r="E62" s="85">
        <v>1725</v>
      </c>
      <c r="F62" s="85">
        <v>1322</v>
      </c>
      <c r="G62" s="85">
        <v>298</v>
      </c>
      <c r="H62" s="85">
        <v>105</v>
      </c>
      <c r="I62" s="85">
        <v>19053</v>
      </c>
      <c r="J62" s="85">
        <v>15490</v>
      </c>
      <c r="K62" s="86">
        <v>2807</v>
      </c>
      <c r="L62" s="86">
        <v>756</v>
      </c>
      <c r="M62" s="202"/>
      <c r="N62" s="173"/>
    </row>
    <row r="63" spans="1:19" s="38" customFormat="1" ht="13.8" customHeight="1" x14ac:dyDescent="0.2">
      <c r="A63" s="54"/>
      <c r="B63" s="59" t="s">
        <v>117</v>
      </c>
      <c r="C63" s="56">
        <v>61</v>
      </c>
      <c r="D63" s="57">
        <v>788</v>
      </c>
      <c r="E63" s="57">
        <v>1757</v>
      </c>
      <c r="F63" s="57">
        <v>1355</v>
      </c>
      <c r="G63" s="57">
        <v>292</v>
      </c>
      <c r="H63" s="57">
        <v>110</v>
      </c>
      <c r="I63" s="57">
        <v>18669</v>
      </c>
      <c r="J63" s="57">
        <v>15042</v>
      </c>
      <c r="K63" s="58">
        <v>2810</v>
      </c>
      <c r="L63" s="58">
        <v>817</v>
      </c>
      <c r="M63" s="202"/>
      <c r="N63" s="173"/>
    </row>
    <row r="64" spans="1:19" s="38" customFormat="1" ht="13.8" customHeight="1" x14ac:dyDescent="0.2">
      <c r="A64" s="54"/>
      <c r="B64" s="60" t="s">
        <v>118</v>
      </c>
      <c r="C64" s="56">
        <v>61</v>
      </c>
      <c r="D64" s="57">
        <v>798</v>
      </c>
      <c r="E64" s="57">
        <v>1762</v>
      </c>
      <c r="F64" s="57">
        <v>1317</v>
      </c>
      <c r="G64" s="57">
        <v>308</v>
      </c>
      <c r="H64" s="57">
        <v>137</v>
      </c>
      <c r="I64" s="57">
        <v>18678</v>
      </c>
      <c r="J64" s="57">
        <v>14945</v>
      </c>
      <c r="K64" s="58">
        <v>2796</v>
      </c>
      <c r="L64" s="58">
        <v>937</v>
      </c>
      <c r="M64" s="202"/>
      <c r="N64" s="173"/>
    </row>
    <row r="65" spans="1:19" s="38" customFormat="1" ht="13.8" customHeight="1" x14ac:dyDescent="0.2">
      <c r="A65" s="54"/>
      <c r="B65" s="61" t="s">
        <v>131</v>
      </c>
      <c r="C65" s="56">
        <v>60</v>
      </c>
      <c r="D65" s="57">
        <v>870</v>
      </c>
      <c r="E65" s="57">
        <v>1825</v>
      </c>
      <c r="F65" s="57">
        <v>1415</v>
      </c>
      <c r="G65" s="57">
        <v>287</v>
      </c>
      <c r="H65" s="57">
        <v>123</v>
      </c>
      <c r="I65" s="57">
        <v>20125</v>
      </c>
      <c r="J65" s="57">
        <v>16402</v>
      </c>
      <c r="K65" s="58">
        <v>2752</v>
      </c>
      <c r="L65" s="58">
        <v>971</v>
      </c>
      <c r="M65" s="202"/>
      <c r="N65" s="173"/>
    </row>
    <row r="66" spans="1:19" s="38" customFormat="1" ht="13.8" customHeight="1" x14ac:dyDescent="0.2">
      <c r="A66" s="54"/>
      <c r="B66" s="61" t="s">
        <v>132</v>
      </c>
      <c r="C66" s="56">
        <v>60</v>
      </c>
      <c r="D66" s="57">
        <v>863</v>
      </c>
      <c r="E66" s="57">
        <v>1799</v>
      </c>
      <c r="F66" s="57">
        <v>1421</v>
      </c>
      <c r="G66" s="57">
        <v>257</v>
      </c>
      <c r="H66" s="57">
        <v>121</v>
      </c>
      <c r="I66" s="57">
        <v>20135</v>
      </c>
      <c r="J66" s="57">
        <v>16345</v>
      </c>
      <c r="K66" s="58">
        <v>2786</v>
      </c>
      <c r="L66" s="58">
        <v>1004</v>
      </c>
      <c r="M66" s="202"/>
      <c r="N66" s="173"/>
    </row>
    <row r="67" spans="1:19" ht="13.8" customHeight="1" x14ac:dyDescent="0.2">
      <c r="A67" s="62" t="s">
        <v>32</v>
      </c>
      <c r="B67" s="63" t="s">
        <v>116</v>
      </c>
      <c r="C67" s="343">
        <v>20</v>
      </c>
      <c r="D67" s="344">
        <v>269</v>
      </c>
      <c r="E67" s="344">
        <v>561</v>
      </c>
      <c r="F67" s="344">
        <v>462</v>
      </c>
      <c r="G67" s="345">
        <v>50</v>
      </c>
      <c r="H67" s="344">
        <v>49</v>
      </c>
      <c r="I67" s="344">
        <v>6039</v>
      </c>
      <c r="J67" s="344">
        <v>5097</v>
      </c>
      <c r="K67" s="345">
        <v>551</v>
      </c>
      <c r="L67" s="345">
        <v>391</v>
      </c>
      <c r="N67" s="174"/>
      <c r="O67" s="38"/>
      <c r="P67" s="38"/>
      <c r="Q67" s="38"/>
      <c r="R67" s="38"/>
      <c r="S67" s="38"/>
    </row>
    <row r="68" spans="1:19" ht="13.8" customHeight="1" x14ac:dyDescent="0.2">
      <c r="A68" s="65"/>
      <c r="B68" s="66" t="s">
        <v>117</v>
      </c>
      <c r="C68" s="346">
        <v>21</v>
      </c>
      <c r="D68" s="347">
        <v>269</v>
      </c>
      <c r="E68" s="347">
        <v>602</v>
      </c>
      <c r="F68" s="347">
        <v>499</v>
      </c>
      <c r="G68" s="348">
        <v>53</v>
      </c>
      <c r="H68" s="347">
        <v>50</v>
      </c>
      <c r="I68" s="347">
        <v>5955</v>
      </c>
      <c r="J68" s="347">
        <v>4968</v>
      </c>
      <c r="K68" s="348">
        <v>556</v>
      </c>
      <c r="L68" s="348">
        <v>431</v>
      </c>
      <c r="N68" s="174"/>
      <c r="O68" s="38"/>
      <c r="P68" s="38"/>
      <c r="Q68" s="38"/>
      <c r="R68" s="38"/>
      <c r="S68" s="38"/>
    </row>
    <row r="69" spans="1:19" ht="13.8" customHeight="1" x14ac:dyDescent="0.2">
      <c r="A69" s="65"/>
      <c r="B69" s="67" t="s">
        <v>118</v>
      </c>
      <c r="C69" s="346">
        <v>22</v>
      </c>
      <c r="D69" s="347">
        <v>275</v>
      </c>
      <c r="E69" s="347">
        <v>599</v>
      </c>
      <c r="F69" s="347">
        <v>465</v>
      </c>
      <c r="G69" s="348">
        <v>54</v>
      </c>
      <c r="H69" s="347">
        <v>80</v>
      </c>
      <c r="I69" s="347">
        <v>6044</v>
      </c>
      <c r="J69" s="347">
        <v>4919</v>
      </c>
      <c r="K69" s="348">
        <v>568</v>
      </c>
      <c r="L69" s="348">
        <v>557</v>
      </c>
      <c r="N69" s="174"/>
      <c r="O69" s="38"/>
      <c r="P69" s="38"/>
      <c r="Q69" s="38"/>
      <c r="R69" s="38"/>
      <c r="S69" s="38"/>
    </row>
    <row r="70" spans="1:19" ht="13.8" customHeight="1" x14ac:dyDescent="0.2">
      <c r="A70" s="65"/>
      <c r="B70" s="68" t="s">
        <v>131</v>
      </c>
      <c r="C70" s="346">
        <v>21</v>
      </c>
      <c r="D70" s="347">
        <v>302</v>
      </c>
      <c r="E70" s="347">
        <v>574</v>
      </c>
      <c r="F70" s="347">
        <v>458</v>
      </c>
      <c r="G70" s="348">
        <v>51</v>
      </c>
      <c r="H70" s="347">
        <v>65</v>
      </c>
      <c r="I70" s="347">
        <v>6429</v>
      </c>
      <c r="J70" s="347">
        <v>5261</v>
      </c>
      <c r="K70" s="348">
        <v>567</v>
      </c>
      <c r="L70" s="348">
        <v>601</v>
      </c>
      <c r="N70" s="174"/>
      <c r="O70" s="38"/>
      <c r="P70" s="38"/>
      <c r="Q70" s="38"/>
      <c r="R70" s="38"/>
      <c r="S70" s="38"/>
    </row>
    <row r="71" spans="1:19" ht="13.8" customHeight="1" x14ac:dyDescent="0.2">
      <c r="A71" s="65"/>
      <c r="B71" s="68" t="s">
        <v>132</v>
      </c>
      <c r="C71" s="346">
        <v>21</v>
      </c>
      <c r="D71" s="347">
        <v>292</v>
      </c>
      <c r="E71" s="347">
        <v>573</v>
      </c>
      <c r="F71" s="347">
        <v>456</v>
      </c>
      <c r="G71" s="348">
        <v>51</v>
      </c>
      <c r="H71" s="347">
        <v>66</v>
      </c>
      <c r="I71" s="347">
        <v>6398</v>
      </c>
      <c r="J71" s="347">
        <v>5191</v>
      </c>
      <c r="K71" s="348">
        <v>578</v>
      </c>
      <c r="L71" s="348">
        <v>629</v>
      </c>
      <c r="N71" s="174"/>
      <c r="O71" s="38"/>
      <c r="P71" s="38"/>
      <c r="Q71" s="38"/>
      <c r="R71" s="38"/>
      <c r="S71" s="38"/>
    </row>
    <row r="72" spans="1:19" s="74" customFormat="1" ht="13.8" customHeight="1" outlineLevel="1" x14ac:dyDescent="0.2">
      <c r="A72" s="69" t="s">
        <v>33</v>
      </c>
      <c r="B72" s="70" t="s">
        <v>116</v>
      </c>
      <c r="C72" s="71">
        <v>6</v>
      </c>
      <c r="D72" s="72">
        <v>62</v>
      </c>
      <c r="E72" s="72">
        <v>136</v>
      </c>
      <c r="F72" s="72">
        <v>117</v>
      </c>
      <c r="G72" s="313" t="s">
        <v>180</v>
      </c>
      <c r="H72" s="72">
        <v>19</v>
      </c>
      <c r="I72" s="72">
        <v>1251</v>
      </c>
      <c r="J72" s="72">
        <v>1060</v>
      </c>
      <c r="K72" s="313" t="s">
        <v>180</v>
      </c>
      <c r="L72" s="73">
        <v>191</v>
      </c>
      <c r="M72" s="199"/>
      <c r="N72" s="175"/>
      <c r="O72" s="38"/>
      <c r="P72" s="38"/>
      <c r="Q72" s="38"/>
      <c r="R72" s="38"/>
      <c r="S72" s="38"/>
    </row>
    <row r="73" spans="1:19" s="74" customFormat="1" ht="13.8" customHeight="1" outlineLevel="1" x14ac:dyDescent="0.2">
      <c r="A73" s="75"/>
      <c r="B73" s="76" t="s">
        <v>117</v>
      </c>
      <c r="C73" s="77">
        <v>6</v>
      </c>
      <c r="D73" s="78">
        <v>60</v>
      </c>
      <c r="E73" s="78">
        <v>141</v>
      </c>
      <c r="F73" s="78">
        <v>121</v>
      </c>
      <c r="G73" s="314" t="s">
        <v>180</v>
      </c>
      <c r="H73" s="78">
        <v>20</v>
      </c>
      <c r="I73" s="78">
        <v>1240</v>
      </c>
      <c r="J73" s="78">
        <v>1025</v>
      </c>
      <c r="K73" s="314" t="s">
        <v>180</v>
      </c>
      <c r="L73" s="79">
        <v>215</v>
      </c>
      <c r="M73" s="199"/>
      <c r="N73" s="175"/>
      <c r="O73" s="38"/>
      <c r="P73" s="38"/>
      <c r="Q73" s="38"/>
      <c r="R73" s="38"/>
      <c r="S73" s="38"/>
    </row>
    <row r="74" spans="1:19" s="74" customFormat="1" ht="13.8" customHeight="1" outlineLevel="1" x14ac:dyDescent="0.2">
      <c r="A74" s="75"/>
      <c r="B74" s="176" t="s">
        <v>118</v>
      </c>
      <c r="C74" s="77">
        <v>7</v>
      </c>
      <c r="D74" s="78">
        <v>65</v>
      </c>
      <c r="E74" s="78">
        <v>163</v>
      </c>
      <c r="F74" s="78">
        <v>118</v>
      </c>
      <c r="G74" s="314" t="s">
        <v>180</v>
      </c>
      <c r="H74" s="78">
        <v>45</v>
      </c>
      <c r="I74" s="78">
        <v>1332</v>
      </c>
      <c r="J74" s="78">
        <v>1001</v>
      </c>
      <c r="K74" s="314" t="s">
        <v>180</v>
      </c>
      <c r="L74" s="79">
        <v>331</v>
      </c>
      <c r="M74" s="199"/>
      <c r="N74" s="175"/>
      <c r="O74" s="38"/>
      <c r="P74" s="38"/>
      <c r="Q74" s="38"/>
      <c r="R74" s="38"/>
      <c r="S74" s="38"/>
    </row>
    <row r="75" spans="1:19" s="74" customFormat="1" ht="13.8" customHeight="1" outlineLevel="1" x14ac:dyDescent="0.2">
      <c r="A75" s="75"/>
      <c r="B75" s="81" t="s">
        <v>131</v>
      </c>
      <c r="C75" s="77">
        <v>7</v>
      </c>
      <c r="D75" s="78">
        <v>88</v>
      </c>
      <c r="E75" s="78">
        <v>153</v>
      </c>
      <c r="F75" s="78">
        <v>126</v>
      </c>
      <c r="G75" s="314" t="s">
        <v>180</v>
      </c>
      <c r="H75" s="78">
        <v>27</v>
      </c>
      <c r="I75" s="78">
        <v>1679</v>
      </c>
      <c r="J75" s="78">
        <v>1328</v>
      </c>
      <c r="K75" s="314" t="s">
        <v>180</v>
      </c>
      <c r="L75" s="79">
        <v>351</v>
      </c>
      <c r="M75" s="199"/>
      <c r="N75" s="175"/>
      <c r="O75" s="38"/>
      <c r="P75" s="38"/>
      <c r="Q75" s="38"/>
      <c r="R75" s="38"/>
      <c r="S75" s="38"/>
    </row>
    <row r="76" spans="1:19" s="74" customFormat="1" ht="13.8" customHeight="1" outlineLevel="1" x14ac:dyDescent="0.2">
      <c r="A76" s="75"/>
      <c r="B76" s="81" t="s">
        <v>132</v>
      </c>
      <c r="C76" s="77">
        <v>7</v>
      </c>
      <c r="D76" s="78">
        <v>78</v>
      </c>
      <c r="E76" s="78">
        <v>150</v>
      </c>
      <c r="F76" s="78">
        <v>125</v>
      </c>
      <c r="G76" s="314" t="s">
        <v>180</v>
      </c>
      <c r="H76" s="78">
        <v>25</v>
      </c>
      <c r="I76" s="78">
        <v>1644</v>
      </c>
      <c r="J76" s="78">
        <v>1289</v>
      </c>
      <c r="K76" s="314" t="s">
        <v>180</v>
      </c>
      <c r="L76" s="79">
        <v>355</v>
      </c>
      <c r="M76" s="199"/>
      <c r="N76" s="175"/>
      <c r="O76" s="38"/>
      <c r="P76" s="38"/>
      <c r="Q76" s="38"/>
      <c r="R76" s="38"/>
      <c r="S76" s="38"/>
    </row>
    <row r="77" spans="1:19" s="74" customFormat="1" ht="13.8" customHeight="1" outlineLevel="1" x14ac:dyDescent="0.2">
      <c r="A77" s="69" t="s">
        <v>34</v>
      </c>
      <c r="B77" s="70" t="s">
        <v>116</v>
      </c>
      <c r="C77" s="71">
        <v>4</v>
      </c>
      <c r="D77" s="72">
        <v>46</v>
      </c>
      <c r="E77" s="72">
        <v>92</v>
      </c>
      <c r="F77" s="72">
        <v>80</v>
      </c>
      <c r="G77" s="313" t="s">
        <v>180</v>
      </c>
      <c r="H77" s="72">
        <v>12</v>
      </c>
      <c r="I77" s="72">
        <v>984</v>
      </c>
      <c r="J77" s="72">
        <v>865</v>
      </c>
      <c r="K77" s="313" t="s">
        <v>180</v>
      </c>
      <c r="L77" s="73">
        <v>119</v>
      </c>
      <c r="M77" s="199"/>
      <c r="N77" s="175"/>
      <c r="O77" s="38"/>
      <c r="P77" s="38"/>
      <c r="Q77" s="38"/>
      <c r="R77" s="38"/>
      <c r="S77" s="38"/>
    </row>
    <row r="78" spans="1:19" s="74" customFormat="1" ht="13.8" customHeight="1" outlineLevel="1" x14ac:dyDescent="0.2">
      <c r="A78" s="75"/>
      <c r="B78" s="76" t="s">
        <v>117</v>
      </c>
      <c r="C78" s="77">
        <v>4</v>
      </c>
      <c r="D78" s="78">
        <v>47</v>
      </c>
      <c r="E78" s="78">
        <v>92</v>
      </c>
      <c r="F78" s="78">
        <v>80</v>
      </c>
      <c r="G78" s="314" t="s">
        <v>180</v>
      </c>
      <c r="H78" s="78">
        <v>12</v>
      </c>
      <c r="I78" s="78">
        <v>950</v>
      </c>
      <c r="J78" s="78">
        <v>826</v>
      </c>
      <c r="K78" s="314" t="s">
        <v>180</v>
      </c>
      <c r="L78" s="79">
        <v>124</v>
      </c>
      <c r="M78" s="199"/>
      <c r="N78" s="175"/>
      <c r="O78" s="38"/>
      <c r="P78" s="38"/>
      <c r="Q78" s="38"/>
      <c r="R78" s="38"/>
      <c r="S78" s="38"/>
    </row>
    <row r="79" spans="1:19" s="74" customFormat="1" ht="13.8" customHeight="1" outlineLevel="1" x14ac:dyDescent="0.2">
      <c r="A79" s="75"/>
      <c r="B79" s="176" t="s">
        <v>118</v>
      </c>
      <c r="C79" s="77">
        <v>4</v>
      </c>
      <c r="D79" s="78">
        <v>47</v>
      </c>
      <c r="E79" s="78">
        <v>98</v>
      </c>
      <c r="F79" s="78">
        <v>80</v>
      </c>
      <c r="G79" s="314" t="s">
        <v>180</v>
      </c>
      <c r="H79" s="78">
        <v>18</v>
      </c>
      <c r="I79" s="78">
        <v>949</v>
      </c>
      <c r="J79" s="78">
        <v>820</v>
      </c>
      <c r="K79" s="314" t="s">
        <v>180</v>
      </c>
      <c r="L79" s="79">
        <v>129</v>
      </c>
      <c r="M79" s="199"/>
      <c r="N79" s="175"/>
      <c r="O79" s="38"/>
      <c r="P79" s="38"/>
      <c r="Q79" s="38"/>
      <c r="R79" s="38"/>
      <c r="S79" s="38"/>
    </row>
    <row r="80" spans="1:19" s="74" customFormat="1" ht="13.8" customHeight="1" outlineLevel="1" x14ac:dyDescent="0.2">
      <c r="A80" s="75"/>
      <c r="B80" s="81" t="s">
        <v>131</v>
      </c>
      <c r="C80" s="77">
        <v>4</v>
      </c>
      <c r="D80" s="78">
        <v>49</v>
      </c>
      <c r="E80" s="78">
        <v>89</v>
      </c>
      <c r="F80" s="78">
        <v>73</v>
      </c>
      <c r="G80" s="314" t="s">
        <v>180</v>
      </c>
      <c r="H80" s="78">
        <v>16</v>
      </c>
      <c r="I80" s="78">
        <v>978</v>
      </c>
      <c r="J80" s="78">
        <v>844</v>
      </c>
      <c r="K80" s="314" t="s">
        <v>180</v>
      </c>
      <c r="L80" s="79">
        <v>134</v>
      </c>
      <c r="M80" s="199"/>
      <c r="N80" s="175"/>
      <c r="O80" s="38"/>
      <c r="P80" s="38"/>
      <c r="Q80" s="38"/>
      <c r="R80" s="38"/>
      <c r="S80" s="38"/>
    </row>
    <row r="81" spans="1:19" s="74" customFormat="1" ht="13.8" customHeight="1" outlineLevel="1" x14ac:dyDescent="0.2">
      <c r="A81" s="75"/>
      <c r="B81" s="81" t="s">
        <v>132</v>
      </c>
      <c r="C81" s="77">
        <v>4</v>
      </c>
      <c r="D81" s="78">
        <v>49</v>
      </c>
      <c r="E81" s="78">
        <v>88</v>
      </c>
      <c r="F81" s="78">
        <v>72</v>
      </c>
      <c r="G81" s="314" t="s">
        <v>180</v>
      </c>
      <c r="H81" s="78">
        <v>16</v>
      </c>
      <c r="I81" s="78">
        <v>974</v>
      </c>
      <c r="J81" s="78">
        <v>839</v>
      </c>
      <c r="K81" s="314" t="s">
        <v>180</v>
      </c>
      <c r="L81" s="79">
        <v>135</v>
      </c>
      <c r="M81" s="199"/>
      <c r="N81" s="175"/>
      <c r="O81" s="38"/>
      <c r="P81" s="38"/>
      <c r="Q81" s="38"/>
      <c r="R81" s="38"/>
      <c r="S81" s="38"/>
    </row>
    <row r="82" spans="1:19" s="74" customFormat="1" ht="13.8" customHeight="1" outlineLevel="1" x14ac:dyDescent="0.2">
      <c r="A82" s="69" t="s">
        <v>35</v>
      </c>
      <c r="B82" s="70" t="s">
        <v>116</v>
      </c>
      <c r="C82" s="71">
        <v>1</v>
      </c>
      <c r="D82" s="72">
        <v>15</v>
      </c>
      <c r="E82" s="72">
        <v>27</v>
      </c>
      <c r="F82" s="72">
        <v>27</v>
      </c>
      <c r="G82" s="313" t="s">
        <v>180</v>
      </c>
      <c r="H82" s="315" t="s">
        <v>180</v>
      </c>
      <c r="I82" s="72">
        <v>333</v>
      </c>
      <c r="J82" s="72">
        <v>333</v>
      </c>
      <c r="K82" s="313" t="s">
        <v>180</v>
      </c>
      <c r="L82" s="313" t="s">
        <v>180</v>
      </c>
      <c r="M82" s="199"/>
      <c r="N82" s="175"/>
      <c r="O82" s="38"/>
      <c r="P82" s="38"/>
      <c r="Q82" s="38"/>
      <c r="R82" s="38"/>
      <c r="S82" s="38"/>
    </row>
    <row r="83" spans="1:19" s="74" customFormat="1" ht="13.8" customHeight="1" outlineLevel="1" x14ac:dyDescent="0.2">
      <c r="A83" s="75"/>
      <c r="B83" s="76" t="s">
        <v>117</v>
      </c>
      <c r="C83" s="77">
        <v>1</v>
      </c>
      <c r="D83" s="78">
        <v>15</v>
      </c>
      <c r="E83" s="78">
        <v>29</v>
      </c>
      <c r="F83" s="78">
        <v>29</v>
      </c>
      <c r="G83" s="314" t="s">
        <v>180</v>
      </c>
      <c r="H83" s="316" t="s">
        <v>180</v>
      </c>
      <c r="I83" s="78">
        <v>326</v>
      </c>
      <c r="J83" s="78">
        <v>326</v>
      </c>
      <c r="K83" s="314" t="s">
        <v>180</v>
      </c>
      <c r="L83" s="314" t="s">
        <v>180</v>
      </c>
      <c r="M83" s="199"/>
      <c r="N83" s="175"/>
      <c r="O83" s="38"/>
      <c r="P83" s="38"/>
      <c r="Q83" s="38"/>
      <c r="R83" s="38"/>
      <c r="S83" s="38"/>
    </row>
    <row r="84" spans="1:19" s="74" customFormat="1" ht="13.8" customHeight="1" outlineLevel="1" x14ac:dyDescent="0.2">
      <c r="A84" s="75"/>
      <c r="B84" s="176" t="s">
        <v>118</v>
      </c>
      <c r="C84" s="77">
        <v>1</v>
      </c>
      <c r="D84" s="78">
        <v>16</v>
      </c>
      <c r="E84" s="78">
        <v>30</v>
      </c>
      <c r="F84" s="78">
        <v>30</v>
      </c>
      <c r="G84" s="314" t="s">
        <v>180</v>
      </c>
      <c r="H84" s="316" t="s">
        <v>180</v>
      </c>
      <c r="I84" s="78">
        <v>334</v>
      </c>
      <c r="J84" s="78">
        <v>334</v>
      </c>
      <c r="K84" s="314" t="s">
        <v>180</v>
      </c>
      <c r="L84" s="314" t="s">
        <v>180</v>
      </c>
      <c r="M84" s="199"/>
      <c r="N84" s="175"/>
      <c r="O84" s="38"/>
      <c r="P84" s="38"/>
      <c r="Q84" s="38"/>
      <c r="R84" s="38"/>
      <c r="S84" s="38"/>
    </row>
    <row r="85" spans="1:19" s="74" customFormat="1" ht="13.8" customHeight="1" outlineLevel="1" x14ac:dyDescent="0.2">
      <c r="A85" s="75"/>
      <c r="B85" s="81" t="s">
        <v>131</v>
      </c>
      <c r="C85" s="77">
        <v>1</v>
      </c>
      <c r="D85" s="78">
        <v>17</v>
      </c>
      <c r="E85" s="78">
        <v>32</v>
      </c>
      <c r="F85" s="78">
        <v>32</v>
      </c>
      <c r="G85" s="314" t="s">
        <v>180</v>
      </c>
      <c r="H85" s="316" t="s">
        <v>180</v>
      </c>
      <c r="I85" s="78">
        <v>347</v>
      </c>
      <c r="J85" s="78">
        <v>347</v>
      </c>
      <c r="K85" s="314" t="s">
        <v>180</v>
      </c>
      <c r="L85" s="314" t="s">
        <v>180</v>
      </c>
      <c r="M85" s="199"/>
      <c r="N85" s="175"/>
      <c r="O85" s="38"/>
      <c r="P85" s="38"/>
      <c r="Q85" s="38"/>
      <c r="R85" s="38"/>
      <c r="S85" s="38"/>
    </row>
    <row r="86" spans="1:19" s="74" customFormat="1" ht="13.8" customHeight="1" outlineLevel="1" x14ac:dyDescent="0.2">
      <c r="A86" s="75"/>
      <c r="B86" s="81" t="s">
        <v>132</v>
      </c>
      <c r="C86" s="77">
        <v>1</v>
      </c>
      <c r="D86" s="78">
        <v>17</v>
      </c>
      <c r="E86" s="78">
        <v>33</v>
      </c>
      <c r="F86" s="78">
        <v>33</v>
      </c>
      <c r="G86" s="314" t="s">
        <v>180</v>
      </c>
      <c r="H86" s="316" t="s">
        <v>180</v>
      </c>
      <c r="I86" s="78">
        <v>342</v>
      </c>
      <c r="J86" s="78">
        <v>342</v>
      </c>
      <c r="K86" s="314" t="s">
        <v>180</v>
      </c>
      <c r="L86" s="314" t="s">
        <v>180</v>
      </c>
      <c r="M86" s="199"/>
      <c r="N86" s="175"/>
      <c r="O86" s="38"/>
      <c r="P86" s="38"/>
      <c r="Q86" s="38"/>
      <c r="R86" s="38"/>
      <c r="S86" s="38"/>
    </row>
    <row r="87" spans="1:19" s="74" customFormat="1" ht="13.8" customHeight="1" outlineLevel="1" x14ac:dyDescent="0.2">
      <c r="A87" s="69" t="s">
        <v>36</v>
      </c>
      <c r="B87" s="70" t="s">
        <v>116</v>
      </c>
      <c r="C87" s="71">
        <v>2</v>
      </c>
      <c r="D87" s="72">
        <v>34</v>
      </c>
      <c r="E87" s="72">
        <v>74</v>
      </c>
      <c r="F87" s="72">
        <v>74</v>
      </c>
      <c r="G87" s="313" t="s">
        <v>180</v>
      </c>
      <c r="H87" s="315" t="s">
        <v>180</v>
      </c>
      <c r="I87" s="72">
        <v>844</v>
      </c>
      <c r="J87" s="72">
        <v>844</v>
      </c>
      <c r="K87" s="313" t="s">
        <v>180</v>
      </c>
      <c r="L87" s="313" t="s">
        <v>180</v>
      </c>
      <c r="M87" s="199"/>
      <c r="N87" s="175"/>
      <c r="O87" s="38"/>
      <c r="P87" s="38"/>
      <c r="Q87" s="38"/>
      <c r="R87" s="38"/>
      <c r="S87" s="38"/>
    </row>
    <row r="88" spans="1:19" s="74" customFormat="1" ht="13.8" customHeight="1" outlineLevel="1" x14ac:dyDescent="0.2">
      <c r="A88" s="75"/>
      <c r="B88" s="76" t="s">
        <v>117</v>
      </c>
      <c r="C88" s="77">
        <v>2</v>
      </c>
      <c r="D88" s="78">
        <v>34</v>
      </c>
      <c r="E88" s="78">
        <v>77</v>
      </c>
      <c r="F88" s="78">
        <v>77</v>
      </c>
      <c r="G88" s="314" t="s">
        <v>180</v>
      </c>
      <c r="H88" s="316" t="s">
        <v>180</v>
      </c>
      <c r="I88" s="78">
        <v>836</v>
      </c>
      <c r="J88" s="78">
        <v>836</v>
      </c>
      <c r="K88" s="314" t="s">
        <v>180</v>
      </c>
      <c r="L88" s="314" t="s">
        <v>180</v>
      </c>
      <c r="M88" s="199"/>
      <c r="N88" s="175"/>
      <c r="O88" s="38"/>
      <c r="P88" s="38"/>
      <c r="Q88" s="38"/>
      <c r="R88" s="38"/>
      <c r="S88" s="38"/>
    </row>
    <row r="89" spans="1:19" s="74" customFormat="1" ht="13.8" customHeight="1" outlineLevel="1" x14ac:dyDescent="0.2">
      <c r="A89" s="75"/>
      <c r="B89" s="176" t="s">
        <v>118</v>
      </c>
      <c r="C89" s="77">
        <v>2</v>
      </c>
      <c r="D89" s="78">
        <v>34</v>
      </c>
      <c r="E89" s="78">
        <v>76</v>
      </c>
      <c r="F89" s="78">
        <v>76</v>
      </c>
      <c r="G89" s="314" t="s">
        <v>180</v>
      </c>
      <c r="H89" s="316" t="s">
        <v>180</v>
      </c>
      <c r="I89" s="78">
        <v>830</v>
      </c>
      <c r="J89" s="78">
        <v>830</v>
      </c>
      <c r="K89" s="314" t="s">
        <v>180</v>
      </c>
      <c r="L89" s="314" t="s">
        <v>180</v>
      </c>
      <c r="M89" s="199"/>
      <c r="N89" s="175"/>
      <c r="O89" s="38"/>
      <c r="P89" s="38"/>
      <c r="Q89" s="38"/>
      <c r="R89" s="38"/>
      <c r="S89" s="38"/>
    </row>
    <row r="90" spans="1:19" s="74" customFormat="1" ht="13.8" customHeight="1" outlineLevel="1" x14ac:dyDescent="0.2">
      <c r="A90" s="75"/>
      <c r="B90" s="81" t="s">
        <v>131</v>
      </c>
      <c r="C90" s="77">
        <v>2</v>
      </c>
      <c r="D90" s="78">
        <v>34</v>
      </c>
      <c r="E90" s="78">
        <v>72</v>
      </c>
      <c r="F90" s="78">
        <v>72</v>
      </c>
      <c r="G90" s="314" t="s">
        <v>180</v>
      </c>
      <c r="H90" s="316" t="s">
        <v>180</v>
      </c>
      <c r="I90" s="78">
        <v>817</v>
      </c>
      <c r="J90" s="78">
        <v>817</v>
      </c>
      <c r="K90" s="314" t="s">
        <v>180</v>
      </c>
      <c r="L90" s="314" t="s">
        <v>180</v>
      </c>
      <c r="M90" s="199"/>
      <c r="N90" s="175"/>
      <c r="O90" s="38"/>
      <c r="P90" s="38"/>
      <c r="Q90" s="38"/>
      <c r="R90" s="38"/>
      <c r="S90" s="38"/>
    </row>
    <row r="91" spans="1:19" s="74" customFormat="1" ht="13.8" customHeight="1" outlineLevel="1" x14ac:dyDescent="0.2">
      <c r="A91" s="75"/>
      <c r="B91" s="81" t="s">
        <v>132</v>
      </c>
      <c r="C91" s="77">
        <v>2</v>
      </c>
      <c r="D91" s="78">
        <v>34</v>
      </c>
      <c r="E91" s="78">
        <v>72</v>
      </c>
      <c r="F91" s="78">
        <v>72</v>
      </c>
      <c r="G91" s="314" t="s">
        <v>180</v>
      </c>
      <c r="H91" s="316" t="s">
        <v>180</v>
      </c>
      <c r="I91" s="78">
        <v>813</v>
      </c>
      <c r="J91" s="78">
        <v>813</v>
      </c>
      <c r="K91" s="314" t="s">
        <v>180</v>
      </c>
      <c r="L91" s="314" t="s">
        <v>180</v>
      </c>
      <c r="M91" s="199"/>
      <c r="N91" s="175"/>
      <c r="O91" s="38"/>
      <c r="P91" s="38"/>
      <c r="Q91" s="38"/>
      <c r="R91" s="38"/>
      <c r="S91" s="38"/>
    </row>
    <row r="92" spans="1:19" s="74" customFormat="1" ht="13.8" customHeight="1" outlineLevel="1" x14ac:dyDescent="0.2">
      <c r="A92" s="69" t="s">
        <v>37</v>
      </c>
      <c r="B92" s="70" t="s">
        <v>116</v>
      </c>
      <c r="C92" s="71">
        <v>1</v>
      </c>
      <c r="D92" s="72">
        <v>19</v>
      </c>
      <c r="E92" s="72">
        <v>40</v>
      </c>
      <c r="F92" s="72">
        <v>40</v>
      </c>
      <c r="G92" s="313" t="s">
        <v>180</v>
      </c>
      <c r="H92" s="315" t="s">
        <v>180</v>
      </c>
      <c r="I92" s="72">
        <v>451</v>
      </c>
      <c r="J92" s="72">
        <v>451</v>
      </c>
      <c r="K92" s="313" t="s">
        <v>180</v>
      </c>
      <c r="L92" s="313" t="s">
        <v>180</v>
      </c>
      <c r="M92" s="199"/>
      <c r="N92" s="175"/>
      <c r="O92" s="38"/>
      <c r="P92" s="38"/>
      <c r="Q92" s="38"/>
      <c r="R92" s="38"/>
      <c r="S92" s="38"/>
    </row>
    <row r="93" spans="1:19" s="74" customFormat="1" ht="13.8" customHeight="1" outlineLevel="1" x14ac:dyDescent="0.2">
      <c r="A93" s="75"/>
      <c r="B93" s="76" t="s">
        <v>117</v>
      </c>
      <c r="C93" s="77">
        <v>1</v>
      </c>
      <c r="D93" s="78">
        <v>19</v>
      </c>
      <c r="E93" s="78">
        <v>39</v>
      </c>
      <c r="F93" s="78">
        <v>39</v>
      </c>
      <c r="G93" s="314" t="s">
        <v>180</v>
      </c>
      <c r="H93" s="316" t="s">
        <v>180</v>
      </c>
      <c r="I93" s="78">
        <v>444</v>
      </c>
      <c r="J93" s="78">
        <v>444</v>
      </c>
      <c r="K93" s="314" t="s">
        <v>180</v>
      </c>
      <c r="L93" s="314" t="s">
        <v>180</v>
      </c>
      <c r="M93" s="199"/>
      <c r="N93" s="175"/>
      <c r="O93" s="38"/>
      <c r="P93" s="38"/>
      <c r="Q93" s="38"/>
      <c r="R93" s="38"/>
      <c r="S93" s="38"/>
    </row>
    <row r="94" spans="1:19" s="74" customFormat="1" ht="13.8" customHeight="1" outlineLevel="1" x14ac:dyDescent="0.2">
      <c r="A94" s="75"/>
      <c r="B94" s="176" t="s">
        <v>118</v>
      </c>
      <c r="C94" s="77">
        <v>1</v>
      </c>
      <c r="D94" s="78">
        <v>18</v>
      </c>
      <c r="E94" s="78">
        <v>42</v>
      </c>
      <c r="F94" s="78">
        <v>42</v>
      </c>
      <c r="G94" s="314" t="s">
        <v>180</v>
      </c>
      <c r="H94" s="316" t="s">
        <v>180</v>
      </c>
      <c r="I94" s="78">
        <v>435</v>
      </c>
      <c r="J94" s="78">
        <v>435</v>
      </c>
      <c r="K94" s="314" t="s">
        <v>180</v>
      </c>
      <c r="L94" s="314" t="s">
        <v>180</v>
      </c>
      <c r="M94" s="199"/>
      <c r="N94" s="175"/>
      <c r="O94" s="38"/>
      <c r="P94" s="38"/>
      <c r="Q94" s="38"/>
      <c r="R94" s="38"/>
      <c r="S94" s="38"/>
    </row>
    <row r="95" spans="1:19" s="74" customFormat="1" ht="13.8" customHeight="1" outlineLevel="1" x14ac:dyDescent="0.2">
      <c r="A95" s="75"/>
      <c r="B95" s="81" t="s">
        <v>131</v>
      </c>
      <c r="C95" s="77">
        <v>1</v>
      </c>
      <c r="D95" s="78">
        <v>18</v>
      </c>
      <c r="E95" s="78">
        <v>38</v>
      </c>
      <c r="F95" s="78">
        <v>38</v>
      </c>
      <c r="G95" s="314" t="s">
        <v>180</v>
      </c>
      <c r="H95" s="316" t="s">
        <v>180</v>
      </c>
      <c r="I95" s="78">
        <v>419</v>
      </c>
      <c r="J95" s="78">
        <v>419</v>
      </c>
      <c r="K95" s="314" t="s">
        <v>180</v>
      </c>
      <c r="L95" s="314" t="s">
        <v>180</v>
      </c>
      <c r="M95" s="199"/>
      <c r="N95" s="175"/>
      <c r="O95" s="38"/>
      <c r="P95" s="38"/>
      <c r="Q95" s="38"/>
      <c r="R95" s="38"/>
      <c r="S95" s="38"/>
    </row>
    <row r="96" spans="1:19" s="74" customFormat="1" ht="13.8" customHeight="1" outlineLevel="1" x14ac:dyDescent="0.2">
      <c r="A96" s="75"/>
      <c r="B96" s="81" t="s">
        <v>132</v>
      </c>
      <c r="C96" s="77">
        <v>1</v>
      </c>
      <c r="D96" s="78">
        <v>18</v>
      </c>
      <c r="E96" s="78">
        <v>34</v>
      </c>
      <c r="F96" s="78">
        <v>34</v>
      </c>
      <c r="G96" s="314" t="s">
        <v>180</v>
      </c>
      <c r="H96" s="316" t="s">
        <v>180</v>
      </c>
      <c r="I96" s="78">
        <v>409</v>
      </c>
      <c r="J96" s="78">
        <v>409</v>
      </c>
      <c r="K96" s="314" t="s">
        <v>180</v>
      </c>
      <c r="L96" s="314" t="s">
        <v>180</v>
      </c>
      <c r="M96" s="199"/>
      <c r="N96" s="175"/>
      <c r="O96" s="38"/>
      <c r="P96" s="38"/>
      <c r="Q96" s="38"/>
      <c r="R96" s="38"/>
      <c r="S96" s="38"/>
    </row>
    <row r="97" spans="1:19" s="74" customFormat="1" ht="13.8" customHeight="1" outlineLevel="1" x14ac:dyDescent="0.2">
      <c r="A97" s="69" t="s">
        <v>38</v>
      </c>
      <c r="B97" s="70" t="s">
        <v>116</v>
      </c>
      <c r="C97" s="71">
        <v>1</v>
      </c>
      <c r="D97" s="72">
        <v>18</v>
      </c>
      <c r="E97" s="72">
        <v>35</v>
      </c>
      <c r="F97" s="72">
        <v>35</v>
      </c>
      <c r="G97" s="313" t="s">
        <v>180</v>
      </c>
      <c r="H97" s="315" t="s">
        <v>180</v>
      </c>
      <c r="I97" s="72">
        <v>397</v>
      </c>
      <c r="J97" s="72">
        <v>397</v>
      </c>
      <c r="K97" s="313" t="s">
        <v>180</v>
      </c>
      <c r="L97" s="313" t="s">
        <v>180</v>
      </c>
      <c r="M97" s="199"/>
      <c r="N97" s="175"/>
      <c r="O97" s="38"/>
      <c r="P97" s="38"/>
      <c r="Q97" s="38"/>
      <c r="R97" s="38"/>
      <c r="S97" s="38"/>
    </row>
    <row r="98" spans="1:19" s="74" customFormat="1" ht="13.8" customHeight="1" outlineLevel="1" x14ac:dyDescent="0.2">
      <c r="A98" s="75"/>
      <c r="B98" s="76" t="s">
        <v>117</v>
      </c>
      <c r="C98" s="77">
        <v>1</v>
      </c>
      <c r="D98" s="78">
        <v>18</v>
      </c>
      <c r="E98" s="78">
        <v>32</v>
      </c>
      <c r="F98" s="78">
        <v>32</v>
      </c>
      <c r="G98" s="314" t="s">
        <v>180</v>
      </c>
      <c r="H98" s="316" t="s">
        <v>180</v>
      </c>
      <c r="I98" s="78">
        <v>372</v>
      </c>
      <c r="J98" s="78">
        <v>372</v>
      </c>
      <c r="K98" s="314" t="s">
        <v>180</v>
      </c>
      <c r="L98" s="314" t="s">
        <v>180</v>
      </c>
      <c r="M98" s="199"/>
      <c r="N98" s="175"/>
      <c r="O98" s="38"/>
      <c r="P98" s="38"/>
      <c r="Q98" s="38"/>
      <c r="R98" s="38"/>
      <c r="S98" s="38"/>
    </row>
    <row r="99" spans="1:19" s="74" customFormat="1" ht="13.8" customHeight="1" outlineLevel="1" x14ac:dyDescent="0.2">
      <c r="A99" s="75"/>
      <c r="B99" s="176" t="s">
        <v>118</v>
      </c>
      <c r="C99" s="77">
        <v>1</v>
      </c>
      <c r="D99" s="78">
        <v>17</v>
      </c>
      <c r="E99" s="78">
        <v>30</v>
      </c>
      <c r="F99" s="78">
        <v>30</v>
      </c>
      <c r="G99" s="314" t="s">
        <v>180</v>
      </c>
      <c r="H99" s="316" t="s">
        <v>180</v>
      </c>
      <c r="I99" s="78">
        <v>359</v>
      </c>
      <c r="J99" s="78">
        <v>359</v>
      </c>
      <c r="K99" s="314" t="s">
        <v>180</v>
      </c>
      <c r="L99" s="314" t="s">
        <v>180</v>
      </c>
      <c r="M99" s="199"/>
      <c r="N99" s="175"/>
      <c r="O99" s="38"/>
      <c r="P99" s="38"/>
      <c r="Q99" s="38"/>
      <c r="R99" s="38"/>
      <c r="S99" s="38"/>
    </row>
    <row r="100" spans="1:19" s="74" customFormat="1" ht="13.8" customHeight="1" outlineLevel="1" x14ac:dyDescent="0.2">
      <c r="A100" s="75"/>
      <c r="B100" s="81" t="s">
        <v>131</v>
      </c>
      <c r="C100" s="77">
        <v>1</v>
      </c>
      <c r="D100" s="78">
        <v>17</v>
      </c>
      <c r="E100" s="78">
        <v>31</v>
      </c>
      <c r="F100" s="78">
        <v>31</v>
      </c>
      <c r="G100" s="314" t="s">
        <v>180</v>
      </c>
      <c r="H100" s="316" t="s">
        <v>180</v>
      </c>
      <c r="I100" s="78">
        <v>368</v>
      </c>
      <c r="J100" s="78">
        <v>368</v>
      </c>
      <c r="K100" s="314" t="s">
        <v>180</v>
      </c>
      <c r="L100" s="314" t="s">
        <v>180</v>
      </c>
      <c r="M100" s="199"/>
      <c r="N100" s="175"/>
      <c r="O100" s="38"/>
      <c r="P100" s="38"/>
      <c r="Q100" s="38"/>
      <c r="R100" s="38"/>
      <c r="S100" s="38"/>
    </row>
    <row r="101" spans="1:19" s="74" customFormat="1" ht="13.8" customHeight="1" outlineLevel="1" x14ac:dyDescent="0.2">
      <c r="A101" s="75"/>
      <c r="B101" s="81" t="s">
        <v>132</v>
      </c>
      <c r="C101" s="77">
        <v>1</v>
      </c>
      <c r="D101" s="78">
        <v>16</v>
      </c>
      <c r="E101" s="78">
        <v>30</v>
      </c>
      <c r="F101" s="78">
        <v>30</v>
      </c>
      <c r="G101" s="314" t="s">
        <v>180</v>
      </c>
      <c r="H101" s="316" t="s">
        <v>180</v>
      </c>
      <c r="I101" s="78">
        <v>346</v>
      </c>
      <c r="J101" s="78">
        <v>346</v>
      </c>
      <c r="K101" s="314" t="s">
        <v>180</v>
      </c>
      <c r="L101" s="314" t="s">
        <v>180</v>
      </c>
      <c r="M101" s="199"/>
      <c r="N101" s="175"/>
      <c r="O101" s="38"/>
      <c r="P101" s="38"/>
      <c r="Q101" s="38"/>
      <c r="R101" s="38"/>
      <c r="S101" s="38"/>
    </row>
    <row r="102" spans="1:19" s="74" customFormat="1" ht="13.8" customHeight="1" outlineLevel="1" x14ac:dyDescent="0.2">
      <c r="A102" s="69" t="s">
        <v>39</v>
      </c>
      <c r="B102" s="70" t="s">
        <v>116</v>
      </c>
      <c r="C102" s="71">
        <v>5</v>
      </c>
      <c r="D102" s="72">
        <v>75</v>
      </c>
      <c r="E102" s="72">
        <v>157</v>
      </c>
      <c r="F102" s="72">
        <v>89</v>
      </c>
      <c r="G102" s="73">
        <v>50</v>
      </c>
      <c r="H102" s="72">
        <v>18</v>
      </c>
      <c r="I102" s="72">
        <v>1779</v>
      </c>
      <c r="J102" s="72">
        <v>1147</v>
      </c>
      <c r="K102" s="73">
        <v>551</v>
      </c>
      <c r="L102" s="73">
        <v>81</v>
      </c>
      <c r="M102" s="199"/>
      <c r="N102" s="175"/>
      <c r="O102" s="38"/>
      <c r="P102" s="38"/>
      <c r="Q102" s="38"/>
      <c r="R102" s="38"/>
      <c r="S102" s="38"/>
    </row>
    <row r="103" spans="1:19" s="74" customFormat="1" ht="13.8" customHeight="1" outlineLevel="1" x14ac:dyDescent="0.2">
      <c r="A103" s="75"/>
      <c r="B103" s="76" t="s">
        <v>117</v>
      </c>
      <c r="C103" s="77">
        <v>6</v>
      </c>
      <c r="D103" s="78">
        <v>76</v>
      </c>
      <c r="E103" s="78">
        <v>192</v>
      </c>
      <c r="F103" s="78">
        <v>121</v>
      </c>
      <c r="G103" s="79">
        <v>53</v>
      </c>
      <c r="H103" s="78">
        <v>18</v>
      </c>
      <c r="I103" s="78">
        <v>1787</v>
      </c>
      <c r="J103" s="78">
        <v>1139</v>
      </c>
      <c r="K103" s="79">
        <v>556</v>
      </c>
      <c r="L103" s="79">
        <v>92</v>
      </c>
      <c r="M103" s="199"/>
      <c r="N103" s="175"/>
      <c r="O103" s="38"/>
      <c r="P103" s="38"/>
      <c r="Q103" s="38"/>
      <c r="R103" s="38"/>
      <c r="S103" s="38"/>
    </row>
    <row r="104" spans="1:19" s="74" customFormat="1" ht="13.8" customHeight="1" outlineLevel="1" x14ac:dyDescent="0.2">
      <c r="A104" s="75"/>
      <c r="B104" s="176" t="s">
        <v>118</v>
      </c>
      <c r="C104" s="77">
        <v>6</v>
      </c>
      <c r="D104" s="78">
        <v>78</v>
      </c>
      <c r="E104" s="78">
        <v>160</v>
      </c>
      <c r="F104" s="78">
        <v>89</v>
      </c>
      <c r="G104" s="79">
        <v>54</v>
      </c>
      <c r="H104" s="78">
        <v>17</v>
      </c>
      <c r="I104" s="78">
        <v>1805</v>
      </c>
      <c r="J104" s="78">
        <v>1140</v>
      </c>
      <c r="K104" s="79">
        <v>568</v>
      </c>
      <c r="L104" s="79">
        <v>97</v>
      </c>
      <c r="M104" s="199"/>
      <c r="N104" s="175"/>
      <c r="O104" s="38"/>
      <c r="P104" s="38"/>
      <c r="Q104" s="38"/>
      <c r="R104" s="38"/>
      <c r="S104" s="38"/>
    </row>
    <row r="105" spans="1:19" s="74" customFormat="1" ht="13.8" customHeight="1" outlineLevel="1" x14ac:dyDescent="0.2">
      <c r="A105" s="75"/>
      <c r="B105" s="81" t="s">
        <v>131</v>
      </c>
      <c r="C105" s="77">
        <v>5</v>
      </c>
      <c r="D105" s="78">
        <v>79</v>
      </c>
      <c r="E105" s="78">
        <v>159</v>
      </c>
      <c r="F105" s="78">
        <v>86</v>
      </c>
      <c r="G105" s="79">
        <v>51</v>
      </c>
      <c r="H105" s="78">
        <v>22</v>
      </c>
      <c r="I105" s="78">
        <v>1821</v>
      </c>
      <c r="J105" s="78">
        <v>1138</v>
      </c>
      <c r="K105" s="79">
        <v>567</v>
      </c>
      <c r="L105" s="79">
        <v>116</v>
      </c>
      <c r="M105" s="199"/>
      <c r="N105" s="175"/>
      <c r="O105" s="38"/>
      <c r="P105" s="38"/>
      <c r="Q105" s="38"/>
      <c r="R105" s="38"/>
      <c r="S105" s="38"/>
    </row>
    <row r="106" spans="1:19" s="74" customFormat="1" ht="13.8" customHeight="1" outlineLevel="1" x14ac:dyDescent="0.2">
      <c r="A106" s="75"/>
      <c r="B106" s="81" t="s">
        <v>132</v>
      </c>
      <c r="C106" s="77">
        <v>5</v>
      </c>
      <c r="D106" s="78">
        <v>80</v>
      </c>
      <c r="E106" s="78">
        <v>166</v>
      </c>
      <c r="F106" s="78">
        <v>90</v>
      </c>
      <c r="G106" s="79">
        <v>51</v>
      </c>
      <c r="H106" s="78">
        <v>25</v>
      </c>
      <c r="I106" s="78">
        <v>1870</v>
      </c>
      <c r="J106" s="78">
        <v>1153</v>
      </c>
      <c r="K106" s="79">
        <v>578</v>
      </c>
      <c r="L106" s="79">
        <v>139</v>
      </c>
      <c r="M106" s="199"/>
      <c r="N106" s="175"/>
      <c r="O106" s="38"/>
      <c r="P106" s="38"/>
      <c r="Q106" s="38"/>
      <c r="R106" s="38"/>
      <c r="S106" s="38"/>
    </row>
    <row r="107" spans="1:19" ht="13.8" customHeight="1" x14ac:dyDescent="0.2">
      <c r="A107" s="62" t="s">
        <v>40</v>
      </c>
      <c r="B107" s="63" t="s">
        <v>116</v>
      </c>
      <c r="C107" s="343">
        <v>19</v>
      </c>
      <c r="D107" s="344">
        <v>259</v>
      </c>
      <c r="E107" s="344">
        <v>571</v>
      </c>
      <c r="F107" s="344">
        <v>402</v>
      </c>
      <c r="G107" s="345">
        <v>113</v>
      </c>
      <c r="H107" s="344">
        <v>56</v>
      </c>
      <c r="I107" s="344">
        <v>6279</v>
      </c>
      <c r="J107" s="344">
        <v>4838</v>
      </c>
      <c r="K107" s="345">
        <v>1076</v>
      </c>
      <c r="L107" s="345">
        <v>365</v>
      </c>
      <c r="N107" s="174"/>
      <c r="O107" s="38"/>
      <c r="P107" s="38"/>
      <c r="Q107" s="38"/>
      <c r="R107" s="38"/>
      <c r="S107" s="38"/>
    </row>
    <row r="108" spans="1:19" ht="13.8" customHeight="1" x14ac:dyDescent="0.2">
      <c r="A108" s="65"/>
      <c r="B108" s="66" t="s">
        <v>117</v>
      </c>
      <c r="C108" s="346">
        <v>18</v>
      </c>
      <c r="D108" s="347">
        <v>251</v>
      </c>
      <c r="E108" s="347">
        <v>562</v>
      </c>
      <c r="F108" s="347">
        <v>398</v>
      </c>
      <c r="G108" s="348">
        <v>104</v>
      </c>
      <c r="H108" s="347">
        <v>60</v>
      </c>
      <c r="I108" s="347">
        <v>6151</v>
      </c>
      <c r="J108" s="347">
        <v>4696</v>
      </c>
      <c r="K108" s="348">
        <v>1069</v>
      </c>
      <c r="L108" s="348">
        <v>386</v>
      </c>
      <c r="N108" s="174"/>
      <c r="O108" s="38"/>
      <c r="P108" s="38"/>
      <c r="Q108" s="38"/>
      <c r="R108" s="38"/>
      <c r="S108" s="38"/>
    </row>
    <row r="109" spans="1:19" ht="13.8" customHeight="1" x14ac:dyDescent="0.2">
      <c r="A109" s="65"/>
      <c r="B109" s="67" t="s">
        <v>118</v>
      </c>
      <c r="C109" s="346">
        <v>17</v>
      </c>
      <c r="D109" s="347">
        <v>257</v>
      </c>
      <c r="E109" s="347">
        <v>570</v>
      </c>
      <c r="F109" s="347">
        <v>404</v>
      </c>
      <c r="G109" s="348">
        <v>109</v>
      </c>
      <c r="H109" s="347">
        <v>57</v>
      </c>
      <c r="I109" s="347">
        <v>6158</v>
      </c>
      <c r="J109" s="347">
        <v>4688</v>
      </c>
      <c r="K109" s="348">
        <v>1090</v>
      </c>
      <c r="L109" s="348">
        <v>380</v>
      </c>
      <c r="N109" s="174"/>
      <c r="O109" s="38"/>
      <c r="P109" s="38"/>
      <c r="Q109" s="38"/>
      <c r="R109" s="38"/>
      <c r="S109" s="38"/>
    </row>
    <row r="110" spans="1:19" ht="13.8" customHeight="1" x14ac:dyDescent="0.2">
      <c r="A110" s="65"/>
      <c r="B110" s="68" t="s">
        <v>131</v>
      </c>
      <c r="C110" s="346">
        <v>17</v>
      </c>
      <c r="D110" s="347">
        <v>261</v>
      </c>
      <c r="E110" s="347">
        <v>566</v>
      </c>
      <c r="F110" s="347">
        <v>392</v>
      </c>
      <c r="G110" s="348">
        <v>116</v>
      </c>
      <c r="H110" s="347">
        <v>58</v>
      </c>
      <c r="I110" s="347">
        <v>6193</v>
      </c>
      <c r="J110" s="347">
        <v>4735</v>
      </c>
      <c r="K110" s="348">
        <v>1088</v>
      </c>
      <c r="L110" s="348">
        <v>370</v>
      </c>
      <c r="N110" s="174"/>
      <c r="O110" s="38"/>
      <c r="P110" s="38"/>
      <c r="Q110" s="38"/>
      <c r="R110" s="38"/>
      <c r="S110" s="38"/>
    </row>
    <row r="111" spans="1:19" ht="13.8" customHeight="1" x14ac:dyDescent="0.2">
      <c r="A111" s="65"/>
      <c r="B111" s="68" t="s">
        <v>132</v>
      </c>
      <c r="C111" s="346">
        <v>17</v>
      </c>
      <c r="D111" s="347">
        <v>262</v>
      </c>
      <c r="E111" s="347">
        <v>543</v>
      </c>
      <c r="F111" s="347">
        <v>387</v>
      </c>
      <c r="G111" s="348">
        <v>101</v>
      </c>
      <c r="H111" s="347">
        <v>55</v>
      </c>
      <c r="I111" s="347">
        <v>6258</v>
      </c>
      <c r="J111" s="347">
        <v>4755</v>
      </c>
      <c r="K111" s="348">
        <v>1128</v>
      </c>
      <c r="L111" s="348">
        <v>375</v>
      </c>
      <c r="N111" s="174"/>
      <c r="O111" s="38"/>
      <c r="P111" s="38"/>
      <c r="Q111" s="38"/>
      <c r="R111" s="38"/>
      <c r="S111" s="38"/>
    </row>
    <row r="112" spans="1:19" s="74" customFormat="1" ht="13.8" customHeight="1" outlineLevel="1" x14ac:dyDescent="0.2">
      <c r="A112" s="69" t="s">
        <v>41</v>
      </c>
      <c r="B112" s="70" t="s">
        <v>116</v>
      </c>
      <c r="C112" s="71">
        <v>1</v>
      </c>
      <c r="D112" s="72">
        <v>16</v>
      </c>
      <c r="E112" s="72">
        <v>32</v>
      </c>
      <c r="F112" s="72">
        <v>32</v>
      </c>
      <c r="G112" s="313" t="s">
        <v>180</v>
      </c>
      <c r="H112" s="315" t="s">
        <v>180</v>
      </c>
      <c r="I112" s="72">
        <v>369</v>
      </c>
      <c r="J112" s="72">
        <v>369</v>
      </c>
      <c r="K112" s="313" t="s">
        <v>180</v>
      </c>
      <c r="L112" s="313" t="s">
        <v>180</v>
      </c>
      <c r="M112" s="199"/>
      <c r="N112" s="175"/>
      <c r="O112" s="38"/>
      <c r="P112" s="38"/>
      <c r="Q112" s="38"/>
      <c r="R112" s="38"/>
      <c r="S112" s="38"/>
    </row>
    <row r="113" spans="1:19" s="74" customFormat="1" ht="13.8" customHeight="1" outlineLevel="1" x14ac:dyDescent="0.2">
      <c r="A113" s="87"/>
      <c r="B113" s="76" t="s">
        <v>117</v>
      </c>
      <c r="C113" s="77">
        <v>1</v>
      </c>
      <c r="D113" s="78">
        <v>16</v>
      </c>
      <c r="E113" s="78">
        <v>33</v>
      </c>
      <c r="F113" s="78">
        <v>33</v>
      </c>
      <c r="G113" s="314" t="s">
        <v>180</v>
      </c>
      <c r="H113" s="316" t="s">
        <v>180</v>
      </c>
      <c r="I113" s="78">
        <v>373</v>
      </c>
      <c r="J113" s="78">
        <v>373</v>
      </c>
      <c r="K113" s="314" t="s">
        <v>180</v>
      </c>
      <c r="L113" s="314" t="s">
        <v>180</v>
      </c>
      <c r="M113" s="199"/>
      <c r="N113" s="175"/>
      <c r="O113" s="38"/>
      <c r="P113" s="38"/>
      <c r="Q113" s="38"/>
      <c r="R113" s="38"/>
      <c r="S113" s="38"/>
    </row>
    <row r="114" spans="1:19" s="74" customFormat="1" ht="13.8" customHeight="1" outlineLevel="1" x14ac:dyDescent="0.2">
      <c r="A114" s="75"/>
      <c r="B114" s="176" t="s">
        <v>118</v>
      </c>
      <c r="C114" s="77">
        <v>1</v>
      </c>
      <c r="D114" s="78">
        <v>16</v>
      </c>
      <c r="E114" s="78">
        <v>30</v>
      </c>
      <c r="F114" s="78">
        <v>30</v>
      </c>
      <c r="G114" s="314" t="s">
        <v>180</v>
      </c>
      <c r="H114" s="316" t="s">
        <v>180</v>
      </c>
      <c r="I114" s="78">
        <v>364</v>
      </c>
      <c r="J114" s="78">
        <v>364</v>
      </c>
      <c r="K114" s="314" t="s">
        <v>180</v>
      </c>
      <c r="L114" s="314" t="s">
        <v>180</v>
      </c>
      <c r="M114" s="199"/>
      <c r="N114" s="175"/>
      <c r="O114" s="38"/>
      <c r="P114" s="38"/>
      <c r="Q114" s="38"/>
      <c r="R114" s="38"/>
      <c r="S114" s="38"/>
    </row>
    <row r="115" spans="1:19" s="74" customFormat="1" ht="13.8" customHeight="1" outlineLevel="1" x14ac:dyDescent="0.2">
      <c r="A115" s="75"/>
      <c r="B115" s="81" t="s">
        <v>131</v>
      </c>
      <c r="C115" s="77">
        <v>1</v>
      </c>
      <c r="D115" s="78">
        <v>16</v>
      </c>
      <c r="E115" s="78">
        <v>30</v>
      </c>
      <c r="F115" s="78">
        <v>30</v>
      </c>
      <c r="G115" s="314" t="s">
        <v>180</v>
      </c>
      <c r="H115" s="316" t="s">
        <v>180</v>
      </c>
      <c r="I115" s="78">
        <v>364</v>
      </c>
      <c r="J115" s="78">
        <v>364</v>
      </c>
      <c r="K115" s="314" t="s">
        <v>180</v>
      </c>
      <c r="L115" s="314" t="s">
        <v>180</v>
      </c>
      <c r="M115" s="199"/>
      <c r="N115" s="175"/>
      <c r="O115" s="38"/>
      <c r="P115" s="38"/>
      <c r="Q115" s="38"/>
      <c r="R115" s="38"/>
      <c r="S115" s="38"/>
    </row>
    <row r="116" spans="1:19" s="74" customFormat="1" ht="13.8" customHeight="1" outlineLevel="1" x14ac:dyDescent="0.2">
      <c r="A116" s="75"/>
      <c r="B116" s="81" t="s">
        <v>132</v>
      </c>
      <c r="C116" s="77">
        <v>1</v>
      </c>
      <c r="D116" s="78">
        <v>16</v>
      </c>
      <c r="E116" s="78">
        <v>29</v>
      </c>
      <c r="F116" s="78">
        <v>29</v>
      </c>
      <c r="G116" s="314" t="s">
        <v>180</v>
      </c>
      <c r="H116" s="316" t="s">
        <v>180</v>
      </c>
      <c r="I116" s="78">
        <v>333</v>
      </c>
      <c r="J116" s="78">
        <v>333</v>
      </c>
      <c r="K116" s="314" t="s">
        <v>180</v>
      </c>
      <c r="L116" s="314" t="s">
        <v>180</v>
      </c>
      <c r="M116" s="199"/>
      <c r="N116" s="175"/>
      <c r="O116" s="38"/>
      <c r="P116" s="38"/>
      <c r="Q116" s="38"/>
      <c r="R116" s="38"/>
      <c r="S116" s="38"/>
    </row>
    <row r="117" spans="1:19" s="74" customFormat="1" ht="13.8" customHeight="1" outlineLevel="1" x14ac:dyDescent="0.2">
      <c r="A117" s="69" t="s">
        <v>42</v>
      </c>
      <c r="B117" s="70" t="s">
        <v>116</v>
      </c>
      <c r="C117" s="71">
        <v>2</v>
      </c>
      <c r="D117" s="72">
        <v>28</v>
      </c>
      <c r="E117" s="72">
        <v>56</v>
      </c>
      <c r="F117" s="72">
        <v>33</v>
      </c>
      <c r="G117" s="73">
        <v>23</v>
      </c>
      <c r="H117" s="315" t="s">
        <v>180</v>
      </c>
      <c r="I117" s="72">
        <v>586</v>
      </c>
      <c r="J117" s="72">
        <v>435</v>
      </c>
      <c r="K117" s="73">
        <v>151</v>
      </c>
      <c r="L117" s="313" t="s">
        <v>180</v>
      </c>
      <c r="M117" s="199"/>
      <c r="N117" s="175"/>
      <c r="O117" s="38"/>
      <c r="P117" s="38"/>
      <c r="Q117" s="38"/>
      <c r="R117" s="38"/>
      <c r="S117" s="38"/>
    </row>
    <row r="118" spans="1:19" s="74" customFormat="1" ht="13.8" customHeight="1" outlineLevel="1" x14ac:dyDescent="0.2">
      <c r="A118" s="75"/>
      <c r="B118" s="76" t="s">
        <v>117</v>
      </c>
      <c r="C118" s="77">
        <v>2</v>
      </c>
      <c r="D118" s="78">
        <v>25</v>
      </c>
      <c r="E118" s="78">
        <v>55</v>
      </c>
      <c r="F118" s="78">
        <v>34</v>
      </c>
      <c r="G118" s="79">
        <v>21</v>
      </c>
      <c r="H118" s="316" t="s">
        <v>180</v>
      </c>
      <c r="I118" s="78">
        <v>568</v>
      </c>
      <c r="J118" s="78">
        <v>426</v>
      </c>
      <c r="K118" s="79">
        <v>142</v>
      </c>
      <c r="L118" s="314" t="s">
        <v>180</v>
      </c>
      <c r="M118" s="199"/>
      <c r="N118" s="175"/>
      <c r="O118" s="38"/>
      <c r="P118" s="38"/>
      <c r="Q118" s="38"/>
      <c r="R118" s="38"/>
      <c r="S118" s="38"/>
    </row>
    <row r="119" spans="1:19" s="74" customFormat="1" ht="13.8" customHeight="1" outlineLevel="1" x14ac:dyDescent="0.2">
      <c r="A119" s="75"/>
      <c r="B119" s="176" t="s">
        <v>118</v>
      </c>
      <c r="C119" s="77">
        <v>2</v>
      </c>
      <c r="D119" s="78">
        <v>26</v>
      </c>
      <c r="E119" s="78">
        <v>58</v>
      </c>
      <c r="F119" s="78">
        <v>36</v>
      </c>
      <c r="G119" s="79">
        <v>22</v>
      </c>
      <c r="H119" s="316" t="s">
        <v>180</v>
      </c>
      <c r="I119" s="78">
        <v>587</v>
      </c>
      <c r="J119" s="78">
        <v>425</v>
      </c>
      <c r="K119" s="79">
        <v>162</v>
      </c>
      <c r="L119" s="314" t="s">
        <v>180</v>
      </c>
      <c r="M119" s="199"/>
      <c r="N119" s="175"/>
      <c r="O119" s="38"/>
      <c r="P119" s="38"/>
      <c r="Q119" s="38"/>
      <c r="R119" s="38"/>
      <c r="S119" s="38"/>
    </row>
    <row r="120" spans="1:19" s="74" customFormat="1" ht="13.8" customHeight="1" outlineLevel="1" x14ac:dyDescent="0.2">
      <c r="A120" s="75"/>
      <c r="B120" s="81" t="s">
        <v>131</v>
      </c>
      <c r="C120" s="77">
        <v>2</v>
      </c>
      <c r="D120" s="78">
        <v>26</v>
      </c>
      <c r="E120" s="78">
        <v>61</v>
      </c>
      <c r="F120" s="78">
        <v>35</v>
      </c>
      <c r="G120" s="79">
        <v>26</v>
      </c>
      <c r="H120" s="316" t="s">
        <v>180</v>
      </c>
      <c r="I120" s="78">
        <v>575</v>
      </c>
      <c r="J120" s="78">
        <v>412</v>
      </c>
      <c r="K120" s="79">
        <v>163</v>
      </c>
      <c r="L120" s="314" t="s">
        <v>180</v>
      </c>
      <c r="M120" s="199"/>
      <c r="N120" s="175"/>
      <c r="O120" s="38"/>
      <c r="P120" s="38"/>
      <c r="Q120" s="38"/>
      <c r="R120" s="38"/>
      <c r="S120" s="38"/>
    </row>
    <row r="121" spans="1:19" s="74" customFormat="1" ht="13.8" customHeight="1" outlineLevel="1" x14ac:dyDescent="0.2">
      <c r="A121" s="75"/>
      <c r="B121" s="81" t="s">
        <v>132</v>
      </c>
      <c r="C121" s="77">
        <v>2</v>
      </c>
      <c r="D121" s="78">
        <v>26</v>
      </c>
      <c r="E121" s="78">
        <v>52</v>
      </c>
      <c r="F121" s="78">
        <v>34</v>
      </c>
      <c r="G121" s="79">
        <v>18</v>
      </c>
      <c r="H121" s="316" t="s">
        <v>180</v>
      </c>
      <c r="I121" s="78">
        <v>592</v>
      </c>
      <c r="J121" s="78">
        <v>416</v>
      </c>
      <c r="K121" s="79">
        <v>176</v>
      </c>
      <c r="L121" s="314" t="s">
        <v>180</v>
      </c>
      <c r="M121" s="199"/>
      <c r="N121" s="175"/>
      <c r="O121" s="38"/>
      <c r="P121" s="38"/>
      <c r="Q121" s="38"/>
      <c r="R121" s="38"/>
      <c r="S121" s="38"/>
    </row>
    <row r="122" spans="1:19" s="74" customFormat="1" ht="13.8" customHeight="1" outlineLevel="1" x14ac:dyDescent="0.2">
      <c r="A122" s="69" t="s">
        <v>43</v>
      </c>
      <c r="B122" s="70" t="s">
        <v>116</v>
      </c>
      <c r="C122" s="71">
        <v>1</v>
      </c>
      <c r="D122" s="72">
        <v>15</v>
      </c>
      <c r="E122" s="72">
        <v>29</v>
      </c>
      <c r="F122" s="72">
        <v>29</v>
      </c>
      <c r="G122" s="313" t="s">
        <v>180</v>
      </c>
      <c r="H122" s="315" t="s">
        <v>180</v>
      </c>
      <c r="I122" s="72">
        <v>360</v>
      </c>
      <c r="J122" s="72">
        <v>360</v>
      </c>
      <c r="K122" s="313" t="s">
        <v>180</v>
      </c>
      <c r="L122" s="313" t="s">
        <v>180</v>
      </c>
      <c r="M122" s="199"/>
      <c r="N122" s="175"/>
      <c r="O122" s="38"/>
      <c r="P122" s="38"/>
      <c r="Q122" s="38"/>
      <c r="R122" s="38"/>
      <c r="S122" s="38"/>
    </row>
    <row r="123" spans="1:19" s="74" customFormat="1" ht="13.8" customHeight="1" outlineLevel="1" x14ac:dyDescent="0.2">
      <c r="A123" s="75"/>
      <c r="B123" s="76" t="s">
        <v>117</v>
      </c>
      <c r="C123" s="77">
        <v>1</v>
      </c>
      <c r="D123" s="78">
        <v>15</v>
      </c>
      <c r="E123" s="78">
        <v>33</v>
      </c>
      <c r="F123" s="78">
        <v>33</v>
      </c>
      <c r="G123" s="314" t="s">
        <v>180</v>
      </c>
      <c r="H123" s="316" t="s">
        <v>180</v>
      </c>
      <c r="I123" s="78">
        <v>353</v>
      </c>
      <c r="J123" s="78">
        <v>353</v>
      </c>
      <c r="K123" s="314" t="s">
        <v>180</v>
      </c>
      <c r="L123" s="314" t="s">
        <v>180</v>
      </c>
      <c r="M123" s="199"/>
      <c r="N123" s="175"/>
      <c r="O123" s="38"/>
      <c r="P123" s="38"/>
      <c r="Q123" s="38"/>
      <c r="R123" s="38"/>
      <c r="S123" s="38"/>
    </row>
    <row r="124" spans="1:19" s="74" customFormat="1" ht="13.8" customHeight="1" outlineLevel="1" x14ac:dyDescent="0.2">
      <c r="A124" s="75"/>
      <c r="B124" s="176" t="s">
        <v>118</v>
      </c>
      <c r="C124" s="77">
        <v>1</v>
      </c>
      <c r="D124" s="78">
        <v>15</v>
      </c>
      <c r="E124" s="78">
        <v>32</v>
      </c>
      <c r="F124" s="78">
        <v>32</v>
      </c>
      <c r="G124" s="314" t="s">
        <v>180</v>
      </c>
      <c r="H124" s="316" t="s">
        <v>180</v>
      </c>
      <c r="I124" s="78">
        <v>345</v>
      </c>
      <c r="J124" s="78">
        <v>345</v>
      </c>
      <c r="K124" s="314" t="s">
        <v>180</v>
      </c>
      <c r="L124" s="314" t="s">
        <v>180</v>
      </c>
      <c r="M124" s="199"/>
      <c r="N124" s="175"/>
      <c r="O124" s="38"/>
      <c r="P124" s="38"/>
      <c r="Q124" s="38"/>
      <c r="R124" s="38"/>
      <c r="S124" s="38"/>
    </row>
    <row r="125" spans="1:19" s="74" customFormat="1" ht="13.8" customHeight="1" outlineLevel="1" x14ac:dyDescent="0.2">
      <c r="A125" s="75"/>
      <c r="B125" s="81" t="s">
        <v>131</v>
      </c>
      <c r="C125" s="77">
        <v>1</v>
      </c>
      <c r="D125" s="78">
        <v>15</v>
      </c>
      <c r="E125" s="78">
        <v>33</v>
      </c>
      <c r="F125" s="78">
        <v>33</v>
      </c>
      <c r="G125" s="314" t="s">
        <v>180</v>
      </c>
      <c r="H125" s="316" t="s">
        <v>180</v>
      </c>
      <c r="I125" s="78">
        <v>362</v>
      </c>
      <c r="J125" s="78">
        <v>362</v>
      </c>
      <c r="K125" s="314" t="s">
        <v>180</v>
      </c>
      <c r="L125" s="314" t="s">
        <v>180</v>
      </c>
      <c r="M125" s="199"/>
      <c r="N125" s="175"/>
      <c r="O125" s="38"/>
      <c r="P125" s="38"/>
      <c r="Q125" s="38"/>
      <c r="R125" s="38"/>
      <c r="S125" s="38"/>
    </row>
    <row r="126" spans="1:19" s="74" customFormat="1" ht="13.8" customHeight="1" outlineLevel="1" x14ac:dyDescent="0.2">
      <c r="A126" s="75"/>
      <c r="B126" s="81" t="s">
        <v>132</v>
      </c>
      <c r="C126" s="77">
        <v>1</v>
      </c>
      <c r="D126" s="78">
        <v>15</v>
      </c>
      <c r="E126" s="78">
        <v>32</v>
      </c>
      <c r="F126" s="78">
        <v>32</v>
      </c>
      <c r="G126" s="314" t="s">
        <v>180</v>
      </c>
      <c r="H126" s="316" t="s">
        <v>180</v>
      </c>
      <c r="I126" s="78">
        <v>341</v>
      </c>
      <c r="J126" s="78">
        <v>341</v>
      </c>
      <c r="K126" s="314" t="s">
        <v>180</v>
      </c>
      <c r="L126" s="314" t="s">
        <v>180</v>
      </c>
      <c r="M126" s="199"/>
      <c r="N126" s="175"/>
      <c r="O126" s="38"/>
      <c r="P126" s="38"/>
      <c r="Q126" s="38"/>
      <c r="R126" s="38"/>
      <c r="S126" s="38"/>
    </row>
    <row r="127" spans="1:19" s="74" customFormat="1" ht="13.8" customHeight="1" outlineLevel="1" x14ac:dyDescent="0.2">
      <c r="A127" s="69" t="s">
        <v>44</v>
      </c>
      <c r="B127" s="70" t="s">
        <v>116</v>
      </c>
      <c r="C127" s="71">
        <v>3</v>
      </c>
      <c r="D127" s="72">
        <v>22</v>
      </c>
      <c r="E127" s="72">
        <v>48</v>
      </c>
      <c r="F127" s="72">
        <v>39</v>
      </c>
      <c r="G127" s="73">
        <v>9</v>
      </c>
      <c r="H127" s="315" t="s">
        <v>180</v>
      </c>
      <c r="I127" s="72">
        <v>516</v>
      </c>
      <c r="J127" s="72">
        <v>438</v>
      </c>
      <c r="K127" s="73">
        <v>78</v>
      </c>
      <c r="L127" s="313" t="s">
        <v>180</v>
      </c>
      <c r="M127" s="199"/>
      <c r="N127" s="175"/>
      <c r="O127" s="38"/>
      <c r="P127" s="38"/>
      <c r="Q127" s="38"/>
      <c r="R127" s="38"/>
      <c r="S127" s="38"/>
    </row>
    <row r="128" spans="1:19" s="74" customFormat="1" ht="13.8" customHeight="1" outlineLevel="1" x14ac:dyDescent="0.2">
      <c r="A128" s="203"/>
      <c r="B128" s="76" t="s">
        <v>117</v>
      </c>
      <c r="C128" s="77">
        <v>3</v>
      </c>
      <c r="D128" s="78">
        <v>22</v>
      </c>
      <c r="E128" s="78">
        <v>44</v>
      </c>
      <c r="F128" s="78">
        <v>37</v>
      </c>
      <c r="G128" s="79">
        <v>7</v>
      </c>
      <c r="H128" s="316" t="s">
        <v>180</v>
      </c>
      <c r="I128" s="78">
        <v>495</v>
      </c>
      <c r="J128" s="78">
        <v>424</v>
      </c>
      <c r="K128" s="79">
        <v>71</v>
      </c>
      <c r="L128" s="314" t="s">
        <v>180</v>
      </c>
      <c r="M128" s="199"/>
      <c r="N128" s="175"/>
      <c r="O128" s="38"/>
      <c r="P128" s="38"/>
      <c r="Q128" s="38"/>
      <c r="R128" s="38"/>
      <c r="S128" s="38"/>
    </row>
    <row r="129" spans="1:19" s="74" customFormat="1" ht="13.8" customHeight="1" outlineLevel="1" x14ac:dyDescent="0.2">
      <c r="A129" s="75"/>
      <c r="B129" s="176" t="s">
        <v>118</v>
      </c>
      <c r="C129" s="77">
        <v>3</v>
      </c>
      <c r="D129" s="78">
        <v>23</v>
      </c>
      <c r="E129" s="78">
        <v>44</v>
      </c>
      <c r="F129" s="78">
        <v>37</v>
      </c>
      <c r="G129" s="79">
        <v>7</v>
      </c>
      <c r="H129" s="316" t="s">
        <v>180</v>
      </c>
      <c r="I129" s="78">
        <v>520</v>
      </c>
      <c r="J129" s="78">
        <v>447</v>
      </c>
      <c r="K129" s="79">
        <v>73</v>
      </c>
      <c r="L129" s="314" t="s">
        <v>180</v>
      </c>
      <c r="M129" s="199"/>
      <c r="N129" s="175"/>
      <c r="O129" s="38"/>
      <c r="P129" s="38"/>
      <c r="Q129" s="38"/>
      <c r="R129" s="38"/>
      <c r="S129" s="38"/>
    </row>
    <row r="130" spans="1:19" s="74" customFormat="1" ht="13.8" customHeight="1" outlineLevel="1" x14ac:dyDescent="0.2">
      <c r="A130" s="75"/>
      <c r="B130" s="81" t="s">
        <v>131</v>
      </c>
      <c r="C130" s="77">
        <v>3</v>
      </c>
      <c r="D130" s="78">
        <v>24</v>
      </c>
      <c r="E130" s="78">
        <v>47</v>
      </c>
      <c r="F130" s="78">
        <v>38</v>
      </c>
      <c r="G130" s="79">
        <v>9</v>
      </c>
      <c r="H130" s="316" t="s">
        <v>180</v>
      </c>
      <c r="I130" s="78">
        <v>543</v>
      </c>
      <c r="J130" s="78">
        <v>472</v>
      </c>
      <c r="K130" s="79">
        <v>71</v>
      </c>
      <c r="L130" s="314" t="s">
        <v>180</v>
      </c>
      <c r="M130" s="199"/>
      <c r="N130" s="175"/>
      <c r="O130" s="38"/>
      <c r="P130" s="38"/>
      <c r="Q130" s="38"/>
      <c r="R130" s="38"/>
      <c r="S130" s="38"/>
    </row>
    <row r="131" spans="1:19" s="74" customFormat="1" ht="13.8" customHeight="1" outlineLevel="1" x14ac:dyDescent="0.2">
      <c r="A131" s="75"/>
      <c r="B131" s="81" t="s">
        <v>132</v>
      </c>
      <c r="C131" s="77">
        <v>3</v>
      </c>
      <c r="D131" s="78">
        <v>25</v>
      </c>
      <c r="E131" s="78">
        <v>46</v>
      </c>
      <c r="F131" s="78">
        <v>40</v>
      </c>
      <c r="G131" s="79">
        <v>6</v>
      </c>
      <c r="H131" s="316" t="s">
        <v>180</v>
      </c>
      <c r="I131" s="78">
        <v>592</v>
      </c>
      <c r="J131" s="78">
        <v>518</v>
      </c>
      <c r="K131" s="79">
        <v>74</v>
      </c>
      <c r="L131" s="314" t="s">
        <v>180</v>
      </c>
      <c r="M131" s="199"/>
      <c r="N131" s="175"/>
      <c r="O131" s="38"/>
      <c r="P131" s="38"/>
      <c r="Q131" s="38"/>
      <c r="R131" s="38"/>
      <c r="S131" s="38"/>
    </row>
    <row r="132" spans="1:19" s="74" customFormat="1" ht="13.8" customHeight="1" outlineLevel="1" x14ac:dyDescent="0.2">
      <c r="A132" s="69" t="s">
        <v>45</v>
      </c>
      <c r="B132" s="70" t="s">
        <v>116</v>
      </c>
      <c r="C132" s="71">
        <v>1</v>
      </c>
      <c r="D132" s="72">
        <v>16</v>
      </c>
      <c r="E132" s="72">
        <v>30</v>
      </c>
      <c r="F132" s="72">
        <v>30</v>
      </c>
      <c r="G132" s="313" t="s">
        <v>180</v>
      </c>
      <c r="H132" s="315" t="s">
        <v>180</v>
      </c>
      <c r="I132" s="72">
        <v>374</v>
      </c>
      <c r="J132" s="72">
        <v>374</v>
      </c>
      <c r="K132" s="313" t="s">
        <v>180</v>
      </c>
      <c r="L132" s="313" t="s">
        <v>180</v>
      </c>
      <c r="M132" s="199"/>
      <c r="N132" s="175"/>
      <c r="O132" s="38"/>
      <c r="P132" s="38"/>
      <c r="Q132" s="38"/>
      <c r="R132" s="38"/>
      <c r="S132" s="38"/>
    </row>
    <row r="133" spans="1:19" s="74" customFormat="1" ht="13.8" customHeight="1" outlineLevel="1" x14ac:dyDescent="0.2">
      <c r="A133" s="75"/>
      <c r="B133" s="76" t="s">
        <v>117</v>
      </c>
      <c r="C133" s="77">
        <v>1</v>
      </c>
      <c r="D133" s="78">
        <v>16</v>
      </c>
      <c r="E133" s="78">
        <v>32</v>
      </c>
      <c r="F133" s="78">
        <v>32</v>
      </c>
      <c r="G133" s="314" t="s">
        <v>180</v>
      </c>
      <c r="H133" s="316" t="s">
        <v>180</v>
      </c>
      <c r="I133" s="78">
        <v>357</v>
      </c>
      <c r="J133" s="78">
        <v>357</v>
      </c>
      <c r="K133" s="314" t="s">
        <v>180</v>
      </c>
      <c r="L133" s="314" t="s">
        <v>180</v>
      </c>
      <c r="M133" s="199"/>
      <c r="N133" s="175"/>
      <c r="O133" s="38"/>
      <c r="P133" s="38"/>
      <c r="Q133" s="38"/>
      <c r="R133" s="38"/>
      <c r="S133" s="38"/>
    </row>
    <row r="134" spans="1:19" s="74" customFormat="1" ht="13.8" customHeight="1" outlineLevel="1" x14ac:dyDescent="0.2">
      <c r="A134" s="75"/>
      <c r="B134" s="176" t="s">
        <v>118</v>
      </c>
      <c r="C134" s="77">
        <v>1</v>
      </c>
      <c r="D134" s="78">
        <v>16</v>
      </c>
      <c r="E134" s="78">
        <v>32</v>
      </c>
      <c r="F134" s="78">
        <v>32</v>
      </c>
      <c r="G134" s="314" t="s">
        <v>180</v>
      </c>
      <c r="H134" s="316" t="s">
        <v>180</v>
      </c>
      <c r="I134" s="78">
        <v>363</v>
      </c>
      <c r="J134" s="78">
        <v>363</v>
      </c>
      <c r="K134" s="314" t="s">
        <v>180</v>
      </c>
      <c r="L134" s="314" t="s">
        <v>180</v>
      </c>
      <c r="M134" s="199"/>
      <c r="N134" s="175"/>
      <c r="O134" s="38"/>
      <c r="P134" s="38"/>
      <c r="Q134" s="38"/>
      <c r="R134" s="38"/>
      <c r="S134" s="38"/>
    </row>
    <row r="135" spans="1:19" s="74" customFormat="1" ht="13.8" customHeight="1" outlineLevel="1" x14ac:dyDescent="0.2">
      <c r="A135" s="75"/>
      <c r="B135" s="81" t="s">
        <v>131</v>
      </c>
      <c r="C135" s="77">
        <v>1</v>
      </c>
      <c r="D135" s="78">
        <v>16</v>
      </c>
      <c r="E135" s="78">
        <v>32</v>
      </c>
      <c r="F135" s="78">
        <v>32</v>
      </c>
      <c r="G135" s="314" t="s">
        <v>180</v>
      </c>
      <c r="H135" s="316" t="s">
        <v>180</v>
      </c>
      <c r="I135" s="78">
        <v>369</v>
      </c>
      <c r="J135" s="78">
        <v>369</v>
      </c>
      <c r="K135" s="314" t="s">
        <v>180</v>
      </c>
      <c r="L135" s="314" t="s">
        <v>180</v>
      </c>
      <c r="M135" s="199"/>
      <c r="N135" s="175"/>
      <c r="O135" s="38"/>
      <c r="P135" s="38"/>
      <c r="Q135" s="38"/>
      <c r="R135" s="38"/>
      <c r="S135" s="38"/>
    </row>
    <row r="136" spans="1:19" s="74" customFormat="1" ht="13.8" customHeight="1" outlineLevel="1" x14ac:dyDescent="0.2">
      <c r="A136" s="75"/>
      <c r="B136" s="81" t="s">
        <v>132</v>
      </c>
      <c r="C136" s="77">
        <v>1</v>
      </c>
      <c r="D136" s="78">
        <v>15</v>
      </c>
      <c r="E136" s="78">
        <v>31</v>
      </c>
      <c r="F136" s="78">
        <v>31</v>
      </c>
      <c r="G136" s="314" t="s">
        <v>180</v>
      </c>
      <c r="H136" s="316" t="s">
        <v>180</v>
      </c>
      <c r="I136" s="78">
        <v>354</v>
      </c>
      <c r="J136" s="78">
        <v>354</v>
      </c>
      <c r="K136" s="314" t="s">
        <v>180</v>
      </c>
      <c r="L136" s="314" t="s">
        <v>180</v>
      </c>
      <c r="M136" s="199"/>
      <c r="N136" s="175"/>
      <c r="O136" s="38"/>
      <c r="P136" s="38"/>
      <c r="Q136" s="38"/>
      <c r="R136" s="38"/>
      <c r="S136" s="38"/>
    </row>
    <row r="137" spans="1:19" s="74" customFormat="1" ht="13.8" customHeight="1" outlineLevel="1" x14ac:dyDescent="0.2">
      <c r="A137" s="69" t="s">
        <v>46</v>
      </c>
      <c r="B137" s="70" t="s">
        <v>116</v>
      </c>
      <c r="C137" s="71">
        <v>2</v>
      </c>
      <c r="D137" s="72">
        <v>16</v>
      </c>
      <c r="E137" s="72">
        <v>37</v>
      </c>
      <c r="F137" s="72">
        <v>35</v>
      </c>
      <c r="G137" s="313" t="s">
        <v>180</v>
      </c>
      <c r="H137" s="72">
        <v>2</v>
      </c>
      <c r="I137" s="72">
        <v>438</v>
      </c>
      <c r="J137" s="72">
        <v>436</v>
      </c>
      <c r="K137" s="313" t="s">
        <v>180</v>
      </c>
      <c r="L137" s="73">
        <v>2</v>
      </c>
      <c r="M137" s="199"/>
      <c r="N137" s="175"/>
      <c r="O137" s="38"/>
      <c r="P137" s="38"/>
      <c r="Q137" s="38"/>
      <c r="R137" s="38"/>
      <c r="S137" s="38"/>
    </row>
    <row r="138" spans="1:19" s="74" customFormat="1" ht="13.8" customHeight="1" outlineLevel="1" x14ac:dyDescent="0.2">
      <c r="A138" s="75"/>
      <c r="B138" s="76" t="s">
        <v>117</v>
      </c>
      <c r="C138" s="77">
        <v>2</v>
      </c>
      <c r="D138" s="78">
        <v>16</v>
      </c>
      <c r="E138" s="78">
        <v>36</v>
      </c>
      <c r="F138" s="78">
        <v>33</v>
      </c>
      <c r="G138" s="314" t="s">
        <v>180</v>
      </c>
      <c r="H138" s="78">
        <v>3</v>
      </c>
      <c r="I138" s="78">
        <v>412</v>
      </c>
      <c r="J138" s="78">
        <v>409</v>
      </c>
      <c r="K138" s="314" t="s">
        <v>180</v>
      </c>
      <c r="L138" s="79">
        <v>3</v>
      </c>
      <c r="M138" s="199"/>
      <c r="N138" s="175"/>
      <c r="O138" s="38"/>
      <c r="P138" s="38"/>
      <c r="Q138" s="38"/>
      <c r="R138" s="38"/>
      <c r="S138" s="38"/>
    </row>
    <row r="139" spans="1:19" s="74" customFormat="1" ht="13.8" customHeight="1" outlineLevel="1" x14ac:dyDescent="0.2">
      <c r="A139" s="75"/>
      <c r="B139" s="176" t="s">
        <v>118</v>
      </c>
      <c r="C139" s="77">
        <v>1</v>
      </c>
      <c r="D139" s="78">
        <v>16</v>
      </c>
      <c r="E139" s="78">
        <v>34</v>
      </c>
      <c r="F139" s="78">
        <v>34</v>
      </c>
      <c r="G139" s="314" t="s">
        <v>180</v>
      </c>
      <c r="H139" s="316" t="s">
        <v>180</v>
      </c>
      <c r="I139" s="78">
        <v>405</v>
      </c>
      <c r="J139" s="78">
        <v>405</v>
      </c>
      <c r="K139" s="314" t="s">
        <v>180</v>
      </c>
      <c r="L139" s="314" t="s">
        <v>180</v>
      </c>
      <c r="M139" s="199"/>
      <c r="N139" s="175"/>
      <c r="O139" s="38"/>
      <c r="P139" s="38"/>
      <c r="Q139" s="38"/>
      <c r="R139" s="38"/>
      <c r="S139" s="38"/>
    </row>
    <row r="140" spans="1:19" s="74" customFormat="1" ht="13.8" customHeight="1" outlineLevel="1" x14ac:dyDescent="0.2">
      <c r="A140" s="75"/>
      <c r="B140" s="81" t="s">
        <v>131</v>
      </c>
      <c r="C140" s="77">
        <v>1</v>
      </c>
      <c r="D140" s="78">
        <v>17</v>
      </c>
      <c r="E140" s="78">
        <v>34</v>
      </c>
      <c r="F140" s="78">
        <v>34</v>
      </c>
      <c r="G140" s="314" t="s">
        <v>180</v>
      </c>
      <c r="H140" s="316" t="s">
        <v>180</v>
      </c>
      <c r="I140" s="78">
        <v>411</v>
      </c>
      <c r="J140" s="78">
        <v>411</v>
      </c>
      <c r="K140" s="314" t="s">
        <v>180</v>
      </c>
      <c r="L140" s="314" t="s">
        <v>180</v>
      </c>
      <c r="M140" s="199"/>
      <c r="N140" s="175"/>
      <c r="O140" s="38"/>
      <c r="P140" s="38"/>
      <c r="Q140" s="38"/>
      <c r="R140" s="38"/>
      <c r="S140" s="38"/>
    </row>
    <row r="141" spans="1:19" s="74" customFormat="1" ht="13.8" customHeight="1" outlineLevel="1" x14ac:dyDescent="0.2">
      <c r="A141" s="75"/>
      <c r="B141" s="81" t="s">
        <v>132</v>
      </c>
      <c r="C141" s="77">
        <v>1</v>
      </c>
      <c r="D141" s="78">
        <v>18</v>
      </c>
      <c r="E141" s="78">
        <v>35</v>
      </c>
      <c r="F141" s="78">
        <v>35</v>
      </c>
      <c r="G141" s="314" t="s">
        <v>180</v>
      </c>
      <c r="H141" s="316" t="s">
        <v>180</v>
      </c>
      <c r="I141" s="78">
        <v>426</v>
      </c>
      <c r="J141" s="78">
        <v>426</v>
      </c>
      <c r="K141" s="314" t="s">
        <v>180</v>
      </c>
      <c r="L141" s="314" t="s">
        <v>180</v>
      </c>
      <c r="M141" s="199"/>
      <c r="N141" s="175"/>
      <c r="O141" s="38"/>
      <c r="P141" s="38"/>
      <c r="Q141" s="38"/>
      <c r="R141" s="38"/>
      <c r="S141" s="38"/>
    </row>
    <row r="142" spans="1:19" s="74" customFormat="1" ht="13.8" customHeight="1" outlineLevel="1" x14ac:dyDescent="0.2">
      <c r="A142" s="69" t="s">
        <v>47</v>
      </c>
      <c r="B142" s="70" t="s">
        <v>116</v>
      </c>
      <c r="C142" s="71">
        <v>3</v>
      </c>
      <c r="D142" s="72">
        <v>54</v>
      </c>
      <c r="E142" s="72">
        <v>119</v>
      </c>
      <c r="F142" s="72">
        <v>80</v>
      </c>
      <c r="G142" s="73">
        <v>39</v>
      </c>
      <c r="H142" s="315" t="s">
        <v>180</v>
      </c>
      <c r="I142" s="72">
        <v>1345</v>
      </c>
      <c r="J142" s="72">
        <v>975</v>
      </c>
      <c r="K142" s="73">
        <v>370</v>
      </c>
      <c r="L142" s="313" t="s">
        <v>180</v>
      </c>
      <c r="M142" s="199"/>
      <c r="N142" s="175"/>
      <c r="O142" s="38"/>
      <c r="P142" s="38"/>
      <c r="Q142" s="38"/>
      <c r="R142" s="38"/>
      <c r="S142" s="38"/>
    </row>
    <row r="143" spans="1:19" s="74" customFormat="1" ht="13.8" customHeight="1" outlineLevel="1" x14ac:dyDescent="0.2">
      <c r="A143" s="75"/>
      <c r="B143" s="76" t="s">
        <v>117</v>
      </c>
      <c r="C143" s="77">
        <v>2</v>
      </c>
      <c r="D143" s="78">
        <v>49</v>
      </c>
      <c r="E143" s="78">
        <v>103</v>
      </c>
      <c r="F143" s="78">
        <v>69</v>
      </c>
      <c r="G143" s="79">
        <v>34</v>
      </c>
      <c r="H143" s="316" t="s">
        <v>180</v>
      </c>
      <c r="I143" s="78">
        <v>1275</v>
      </c>
      <c r="J143" s="78">
        <v>885</v>
      </c>
      <c r="K143" s="79">
        <v>390</v>
      </c>
      <c r="L143" s="314" t="s">
        <v>180</v>
      </c>
      <c r="M143" s="199"/>
      <c r="N143" s="175"/>
      <c r="O143" s="38"/>
      <c r="P143" s="38"/>
      <c r="Q143" s="38"/>
      <c r="R143" s="38"/>
      <c r="S143" s="38"/>
    </row>
    <row r="144" spans="1:19" s="74" customFormat="1" ht="13.8" customHeight="1" outlineLevel="1" x14ac:dyDescent="0.2">
      <c r="A144" s="75"/>
      <c r="B144" s="176" t="s">
        <v>118</v>
      </c>
      <c r="C144" s="77">
        <v>2</v>
      </c>
      <c r="D144" s="78">
        <v>48</v>
      </c>
      <c r="E144" s="78">
        <v>103</v>
      </c>
      <c r="F144" s="78">
        <v>67</v>
      </c>
      <c r="G144" s="79">
        <v>36</v>
      </c>
      <c r="H144" s="316" t="s">
        <v>180</v>
      </c>
      <c r="I144" s="78">
        <v>1271</v>
      </c>
      <c r="J144" s="78">
        <v>875</v>
      </c>
      <c r="K144" s="79">
        <v>396</v>
      </c>
      <c r="L144" s="314" t="s">
        <v>180</v>
      </c>
      <c r="M144" s="199"/>
      <c r="N144" s="175"/>
      <c r="O144" s="38"/>
      <c r="P144" s="38"/>
      <c r="Q144" s="38"/>
      <c r="R144" s="38"/>
      <c r="S144" s="38"/>
    </row>
    <row r="145" spans="1:19" s="74" customFormat="1" ht="13.8" customHeight="1" outlineLevel="1" x14ac:dyDescent="0.2">
      <c r="A145" s="75"/>
      <c r="B145" s="81" t="s">
        <v>131</v>
      </c>
      <c r="C145" s="77">
        <v>2</v>
      </c>
      <c r="D145" s="78">
        <v>48</v>
      </c>
      <c r="E145" s="78">
        <v>108</v>
      </c>
      <c r="F145" s="78">
        <v>67</v>
      </c>
      <c r="G145" s="79">
        <v>41</v>
      </c>
      <c r="H145" s="316" t="s">
        <v>180</v>
      </c>
      <c r="I145" s="78">
        <v>1264</v>
      </c>
      <c r="J145" s="78">
        <v>858</v>
      </c>
      <c r="K145" s="79">
        <v>406</v>
      </c>
      <c r="L145" s="314" t="s">
        <v>180</v>
      </c>
      <c r="M145" s="199"/>
      <c r="N145" s="175"/>
      <c r="O145" s="38"/>
      <c r="P145" s="38"/>
      <c r="Q145" s="38"/>
      <c r="R145" s="38"/>
      <c r="S145" s="38"/>
    </row>
    <row r="146" spans="1:19" s="74" customFormat="1" ht="13.8" customHeight="1" outlineLevel="1" x14ac:dyDescent="0.2">
      <c r="A146" s="75"/>
      <c r="B146" s="81" t="s">
        <v>132</v>
      </c>
      <c r="C146" s="77">
        <v>2</v>
      </c>
      <c r="D146" s="78">
        <v>48</v>
      </c>
      <c r="E146" s="78">
        <v>101</v>
      </c>
      <c r="F146" s="78">
        <v>63</v>
      </c>
      <c r="G146" s="79">
        <v>38</v>
      </c>
      <c r="H146" s="316" t="s">
        <v>180</v>
      </c>
      <c r="I146" s="78">
        <v>1283</v>
      </c>
      <c r="J146" s="78">
        <v>854</v>
      </c>
      <c r="K146" s="79">
        <v>429</v>
      </c>
      <c r="L146" s="314" t="s">
        <v>180</v>
      </c>
      <c r="M146" s="199"/>
      <c r="N146" s="175"/>
      <c r="O146" s="38"/>
      <c r="P146" s="38"/>
      <c r="Q146" s="38"/>
      <c r="R146" s="38"/>
      <c r="S146" s="38"/>
    </row>
    <row r="147" spans="1:19" s="74" customFormat="1" ht="13.8" customHeight="1" outlineLevel="1" x14ac:dyDescent="0.2">
      <c r="A147" s="69" t="s">
        <v>48</v>
      </c>
      <c r="B147" s="70" t="s">
        <v>116</v>
      </c>
      <c r="C147" s="71">
        <v>1</v>
      </c>
      <c r="D147" s="72">
        <v>16</v>
      </c>
      <c r="E147" s="72">
        <v>38</v>
      </c>
      <c r="F147" s="72">
        <v>38</v>
      </c>
      <c r="G147" s="313" t="s">
        <v>180</v>
      </c>
      <c r="H147" s="315" t="s">
        <v>180</v>
      </c>
      <c r="I147" s="72">
        <v>408</v>
      </c>
      <c r="J147" s="72">
        <v>408</v>
      </c>
      <c r="K147" s="313" t="s">
        <v>180</v>
      </c>
      <c r="L147" s="313" t="s">
        <v>180</v>
      </c>
      <c r="M147" s="199"/>
      <c r="N147" s="175"/>
      <c r="O147" s="38"/>
      <c r="P147" s="38"/>
      <c r="Q147" s="38"/>
      <c r="R147" s="38"/>
      <c r="S147" s="38"/>
    </row>
    <row r="148" spans="1:19" s="74" customFormat="1" ht="13.8" customHeight="1" outlineLevel="1" x14ac:dyDescent="0.2">
      <c r="A148" s="75"/>
      <c r="B148" s="76" t="s">
        <v>117</v>
      </c>
      <c r="C148" s="77">
        <v>1</v>
      </c>
      <c r="D148" s="78">
        <v>16</v>
      </c>
      <c r="E148" s="78">
        <v>36</v>
      </c>
      <c r="F148" s="78">
        <v>36</v>
      </c>
      <c r="G148" s="314" t="s">
        <v>180</v>
      </c>
      <c r="H148" s="316" t="s">
        <v>180</v>
      </c>
      <c r="I148" s="78">
        <v>405</v>
      </c>
      <c r="J148" s="78">
        <v>405</v>
      </c>
      <c r="K148" s="314" t="s">
        <v>180</v>
      </c>
      <c r="L148" s="314" t="s">
        <v>180</v>
      </c>
      <c r="M148" s="199"/>
      <c r="N148" s="175"/>
      <c r="O148" s="38"/>
      <c r="P148" s="38"/>
      <c r="Q148" s="38"/>
      <c r="R148" s="38"/>
      <c r="S148" s="38"/>
    </row>
    <row r="149" spans="1:19" s="74" customFormat="1" ht="13.8" customHeight="1" outlineLevel="1" x14ac:dyDescent="0.2">
      <c r="A149" s="75"/>
      <c r="B149" s="176" t="s">
        <v>118</v>
      </c>
      <c r="C149" s="77">
        <v>1</v>
      </c>
      <c r="D149" s="78">
        <v>16</v>
      </c>
      <c r="E149" s="78">
        <v>38</v>
      </c>
      <c r="F149" s="78">
        <v>38</v>
      </c>
      <c r="G149" s="314" t="s">
        <v>180</v>
      </c>
      <c r="H149" s="316" t="s">
        <v>180</v>
      </c>
      <c r="I149" s="78">
        <v>402</v>
      </c>
      <c r="J149" s="78">
        <v>402</v>
      </c>
      <c r="K149" s="314" t="s">
        <v>180</v>
      </c>
      <c r="L149" s="314" t="s">
        <v>180</v>
      </c>
      <c r="M149" s="199"/>
      <c r="N149" s="175"/>
      <c r="O149" s="38"/>
      <c r="P149" s="38"/>
      <c r="Q149" s="38"/>
      <c r="R149" s="38"/>
      <c r="S149" s="38"/>
    </row>
    <row r="150" spans="1:19" s="74" customFormat="1" ht="13.8" customHeight="1" outlineLevel="1" x14ac:dyDescent="0.2">
      <c r="A150" s="75"/>
      <c r="B150" s="81" t="s">
        <v>131</v>
      </c>
      <c r="C150" s="77">
        <v>1</v>
      </c>
      <c r="D150" s="78">
        <v>16</v>
      </c>
      <c r="E150" s="78">
        <v>39</v>
      </c>
      <c r="F150" s="78">
        <v>39</v>
      </c>
      <c r="G150" s="314" t="s">
        <v>180</v>
      </c>
      <c r="H150" s="316" t="s">
        <v>180</v>
      </c>
      <c r="I150" s="78">
        <v>414</v>
      </c>
      <c r="J150" s="78">
        <v>414</v>
      </c>
      <c r="K150" s="314" t="s">
        <v>180</v>
      </c>
      <c r="L150" s="314" t="s">
        <v>180</v>
      </c>
      <c r="M150" s="199"/>
      <c r="N150" s="175"/>
      <c r="O150" s="38"/>
      <c r="P150" s="38"/>
      <c r="Q150" s="38"/>
      <c r="R150" s="38"/>
      <c r="S150" s="38"/>
    </row>
    <row r="151" spans="1:19" s="74" customFormat="1" ht="13.8" customHeight="1" outlineLevel="1" x14ac:dyDescent="0.2">
      <c r="A151" s="75"/>
      <c r="B151" s="81" t="s">
        <v>132</v>
      </c>
      <c r="C151" s="77">
        <v>1</v>
      </c>
      <c r="D151" s="78">
        <v>16</v>
      </c>
      <c r="E151" s="78">
        <v>34</v>
      </c>
      <c r="F151" s="78">
        <v>34</v>
      </c>
      <c r="G151" s="314" t="s">
        <v>180</v>
      </c>
      <c r="H151" s="316" t="s">
        <v>180</v>
      </c>
      <c r="I151" s="78">
        <v>413</v>
      </c>
      <c r="J151" s="78">
        <v>413</v>
      </c>
      <c r="K151" s="314" t="s">
        <v>180</v>
      </c>
      <c r="L151" s="314" t="s">
        <v>180</v>
      </c>
      <c r="M151" s="199"/>
      <c r="N151" s="175"/>
      <c r="O151" s="38"/>
      <c r="P151" s="38"/>
      <c r="Q151" s="38"/>
      <c r="R151" s="38"/>
      <c r="S151" s="38"/>
    </row>
    <row r="152" spans="1:19" s="74" customFormat="1" ht="13.8" customHeight="1" outlineLevel="1" x14ac:dyDescent="0.2">
      <c r="A152" s="69" t="s">
        <v>49</v>
      </c>
      <c r="B152" s="70" t="s">
        <v>116</v>
      </c>
      <c r="C152" s="71">
        <v>5</v>
      </c>
      <c r="D152" s="72">
        <v>76</v>
      </c>
      <c r="E152" s="72">
        <v>182</v>
      </c>
      <c r="F152" s="72">
        <v>86</v>
      </c>
      <c r="G152" s="73">
        <v>42</v>
      </c>
      <c r="H152" s="72">
        <v>54</v>
      </c>
      <c r="I152" s="72">
        <v>1883</v>
      </c>
      <c r="J152" s="72">
        <v>1043</v>
      </c>
      <c r="K152" s="73">
        <v>477</v>
      </c>
      <c r="L152" s="73">
        <v>363</v>
      </c>
      <c r="M152" s="199"/>
      <c r="N152" s="175"/>
      <c r="O152" s="38"/>
      <c r="P152" s="38"/>
      <c r="Q152" s="38"/>
      <c r="R152" s="38"/>
      <c r="S152" s="38"/>
    </row>
    <row r="153" spans="1:19" s="74" customFormat="1" ht="13.8" customHeight="1" outlineLevel="1" x14ac:dyDescent="0.2">
      <c r="A153" s="75"/>
      <c r="B153" s="76" t="s">
        <v>117</v>
      </c>
      <c r="C153" s="77">
        <v>5</v>
      </c>
      <c r="D153" s="78">
        <v>76</v>
      </c>
      <c r="E153" s="78">
        <v>190</v>
      </c>
      <c r="F153" s="78">
        <v>91</v>
      </c>
      <c r="G153" s="79">
        <v>42</v>
      </c>
      <c r="H153" s="78">
        <v>57</v>
      </c>
      <c r="I153" s="78">
        <v>1913</v>
      </c>
      <c r="J153" s="78">
        <v>1064</v>
      </c>
      <c r="K153" s="79">
        <v>466</v>
      </c>
      <c r="L153" s="79">
        <v>383</v>
      </c>
      <c r="M153" s="199"/>
      <c r="N153" s="175"/>
      <c r="O153" s="38"/>
      <c r="P153" s="38"/>
      <c r="Q153" s="38"/>
      <c r="R153" s="38"/>
      <c r="S153" s="38"/>
    </row>
    <row r="154" spans="1:19" s="74" customFormat="1" ht="13.8" customHeight="1" outlineLevel="1" x14ac:dyDescent="0.2">
      <c r="A154" s="75"/>
      <c r="B154" s="176" t="s">
        <v>118</v>
      </c>
      <c r="C154" s="77">
        <v>5</v>
      </c>
      <c r="D154" s="78">
        <v>81</v>
      </c>
      <c r="E154" s="78">
        <v>199</v>
      </c>
      <c r="F154" s="78">
        <v>98</v>
      </c>
      <c r="G154" s="79">
        <v>44</v>
      </c>
      <c r="H154" s="78">
        <v>57</v>
      </c>
      <c r="I154" s="78">
        <v>1901</v>
      </c>
      <c r="J154" s="78">
        <v>1062</v>
      </c>
      <c r="K154" s="79">
        <v>459</v>
      </c>
      <c r="L154" s="79">
        <v>380</v>
      </c>
      <c r="M154" s="199"/>
      <c r="N154" s="175"/>
      <c r="O154" s="38"/>
      <c r="P154" s="38"/>
      <c r="Q154" s="38"/>
      <c r="R154" s="38"/>
      <c r="S154" s="38"/>
    </row>
    <row r="155" spans="1:19" s="74" customFormat="1" ht="13.8" customHeight="1" outlineLevel="1" x14ac:dyDescent="0.2">
      <c r="A155" s="75"/>
      <c r="B155" s="81" t="s">
        <v>131</v>
      </c>
      <c r="C155" s="77">
        <v>5</v>
      </c>
      <c r="D155" s="78">
        <v>83</v>
      </c>
      <c r="E155" s="78">
        <v>182</v>
      </c>
      <c r="F155" s="78">
        <v>84</v>
      </c>
      <c r="G155" s="79">
        <v>40</v>
      </c>
      <c r="H155" s="78">
        <v>58</v>
      </c>
      <c r="I155" s="78">
        <v>1891</v>
      </c>
      <c r="J155" s="78">
        <v>1073</v>
      </c>
      <c r="K155" s="79">
        <v>448</v>
      </c>
      <c r="L155" s="79">
        <v>370</v>
      </c>
      <c r="M155" s="199"/>
      <c r="N155" s="175"/>
      <c r="O155" s="38"/>
      <c r="P155" s="38"/>
      <c r="Q155" s="38"/>
      <c r="R155" s="38"/>
      <c r="S155" s="38"/>
    </row>
    <row r="156" spans="1:19" s="74" customFormat="1" ht="13.8" customHeight="1" outlineLevel="1" x14ac:dyDescent="0.2">
      <c r="A156" s="75"/>
      <c r="B156" s="81" t="s">
        <v>132</v>
      </c>
      <c r="C156" s="77">
        <v>5</v>
      </c>
      <c r="D156" s="78">
        <v>83</v>
      </c>
      <c r="E156" s="78">
        <v>183</v>
      </c>
      <c r="F156" s="78">
        <v>89</v>
      </c>
      <c r="G156" s="79">
        <v>39</v>
      </c>
      <c r="H156" s="78">
        <v>55</v>
      </c>
      <c r="I156" s="78">
        <v>1924</v>
      </c>
      <c r="J156" s="78">
        <v>1100</v>
      </c>
      <c r="K156" s="79">
        <v>449</v>
      </c>
      <c r="L156" s="79">
        <v>375</v>
      </c>
      <c r="M156" s="199"/>
      <c r="N156" s="175"/>
      <c r="O156" s="38"/>
      <c r="P156" s="38"/>
      <c r="Q156" s="38"/>
      <c r="R156" s="38"/>
      <c r="S156" s="38"/>
    </row>
    <row r="157" spans="1:19" s="74" customFormat="1" ht="13.8" customHeight="1" x14ac:dyDescent="0.2">
      <c r="A157" s="88" t="s">
        <v>50</v>
      </c>
      <c r="B157" s="63" t="s">
        <v>116</v>
      </c>
      <c r="C157" s="343">
        <v>22</v>
      </c>
      <c r="D157" s="344">
        <v>270</v>
      </c>
      <c r="E157" s="344">
        <v>593</v>
      </c>
      <c r="F157" s="344">
        <v>458</v>
      </c>
      <c r="G157" s="345">
        <v>135</v>
      </c>
      <c r="H157" s="357" t="s">
        <v>180</v>
      </c>
      <c r="I157" s="344">
        <v>6735</v>
      </c>
      <c r="J157" s="344">
        <v>5555</v>
      </c>
      <c r="K157" s="345">
        <v>1180</v>
      </c>
      <c r="L157" s="358" t="s">
        <v>180</v>
      </c>
      <c r="M157" s="200"/>
      <c r="N157" s="175"/>
      <c r="O157" s="38"/>
      <c r="P157" s="38"/>
      <c r="Q157" s="38"/>
      <c r="R157" s="38"/>
      <c r="S157" s="38"/>
    </row>
    <row r="158" spans="1:19" s="74" customFormat="1" ht="13.8" customHeight="1" x14ac:dyDescent="0.2">
      <c r="A158" s="89"/>
      <c r="B158" s="66" t="s">
        <v>117</v>
      </c>
      <c r="C158" s="349">
        <v>22</v>
      </c>
      <c r="D158" s="347">
        <v>268</v>
      </c>
      <c r="E158" s="347">
        <v>593</v>
      </c>
      <c r="F158" s="347">
        <v>458</v>
      </c>
      <c r="G158" s="348">
        <v>135</v>
      </c>
      <c r="H158" s="359" t="s">
        <v>180</v>
      </c>
      <c r="I158" s="347">
        <v>6563</v>
      </c>
      <c r="J158" s="347">
        <v>5378</v>
      </c>
      <c r="K158" s="348">
        <v>1185</v>
      </c>
      <c r="L158" s="360" t="s">
        <v>180</v>
      </c>
      <c r="M158" s="200"/>
      <c r="N158" s="175"/>
      <c r="O158" s="38"/>
      <c r="P158" s="38"/>
      <c r="Q158" s="38"/>
      <c r="R158" s="38"/>
      <c r="S158" s="38"/>
    </row>
    <row r="159" spans="1:19" s="74" customFormat="1" ht="13.8" customHeight="1" x14ac:dyDescent="0.2">
      <c r="A159" s="89"/>
      <c r="B159" s="67" t="s">
        <v>118</v>
      </c>
      <c r="C159" s="346">
        <v>22</v>
      </c>
      <c r="D159" s="347">
        <v>266</v>
      </c>
      <c r="E159" s="347">
        <v>593</v>
      </c>
      <c r="F159" s="347">
        <v>448</v>
      </c>
      <c r="G159" s="348">
        <v>145</v>
      </c>
      <c r="H159" s="359" t="s">
        <v>180</v>
      </c>
      <c r="I159" s="347">
        <v>6476</v>
      </c>
      <c r="J159" s="347">
        <v>5338</v>
      </c>
      <c r="K159" s="348">
        <v>1138</v>
      </c>
      <c r="L159" s="360" t="s">
        <v>180</v>
      </c>
      <c r="M159" s="200"/>
      <c r="N159" s="175"/>
      <c r="O159" s="38"/>
      <c r="P159" s="38"/>
      <c r="Q159" s="38"/>
      <c r="R159" s="38"/>
      <c r="S159" s="38"/>
    </row>
    <row r="160" spans="1:19" s="74" customFormat="1" ht="13.8" customHeight="1" x14ac:dyDescent="0.2">
      <c r="A160" s="89"/>
      <c r="B160" s="68" t="s">
        <v>131</v>
      </c>
      <c r="C160" s="346">
        <v>22</v>
      </c>
      <c r="D160" s="347">
        <v>307</v>
      </c>
      <c r="E160" s="347">
        <v>685</v>
      </c>
      <c r="F160" s="347">
        <v>565</v>
      </c>
      <c r="G160" s="348">
        <v>120</v>
      </c>
      <c r="H160" s="359" t="s">
        <v>180</v>
      </c>
      <c r="I160" s="347">
        <v>7503</v>
      </c>
      <c r="J160" s="347">
        <v>6406</v>
      </c>
      <c r="K160" s="348">
        <v>1097</v>
      </c>
      <c r="L160" s="360" t="s">
        <v>180</v>
      </c>
      <c r="M160" s="200"/>
      <c r="N160" s="175"/>
      <c r="O160" s="38"/>
      <c r="P160" s="38"/>
      <c r="Q160" s="38"/>
      <c r="R160" s="38"/>
      <c r="S160" s="38"/>
    </row>
    <row r="161" spans="1:19" s="74" customFormat="1" ht="13.8" customHeight="1" x14ac:dyDescent="0.2">
      <c r="A161" s="89"/>
      <c r="B161" s="68" t="s">
        <v>132</v>
      </c>
      <c r="C161" s="346">
        <v>22</v>
      </c>
      <c r="D161" s="347">
        <v>309</v>
      </c>
      <c r="E161" s="347">
        <v>683</v>
      </c>
      <c r="F161" s="347">
        <v>578</v>
      </c>
      <c r="G161" s="348">
        <v>105</v>
      </c>
      <c r="H161" s="359" t="s">
        <v>180</v>
      </c>
      <c r="I161" s="347">
        <v>7479</v>
      </c>
      <c r="J161" s="347">
        <v>6399</v>
      </c>
      <c r="K161" s="348">
        <v>1080</v>
      </c>
      <c r="L161" s="360" t="s">
        <v>180</v>
      </c>
      <c r="M161" s="200"/>
      <c r="N161" s="175"/>
      <c r="O161" s="38"/>
      <c r="P161" s="38"/>
      <c r="Q161" s="38"/>
      <c r="R161" s="38"/>
      <c r="S161" s="38"/>
    </row>
    <row r="162" spans="1:19" s="74" customFormat="1" ht="13.8" customHeight="1" outlineLevel="1" x14ac:dyDescent="0.2">
      <c r="A162" s="69" t="s">
        <v>51</v>
      </c>
      <c r="B162" s="70" t="s">
        <v>116</v>
      </c>
      <c r="C162" s="71">
        <v>3</v>
      </c>
      <c r="D162" s="72">
        <v>41</v>
      </c>
      <c r="E162" s="72">
        <v>78</v>
      </c>
      <c r="F162" s="72">
        <v>68</v>
      </c>
      <c r="G162" s="73">
        <v>10</v>
      </c>
      <c r="H162" s="315" t="s">
        <v>180</v>
      </c>
      <c r="I162" s="72">
        <v>929</v>
      </c>
      <c r="J162" s="72">
        <v>866</v>
      </c>
      <c r="K162" s="73">
        <v>63</v>
      </c>
      <c r="L162" s="313" t="s">
        <v>180</v>
      </c>
      <c r="M162" s="199"/>
      <c r="N162" s="175"/>
      <c r="O162" s="38"/>
      <c r="P162" s="38"/>
      <c r="Q162" s="38"/>
      <c r="R162" s="38"/>
      <c r="S162" s="38"/>
    </row>
    <row r="163" spans="1:19" s="74" customFormat="1" ht="13.8" customHeight="1" outlineLevel="1" x14ac:dyDescent="0.2">
      <c r="A163" s="75"/>
      <c r="B163" s="76" t="s">
        <v>117</v>
      </c>
      <c r="C163" s="77">
        <v>3</v>
      </c>
      <c r="D163" s="78">
        <v>40</v>
      </c>
      <c r="E163" s="78">
        <v>82</v>
      </c>
      <c r="F163" s="78">
        <v>69</v>
      </c>
      <c r="G163" s="79">
        <v>13</v>
      </c>
      <c r="H163" s="316" t="s">
        <v>180</v>
      </c>
      <c r="I163" s="78">
        <v>905</v>
      </c>
      <c r="J163" s="78">
        <v>835</v>
      </c>
      <c r="K163" s="79">
        <v>70</v>
      </c>
      <c r="L163" s="314" t="s">
        <v>180</v>
      </c>
      <c r="M163" s="199"/>
      <c r="N163" s="175"/>
      <c r="O163" s="38"/>
      <c r="P163" s="38"/>
      <c r="Q163" s="38"/>
      <c r="R163" s="38"/>
      <c r="S163" s="38"/>
    </row>
    <row r="164" spans="1:19" s="74" customFormat="1" ht="13.8" customHeight="1" outlineLevel="1" x14ac:dyDescent="0.2">
      <c r="A164" s="75"/>
      <c r="B164" s="176" t="s">
        <v>118</v>
      </c>
      <c r="C164" s="77">
        <v>3</v>
      </c>
      <c r="D164" s="78">
        <v>40</v>
      </c>
      <c r="E164" s="78">
        <v>78</v>
      </c>
      <c r="F164" s="78">
        <v>67</v>
      </c>
      <c r="G164" s="79">
        <v>11</v>
      </c>
      <c r="H164" s="316" t="s">
        <v>180</v>
      </c>
      <c r="I164" s="78">
        <v>875</v>
      </c>
      <c r="J164" s="78">
        <v>800</v>
      </c>
      <c r="K164" s="79">
        <v>75</v>
      </c>
      <c r="L164" s="314" t="s">
        <v>180</v>
      </c>
      <c r="M164" s="199"/>
      <c r="N164" s="175"/>
      <c r="O164" s="38"/>
      <c r="P164" s="38"/>
      <c r="Q164" s="38"/>
      <c r="R164" s="38"/>
      <c r="S164" s="38"/>
    </row>
    <row r="165" spans="1:19" s="74" customFormat="1" ht="13.8" customHeight="1" outlineLevel="1" x14ac:dyDescent="0.2">
      <c r="A165" s="75"/>
      <c r="B165" s="81" t="s">
        <v>131</v>
      </c>
      <c r="C165" s="77">
        <v>3</v>
      </c>
      <c r="D165" s="78">
        <v>42</v>
      </c>
      <c r="E165" s="78">
        <v>80</v>
      </c>
      <c r="F165" s="78">
        <v>69</v>
      </c>
      <c r="G165" s="79">
        <v>11</v>
      </c>
      <c r="H165" s="316" t="s">
        <v>180</v>
      </c>
      <c r="I165" s="78">
        <v>946</v>
      </c>
      <c r="J165" s="78">
        <v>861</v>
      </c>
      <c r="K165" s="79">
        <v>85</v>
      </c>
      <c r="L165" s="314" t="s">
        <v>180</v>
      </c>
      <c r="M165" s="199"/>
      <c r="N165" s="175"/>
      <c r="O165" s="38"/>
      <c r="P165" s="38"/>
      <c r="Q165" s="38"/>
      <c r="R165" s="38"/>
      <c r="S165" s="38"/>
    </row>
    <row r="166" spans="1:19" s="74" customFormat="1" ht="13.8" customHeight="1" outlineLevel="1" x14ac:dyDescent="0.2">
      <c r="A166" s="75"/>
      <c r="B166" s="81" t="s">
        <v>132</v>
      </c>
      <c r="C166" s="77">
        <v>3</v>
      </c>
      <c r="D166" s="78">
        <v>43</v>
      </c>
      <c r="E166" s="78">
        <v>79</v>
      </c>
      <c r="F166" s="78">
        <v>72</v>
      </c>
      <c r="G166" s="79">
        <v>7</v>
      </c>
      <c r="H166" s="316" t="s">
        <v>180</v>
      </c>
      <c r="I166" s="78">
        <v>926</v>
      </c>
      <c r="J166" s="78">
        <v>851</v>
      </c>
      <c r="K166" s="79">
        <v>75</v>
      </c>
      <c r="L166" s="314" t="s">
        <v>180</v>
      </c>
      <c r="M166" s="199"/>
      <c r="N166" s="175"/>
      <c r="O166" s="38"/>
      <c r="P166" s="38"/>
      <c r="Q166" s="38"/>
      <c r="R166" s="38"/>
      <c r="S166" s="38"/>
    </row>
    <row r="167" spans="1:19" s="74" customFormat="1" ht="13.8" customHeight="1" outlineLevel="1" x14ac:dyDescent="0.2">
      <c r="A167" s="69" t="s">
        <v>52</v>
      </c>
      <c r="B167" s="70" t="s">
        <v>116</v>
      </c>
      <c r="C167" s="71">
        <v>7</v>
      </c>
      <c r="D167" s="72">
        <v>50</v>
      </c>
      <c r="E167" s="72">
        <v>124</v>
      </c>
      <c r="F167" s="72">
        <v>87</v>
      </c>
      <c r="G167" s="73">
        <v>37</v>
      </c>
      <c r="H167" s="315" t="s">
        <v>180</v>
      </c>
      <c r="I167" s="72">
        <v>1113</v>
      </c>
      <c r="J167" s="72">
        <v>907</v>
      </c>
      <c r="K167" s="73">
        <v>206</v>
      </c>
      <c r="L167" s="313" t="s">
        <v>180</v>
      </c>
      <c r="M167" s="199"/>
      <c r="N167" s="175"/>
      <c r="O167" s="38"/>
      <c r="P167" s="38"/>
      <c r="Q167" s="38"/>
      <c r="R167" s="38"/>
      <c r="S167" s="38"/>
    </row>
    <row r="168" spans="1:19" s="74" customFormat="1" ht="13.8" customHeight="1" outlineLevel="1" x14ac:dyDescent="0.2">
      <c r="A168" s="75"/>
      <c r="B168" s="76" t="s">
        <v>117</v>
      </c>
      <c r="C168" s="77">
        <v>7</v>
      </c>
      <c r="D168" s="78">
        <v>50</v>
      </c>
      <c r="E168" s="78">
        <v>125</v>
      </c>
      <c r="F168" s="78">
        <v>89</v>
      </c>
      <c r="G168" s="79">
        <v>36</v>
      </c>
      <c r="H168" s="316" t="s">
        <v>180</v>
      </c>
      <c r="I168" s="78">
        <v>1074</v>
      </c>
      <c r="J168" s="78">
        <v>870</v>
      </c>
      <c r="K168" s="79">
        <v>204</v>
      </c>
      <c r="L168" s="314" t="s">
        <v>180</v>
      </c>
      <c r="M168" s="199"/>
      <c r="N168" s="175"/>
      <c r="O168" s="38"/>
      <c r="P168" s="38"/>
      <c r="Q168" s="38"/>
      <c r="R168" s="38"/>
      <c r="S168" s="38"/>
    </row>
    <row r="169" spans="1:19" s="74" customFormat="1" ht="13.8" customHeight="1" outlineLevel="1" x14ac:dyDescent="0.2">
      <c r="A169" s="75"/>
      <c r="B169" s="176" t="s">
        <v>118</v>
      </c>
      <c r="C169" s="77">
        <v>7</v>
      </c>
      <c r="D169" s="78">
        <v>48</v>
      </c>
      <c r="E169" s="78">
        <v>131</v>
      </c>
      <c r="F169" s="78">
        <v>87</v>
      </c>
      <c r="G169" s="79">
        <v>44</v>
      </c>
      <c r="H169" s="316" t="s">
        <v>180</v>
      </c>
      <c r="I169" s="78">
        <v>1051</v>
      </c>
      <c r="J169" s="78">
        <v>879</v>
      </c>
      <c r="K169" s="79">
        <v>172</v>
      </c>
      <c r="L169" s="314" t="s">
        <v>180</v>
      </c>
      <c r="M169" s="199"/>
      <c r="N169" s="175"/>
      <c r="O169" s="38"/>
      <c r="P169" s="38"/>
      <c r="Q169" s="38"/>
      <c r="R169" s="38"/>
      <c r="S169" s="38"/>
    </row>
    <row r="170" spans="1:19" s="74" customFormat="1" ht="13.8" customHeight="1" outlineLevel="1" x14ac:dyDescent="0.2">
      <c r="A170" s="75"/>
      <c r="B170" s="81" t="s">
        <v>131</v>
      </c>
      <c r="C170" s="77">
        <v>6</v>
      </c>
      <c r="D170" s="78">
        <v>47</v>
      </c>
      <c r="E170" s="78">
        <v>113</v>
      </c>
      <c r="F170" s="78">
        <v>88</v>
      </c>
      <c r="G170" s="79">
        <v>25</v>
      </c>
      <c r="H170" s="316" t="s">
        <v>180</v>
      </c>
      <c r="I170" s="78">
        <v>1016</v>
      </c>
      <c r="J170" s="78">
        <v>859</v>
      </c>
      <c r="K170" s="79">
        <v>157</v>
      </c>
      <c r="L170" s="314" t="s">
        <v>180</v>
      </c>
      <c r="M170" s="199"/>
      <c r="N170" s="175"/>
      <c r="O170" s="38"/>
      <c r="P170" s="38"/>
      <c r="Q170" s="38"/>
      <c r="R170" s="38"/>
      <c r="S170" s="38"/>
    </row>
    <row r="171" spans="1:19" s="74" customFormat="1" ht="13.8" customHeight="1" outlineLevel="1" x14ac:dyDescent="0.2">
      <c r="A171" s="75"/>
      <c r="B171" s="81" t="s">
        <v>132</v>
      </c>
      <c r="C171" s="77">
        <v>6</v>
      </c>
      <c r="D171" s="78">
        <v>48</v>
      </c>
      <c r="E171" s="78">
        <v>109</v>
      </c>
      <c r="F171" s="78">
        <v>91</v>
      </c>
      <c r="G171" s="79">
        <v>18</v>
      </c>
      <c r="H171" s="316" t="s">
        <v>180</v>
      </c>
      <c r="I171" s="78">
        <v>1008</v>
      </c>
      <c r="J171" s="78">
        <v>860</v>
      </c>
      <c r="K171" s="79">
        <v>148</v>
      </c>
      <c r="L171" s="314" t="s">
        <v>180</v>
      </c>
      <c r="M171" s="199"/>
      <c r="N171" s="175"/>
      <c r="O171" s="38"/>
      <c r="P171" s="38"/>
      <c r="Q171" s="38"/>
      <c r="R171" s="38"/>
      <c r="S171" s="38"/>
    </row>
    <row r="172" spans="1:19" s="74" customFormat="1" ht="13.8" customHeight="1" outlineLevel="1" x14ac:dyDescent="0.2">
      <c r="A172" s="69" t="s">
        <v>53</v>
      </c>
      <c r="B172" s="70" t="s">
        <v>116</v>
      </c>
      <c r="C172" s="71">
        <v>5</v>
      </c>
      <c r="D172" s="72">
        <v>97</v>
      </c>
      <c r="E172" s="72">
        <v>214</v>
      </c>
      <c r="F172" s="72">
        <v>126</v>
      </c>
      <c r="G172" s="73">
        <v>88</v>
      </c>
      <c r="H172" s="315" t="s">
        <v>180</v>
      </c>
      <c r="I172" s="72">
        <v>2638</v>
      </c>
      <c r="J172" s="72">
        <v>1727</v>
      </c>
      <c r="K172" s="73">
        <v>911</v>
      </c>
      <c r="L172" s="313" t="s">
        <v>180</v>
      </c>
      <c r="M172" s="199"/>
      <c r="N172" s="175"/>
      <c r="O172" s="38"/>
      <c r="P172" s="38"/>
      <c r="Q172" s="38"/>
      <c r="R172" s="38"/>
      <c r="S172" s="38"/>
    </row>
    <row r="173" spans="1:19" s="74" customFormat="1" ht="13.8" customHeight="1" outlineLevel="1" x14ac:dyDescent="0.2">
      <c r="A173" s="75"/>
      <c r="B173" s="76" t="s">
        <v>117</v>
      </c>
      <c r="C173" s="77">
        <v>5</v>
      </c>
      <c r="D173" s="78">
        <v>96</v>
      </c>
      <c r="E173" s="78">
        <v>213</v>
      </c>
      <c r="F173" s="78">
        <v>127</v>
      </c>
      <c r="G173" s="79">
        <v>86</v>
      </c>
      <c r="H173" s="316" t="s">
        <v>180</v>
      </c>
      <c r="I173" s="78">
        <v>2590</v>
      </c>
      <c r="J173" s="78">
        <v>1679</v>
      </c>
      <c r="K173" s="79">
        <v>911</v>
      </c>
      <c r="L173" s="314" t="s">
        <v>180</v>
      </c>
      <c r="M173" s="199"/>
      <c r="N173" s="175"/>
      <c r="O173" s="38"/>
      <c r="P173" s="38"/>
      <c r="Q173" s="38"/>
      <c r="R173" s="38"/>
      <c r="S173" s="38"/>
    </row>
    <row r="174" spans="1:19" s="74" customFormat="1" ht="13.8" customHeight="1" outlineLevel="1" x14ac:dyDescent="0.2">
      <c r="A174" s="75"/>
      <c r="B174" s="176" t="s">
        <v>118</v>
      </c>
      <c r="C174" s="77">
        <v>5</v>
      </c>
      <c r="D174" s="78">
        <v>96</v>
      </c>
      <c r="E174" s="78">
        <v>217</v>
      </c>
      <c r="F174" s="78">
        <v>127</v>
      </c>
      <c r="G174" s="79">
        <v>90</v>
      </c>
      <c r="H174" s="316" t="s">
        <v>180</v>
      </c>
      <c r="I174" s="78">
        <v>2600</v>
      </c>
      <c r="J174" s="78">
        <v>1709</v>
      </c>
      <c r="K174" s="79">
        <v>891</v>
      </c>
      <c r="L174" s="314" t="s">
        <v>180</v>
      </c>
      <c r="M174" s="199"/>
      <c r="N174" s="175"/>
      <c r="O174" s="38"/>
      <c r="P174" s="38"/>
      <c r="Q174" s="38"/>
      <c r="R174" s="38"/>
      <c r="S174" s="38"/>
    </row>
    <row r="175" spans="1:19" s="74" customFormat="1" ht="13.8" customHeight="1" outlineLevel="1" x14ac:dyDescent="0.2">
      <c r="A175" s="75"/>
      <c r="B175" s="81" t="s">
        <v>131</v>
      </c>
      <c r="C175" s="77">
        <v>6</v>
      </c>
      <c r="D175" s="78">
        <v>137</v>
      </c>
      <c r="E175" s="78">
        <v>322</v>
      </c>
      <c r="F175" s="78">
        <v>238</v>
      </c>
      <c r="G175" s="79">
        <v>84</v>
      </c>
      <c r="H175" s="316" t="s">
        <v>180</v>
      </c>
      <c r="I175" s="78">
        <v>3578</v>
      </c>
      <c r="J175" s="78">
        <v>2723</v>
      </c>
      <c r="K175" s="79">
        <v>855</v>
      </c>
      <c r="L175" s="314" t="s">
        <v>180</v>
      </c>
      <c r="M175" s="199"/>
      <c r="N175" s="175"/>
      <c r="O175" s="38"/>
      <c r="P175" s="38"/>
      <c r="Q175" s="38"/>
      <c r="R175" s="38"/>
      <c r="S175" s="38"/>
    </row>
    <row r="176" spans="1:19" s="74" customFormat="1" ht="13.8" customHeight="1" outlineLevel="1" x14ac:dyDescent="0.2">
      <c r="A176" s="75"/>
      <c r="B176" s="81" t="s">
        <v>132</v>
      </c>
      <c r="C176" s="77">
        <v>6</v>
      </c>
      <c r="D176" s="78">
        <v>137</v>
      </c>
      <c r="E176" s="78">
        <v>325</v>
      </c>
      <c r="F176" s="78">
        <v>245</v>
      </c>
      <c r="G176" s="79">
        <v>80</v>
      </c>
      <c r="H176" s="316" t="s">
        <v>180</v>
      </c>
      <c r="I176" s="78">
        <v>3598</v>
      </c>
      <c r="J176" s="78">
        <v>2741</v>
      </c>
      <c r="K176" s="79">
        <v>857</v>
      </c>
      <c r="L176" s="314" t="s">
        <v>180</v>
      </c>
      <c r="M176" s="199"/>
      <c r="N176" s="175"/>
      <c r="O176" s="38"/>
      <c r="P176" s="38"/>
      <c r="Q176" s="38"/>
      <c r="R176" s="38"/>
      <c r="S176" s="38"/>
    </row>
    <row r="177" spans="1:19" s="74" customFormat="1" ht="13.8" customHeight="1" outlineLevel="1" x14ac:dyDescent="0.2">
      <c r="A177" s="69" t="s">
        <v>54</v>
      </c>
      <c r="B177" s="70" t="s">
        <v>116</v>
      </c>
      <c r="C177" s="71">
        <v>4</v>
      </c>
      <c r="D177" s="72">
        <v>39</v>
      </c>
      <c r="E177" s="72">
        <v>94</v>
      </c>
      <c r="F177" s="72">
        <v>94</v>
      </c>
      <c r="G177" s="313" t="s">
        <v>180</v>
      </c>
      <c r="H177" s="315" t="s">
        <v>180</v>
      </c>
      <c r="I177" s="72">
        <v>1006</v>
      </c>
      <c r="J177" s="72">
        <v>1006</v>
      </c>
      <c r="K177" s="313" t="s">
        <v>180</v>
      </c>
      <c r="L177" s="313" t="s">
        <v>180</v>
      </c>
      <c r="M177" s="199"/>
      <c r="N177" s="175"/>
      <c r="O177" s="38"/>
      <c r="P177" s="38"/>
      <c r="Q177" s="38"/>
      <c r="R177" s="38"/>
      <c r="S177" s="38"/>
    </row>
    <row r="178" spans="1:19" s="74" customFormat="1" ht="13.8" customHeight="1" outlineLevel="1" x14ac:dyDescent="0.2">
      <c r="A178" s="75"/>
      <c r="B178" s="76" t="s">
        <v>117</v>
      </c>
      <c r="C178" s="77">
        <v>4</v>
      </c>
      <c r="D178" s="78">
        <v>39</v>
      </c>
      <c r="E178" s="78">
        <v>90</v>
      </c>
      <c r="F178" s="78">
        <v>90</v>
      </c>
      <c r="G178" s="314" t="s">
        <v>180</v>
      </c>
      <c r="H178" s="316" t="s">
        <v>180</v>
      </c>
      <c r="I178" s="78">
        <v>980</v>
      </c>
      <c r="J178" s="78">
        <v>980</v>
      </c>
      <c r="K178" s="314" t="s">
        <v>180</v>
      </c>
      <c r="L178" s="314" t="s">
        <v>180</v>
      </c>
      <c r="M178" s="199"/>
      <c r="N178" s="175"/>
      <c r="O178" s="38"/>
      <c r="P178" s="38"/>
      <c r="Q178" s="38"/>
      <c r="R178" s="38"/>
      <c r="S178" s="38"/>
    </row>
    <row r="179" spans="1:19" s="74" customFormat="1" ht="13.8" customHeight="1" outlineLevel="1" x14ac:dyDescent="0.2">
      <c r="A179" s="75"/>
      <c r="B179" s="176" t="s">
        <v>118</v>
      </c>
      <c r="C179" s="77">
        <v>4</v>
      </c>
      <c r="D179" s="78">
        <v>40</v>
      </c>
      <c r="E179" s="78">
        <v>89</v>
      </c>
      <c r="F179" s="78">
        <v>89</v>
      </c>
      <c r="G179" s="314" t="s">
        <v>180</v>
      </c>
      <c r="H179" s="316" t="s">
        <v>180</v>
      </c>
      <c r="I179" s="78">
        <v>976</v>
      </c>
      <c r="J179" s="78">
        <v>976</v>
      </c>
      <c r="K179" s="314" t="s">
        <v>180</v>
      </c>
      <c r="L179" s="314" t="s">
        <v>180</v>
      </c>
      <c r="M179" s="199"/>
      <c r="N179" s="175"/>
      <c r="O179" s="38"/>
      <c r="P179" s="38"/>
      <c r="Q179" s="38"/>
      <c r="R179" s="38"/>
      <c r="S179" s="38"/>
    </row>
    <row r="180" spans="1:19" s="74" customFormat="1" ht="13.8" customHeight="1" outlineLevel="1" x14ac:dyDescent="0.2">
      <c r="A180" s="75"/>
      <c r="B180" s="81" t="s">
        <v>131</v>
      </c>
      <c r="C180" s="77">
        <v>4</v>
      </c>
      <c r="D180" s="78">
        <v>40</v>
      </c>
      <c r="E180" s="78">
        <v>90</v>
      </c>
      <c r="F180" s="78">
        <v>90</v>
      </c>
      <c r="G180" s="314" t="s">
        <v>180</v>
      </c>
      <c r="H180" s="316" t="s">
        <v>180</v>
      </c>
      <c r="I180" s="78">
        <v>1004</v>
      </c>
      <c r="J180" s="78">
        <v>1004</v>
      </c>
      <c r="K180" s="314" t="s">
        <v>180</v>
      </c>
      <c r="L180" s="314" t="s">
        <v>180</v>
      </c>
      <c r="M180" s="199"/>
      <c r="N180" s="175"/>
      <c r="O180" s="38"/>
      <c r="P180" s="38"/>
      <c r="Q180" s="38"/>
      <c r="R180" s="38"/>
      <c r="S180" s="38"/>
    </row>
    <row r="181" spans="1:19" s="74" customFormat="1" ht="13.8" customHeight="1" outlineLevel="1" x14ac:dyDescent="0.2">
      <c r="A181" s="75"/>
      <c r="B181" s="81" t="s">
        <v>132</v>
      </c>
      <c r="C181" s="77">
        <v>4</v>
      </c>
      <c r="D181" s="78">
        <v>40</v>
      </c>
      <c r="E181" s="78">
        <v>90</v>
      </c>
      <c r="F181" s="78">
        <v>90</v>
      </c>
      <c r="G181" s="314" t="s">
        <v>180</v>
      </c>
      <c r="H181" s="316" t="s">
        <v>180</v>
      </c>
      <c r="I181" s="78">
        <v>996</v>
      </c>
      <c r="J181" s="78">
        <v>996</v>
      </c>
      <c r="K181" s="314" t="s">
        <v>180</v>
      </c>
      <c r="L181" s="314" t="s">
        <v>180</v>
      </c>
      <c r="M181" s="199"/>
      <c r="N181" s="175"/>
      <c r="O181" s="38"/>
      <c r="P181" s="38"/>
      <c r="Q181" s="38"/>
      <c r="R181" s="38"/>
      <c r="S181" s="38"/>
    </row>
    <row r="182" spans="1:19" s="74" customFormat="1" ht="13.8" customHeight="1" outlineLevel="1" x14ac:dyDescent="0.2">
      <c r="A182" s="69" t="s">
        <v>55</v>
      </c>
      <c r="B182" s="70" t="s">
        <v>116</v>
      </c>
      <c r="C182" s="71">
        <v>1</v>
      </c>
      <c r="D182" s="72">
        <v>10</v>
      </c>
      <c r="E182" s="72">
        <v>19</v>
      </c>
      <c r="F182" s="72">
        <v>19</v>
      </c>
      <c r="G182" s="313" t="s">
        <v>180</v>
      </c>
      <c r="H182" s="315" t="s">
        <v>180</v>
      </c>
      <c r="I182" s="72">
        <v>216</v>
      </c>
      <c r="J182" s="72">
        <v>216</v>
      </c>
      <c r="K182" s="313" t="s">
        <v>180</v>
      </c>
      <c r="L182" s="313" t="s">
        <v>180</v>
      </c>
      <c r="M182" s="199"/>
      <c r="N182" s="175"/>
      <c r="O182" s="38"/>
      <c r="P182" s="38"/>
      <c r="Q182" s="38"/>
      <c r="R182" s="38"/>
      <c r="S182" s="38"/>
    </row>
    <row r="183" spans="1:19" s="74" customFormat="1" ht="13.8" customHeight="1" outlineLevel="1" x14ac:dyDescent="0.2">
      <c r="A183" s="75"/>
      <c r="B183" s="76" t="s">
        <v>117</v>
      </c>
      <c r="C183" s="77">
        <v>1</v>
      </c>
      <c r="D183" s="78">
        <v>10</v>
      </c>
      <c r="E183" s="78">
        <v>19</v>
      </c>
      <c r="F183" s="78">
        <v>19</v>
      </c>
      <c r="G183" s="314" t="s">
        <v>180</v>
      </c>
      <c r="H183" s="316" t="s">
        <v>180</v>
      </c>
      <c r="I183" s="78">
        <v>215</v>
      </c>
      <c r="J183" s="78">
        <v>215</v>
      </c>
      <c r="K183" s="314" t="s">
        <v>180</v>
      </c>
      <c r="L183" s="314" t="s">
        <v>180</v>
      </c>
      <c r="M183" s="199"/>
      <c r="N183" s="175"/>
      <c r="O183" s="38"/>
      <c r="P183" s="38"/>
      <c r="Q183" s="38"/>
      <c r="R183" s="38"/>
      <c r="S183" s="38"/>
    </row>
    <row r="184" spans="1:19" s="74" customFormat="1" ht="13.8" customHeight="1" outlineLevel="1" x14ac:dyDescent="0.2">
      <c r="A184" s="75"/>
      <c r="B184" s="176" t="s">
        <v>118</v>
      </c>
      <c r="C184" s="77">
        <v>1</v>
      </c>
      <c r="D184" s="78">
        <v>10</v>
      </c>
      <c r="E184" s="78">
        <v>18</v>
      </c>
      <c r="F184" s="78">
        <v>18</v>
      </c>
      <c r="G184" s="314" t="s">
        <v>180</v>
      </c>
      <c r="H184" s="316" t="s">
        <v>180</v>
      </c>
      <c r="I184" s="78">
        <v>191</v>
      </c>
      <c r="J184" s="78">
        <v>191</v>
      </c>
      <c r="K184" s="314" t="s">
        <v>180</v>
      </c>
      <c r="L184" s="314" t="s">
        <v>180</v>
      </c>
      <c r="M184" s="199"/>
      <c r="N184" s="175"/>
      <c r="O184" s="38"/>
      <c r="P184" s="38"/>
      <c r="Q184" s="38"/>
      <c r="R184" s="38"/>
      <c r="S184" s="38"/>
    </row>
    <row r="185" spans="1:19" s="74" customFormat="1" ht="13.8" customHeight="1" outlineLevel="1" x14ac:dyDescent="0.2">
      <c r="A185" s="75"/>
      <c r="B185" s="81" t="s">
        <v>131</v>
      </c>
      <c r="C185" s="77">
        <v>1</v>
      </c>
      <c r="D185" s="78">
        <v>9</v>
      </c>
      <c r="E185" s="78">
        <v>19</v>
      </c>
      <c r="F185" s="78">
        <v>19</v>
      </c>
      <c r="G185" s="314" t="s">
        <v>180</v>
      </c>
      <c r="H185" s="316" t="s">
        <v>180</v>
      </c>
      <c r="I185" s="78">
        <v>180</v>
      </c>
      <c r="J185" s="78">
        <v>180</v>
      </c>
      <c r="K185" s="314" t="s">
        <v>180</v>
      </c>
      <c r="L185" s="314" t="s">
        <v>180</v>
      </c>
      <c r="M185" s="199"/>
      <c r="N185" s="175"/>
      <c r="O185" s="38"/>
      <c r="P185" s="38"/>
      <c r="Q185" s="38"/>
      <c r="R185" s="38"/>
      <c r="S185" s="38"/>
    </row>
    <row r="186" spans="1:19" s="74" customFormat="1" ht="13.8" customHeight="1" outlineLevel="1" x14ac:dyDescent="0.2">
      <c r="A186" s="75"/>
      <c r="B186" s="81" t="s">
        <v>132</v>
      </c>
      <c r="C186" s="77">
        <v>1</v>
      </c>
      <c r="D186" s="78">
        <v>10</v>
      </c>
      <c r="E186" s="78">
        <v>20</v>
      </c>
      <c r="F186" s="78">
        <v>20</v>
      </c>
      <c r="G186" s="314" t="s">
        <v>180</v>
      </c>
      <c r="H186" s="316" t="s">
        <v>180</v>
      </c>
      <c r="I186" s="78">
        <v>189</v>
      </c>
      <c r="J186" s="78">
        <v>189</v>
      </c>
      <c r="K186" s="314" t="s">
        <v>180</v>
      </c>
      <c r="L186" s="314" t="s">
        <v>180</v>
      </c>
      <c r="M186" s="199"/>
      <c r="N186" s="175"/>
      <c r="O186" s="38"/>
      <c r="P186" s="38"/>
      <c r="Q186" s="38"/>
      <c r="R186" s="38"/>
      <c r="S186" s="38"/>
    </row>
    <row r="187" spans="1:19" s="74" customFormat="1" ht="13.8" customHeight="1" outlineLevel="1" x14ac:dyDescent="0.2">
      <c r="A187" s="69" t="s">
        <v>56</v>
      </c>
      <c r="B187" s="70" t="s">
        <v>116</v>
      </c>
      <c r="C187" s="71">
        <v>1</v>
      </c>
      <c r="D187" s="72">
        <v>24</v>
      </c>
      <c r="E187" s="72">
        <v>45</v>
      </c>
      <c r="F187" s="72">
        <v>45</v>
      </c>
      <c r="G187" s="313" t="s">
        <v>180</v>
      </c>
      <c r="H187" s="315" t="s">
        <v>180</v>
      </c>
      <c r="I187" s="72">
        <v>608</v>
      </c>
      <c r="J187" s="72">
        <v>608</v>
      </c>
      <c r="K187" s="313" t="s">
        <v>180</v>
      </c>
      <c r="L187" s="313" t="s">
        <v>180</v>
      </c>
      <c r="M187" s="199"/>
      <c r="N187" s="175"/>
      <c r="O187" s="38"/>
      <c r="P187" s="38"/>
      <c r="Q187" s="38"/>
      <c r="R187" s="38"/>
      <c r="S187" s="38"/>
    </row>
    <row r="188" spans="1:19" s="74" customFormat="1" ht="13.8" customHeight="1" outlineLevel="1" x14ac:dyDescent="0.2">
      <c r="A188" s="75"/>
      <c r="B188" s="76" t="s">
        <v>117</v>
      </c>
      <c r="C188" s="77">
        <v>1</v>
      </c>
      <c r="D188" s="78">
        <v>24</v>
      </c>
      <c r="E188" s="78">
        <v>45</v>
      </c>
      <c r="F188" s="78">
        <v>45</v>
      </c>
      <c r="G188" s="314" t="s">
        <v>180</v>
      </c>
      <c r="H188" s="316" t="s">
        <v>180</v>
      </c>
      <c r="I188" s="78">
        <v>579</v>
      </c>
      <c r="J188" s="78">
        <v>579</v>
      </c>
      <c r="K188" s="314" t="s">
        <v>180</v>
      </c>
      <c r="L188" s="314" t="s">
        <v>180</v>
      </c>
      <c r="M188" s="199"/>
      <c r="N188" s="175"/>
      <c r="O188" s="38"/>
      <c r="P188" s="38"/>
      <c r="Q188" s="38"/>
      <c r="R188" s="38"/>
      <c r="S188" s="38"/>
    </row>
    <row r="189" spans="1:19" s="74" customFormat="1" ht="13.8" customHeight="1" outlineLevel="1" x14ac:dyDescent="0.2">
      <c r="A189" s="75"/>
      <c r="B189" s="176" t="s">
        <v>118</v>
      </c>
      <c r="C189" s="77">
        <v>1</v>
      </c>
      <c r="D189" s="78">
        <v>24</v>
      </c>
      <c r="E189" s="78">
        <v>43</v>
      </c>
      <c r="F189" s="78">
        <v>43</v>
      </c>
      <c r="G189" s="314" t="s">
        <v>180</v>
      </c>
      <c r="H189" s="316" t="s">
        <v>180</v>
      </c>
      <c r="I189" s="78">
        <v>570</v>
      </c>
      <c r="J189" s="78">
        <v>570</v>
      </c>
      <c r="K189" s="314" t="s">
        <v>180</v>
      </c>
      <c r="L189" s="314" t="s">
        <v>180</v>
      </c>
      <c r="M189" s="199"/>
      <c r="N189" s="175"/>
      <c r="O189" s="38"/>
      <c r="P189" s="38"/>
      <c r="Q189" s="38"/>
      <c r="R189" s="38"/>
      <c r="S189" s="38"/>
    </row>
    <row r="190" spans="1:19" s="74" customFormat="1" ht="13.8" customHeight="1" outlineLevel="1" x14ac:dyDescent="0.2">
      <c r="A190" s="75"/>
      <c r="B190" s="81" t="s">
        <v>131</v>
      </c>
      <c r="C190" s="77">
        <v>1</v>
      </c>
      <c r="D190" s="78">
        <v>24</v>
      </c>
      <c r="E190" s="78">
        <v>44</v>
      </c>
      <c r="F190" s="78">
        <v>44</v>
      </c>
      <c r="G190" s="314" t="s">
        <v>180</v>
      </c>
      <c r="H190" s="316" t="s">
        <v>180</v>
      </c>
      <c r="I190" s="78">
        <v>564</v>
      </c>
      <c r="J190" s="78">
        <v>564</v>
      </c>
      <c r="K190" s="314" t="s">
        <v>180</v>
      </c>
      <c r="L190" s="314" t="s">
        <v>180</v>
      </c>
      <c r="M190" s="199"/>
      <c r="N190" s="175"/>
      <c r="O190" s="38"/>
      <c r="P190" s="38"/>
      <c r="Q190" s="38"/>
      <c r="R190" s="38"/>
      <c r="S190" s="38"/>
    </row>
    <row r="191" spans="1:19" s="74" customFormat="1" ht="13.8" customHeight="1" outlineLevel="1" x14ac:dyDescent="0.2">
      <c r="A191" s="75"/>
      <c r="B191" s="81" t="s">
        <v>132</v>
      </c>
      <c r="C191" s="77">
        <v>1</v>
      </c>
      <c r="D191" s="78">
        <v>23</v>
      </c>
      <c r="E191" s="78">
        <v>43</v>
      </c>
      <c r="F191" s="78">
        <v>43</v>
      </c>
      <c r="G191" s="314" t="s">
        <v>180</v>
      </c>
      <c r="H191" s="316" t="s">
        <v>180</v>
      </c>
      <c r="I191" s="78">
        <v>552</v>
      </c>
      <c r="J191" s="78">
        <v>552</v>
      </c>
      <c r="K191" s="314" t="s">
        <v>180</v>
      </c>
      <c r="L191" s="314" t="s">
        <v>180</v>
      </c>
      <c r="M191" s="199"/>
      <c r="N191" s="175"/>
      <c r="O191" s="38"/>
      <c r="P191" s="38"/>
      <c r="Q191" s="38"/>
      <c r="R191" s="38"/>
      <c r="S191" s="38"/>
    </row>
    <row r="192" spans="1:19" s="74" customFormat="1" ht="13.8" customHeight="1" outlineLevel="1" x14ac:dyDescent="0.2">
      <c r="A192" s="69" t="s">
        <v>57</v>
      </c>
      <c r="B192" s="70" t="s">
        <v>116</v>
      </c>
      <c r="C192" s="71">
        <v>1</v>
      </c>
      <c r="D192" s="72">
        <v>9</v>
      </c>
      <c r="E192" s="72">
        <v>19</v>
      </c>
      <c r="F192" s="72">
        <v>19</v>
      </c>
      <c r="G192" s="313" t="s">
        <v>180</v>
      </c>
      <c r="H192" s="315" t="s">
        <v>180</v>
      </c>
      <c r="I192" s="72">
        <v>225</v>
      </c>
      <c r="J192" s="72">
        <v>225</v>
      </c>
      <c r="K192" s="313" t="s">
        <v>180</v>
      </c>
      <c r="L192" s="313" t="s">
        <v>180</v>
      </c>
      <c r="M192" s="199"/>
      <c r="N192" s="175"/>
      <c r="O192" s="38"/>
      <c r="P192" s="38"/>
      <c r="Q192" s="38"/>
      <c r="R192" s="38"/>
      <c r="S192" s="38"/>
    </row>
    <row r="193" spans="1:25" s="74" customFormat="1" ht="13.8" customHeight="1" outlineLevel="1" x14ac:dyDescent="0.2">
      <c r="A193" s="75"/>
      <c r="B193" s="76" t="s">
        <v>117</v>
      </c>
      <c r="C193" s="77">
        <v>1</v>
      </c>
      <c r="D193" s="78">
        <v>9</v>
      </c>
      <c r="E193" s="78">
        <v>19</v>
      </c>
      <c r="F193" s="78">
        <v>19</v>
      </c>
      <c r="G193" s="314" t="s">
        <v>180</v>
      </c>
      <c r="H193" s="316" t="s">
        <v>180</v>
      </c>
      <c r="I193" s="78">
        <v>220</v>
      </c>
      <c r="J193" s="78">
        <v>220</v>
      </c>
      <c r="K193" s="314" t="s">
        <v>180</v>
      </c>
      <c r="L193" s="314" t="s">
        <v>180</v>
      </c>
      <c r="M193" s="199"/>
      <c r="N193" s="175"/>
      <c r="O193" s="38"/>
      <c r="P193" s="38"/>
      <c r="Q193" s="38"/>
      <c r="R193" s="38"/>
      <c r="S193" s="38"/>
    </row>
    <row r="194" spans="1:25" s="74" customFormat="1" ht="13.8" customHeight="1" outlineLevel="1" x14ac:dyDescent="0.2">
      <c r="A194" s="75"/>
      <c r="B194" s="176" t="s">
        <v>118</v>
      </c>
      <c r="C194" s="77">
        <v>1</v>
      </c>
      <c r="D194" s="78">
        <v>8</v>
      </c>
      <c r="E194" s="78">
        <v>17</v>
      </c>
      <c r="F194" s="78">
        <v>17</v>
      </c>
      <c r="G194" s="314" t="s">
        <v>180</v>
      </c>
      <c r="H194" s="316" t="s">
        <v>180</v>
      </c>
      <c r="I194" s="78">
        <v>213</v>
      </c>
      <c r="J194" s="78">
        <v>213</v>
      </c>
      <c r="K194" s="314" t="s">
        <v>180</v>
      </c>
      <c r="L194" s="314" t="s">
        <v>180</v>
      </c>
      <c r="M194" s="199"/>
      <c r="N194" s="175"/>
      <c r="O194" s="38"/>
      <c r="P194" s="38"/>
      <c r="Q194" s="38"/>
      <c r="R194" s="38"/>
      <c r="S194" s="38"/>
    </row>
    <row r="195" spans="1:25" s="74" customFormat="1" ht="13.8" customHeight="1" outlineLevel="1" x14ac:dyDescent="0.2">
      <c r="A195" s="75"/>
      <c r="B195" s="81" t="s">
        <v>131</v>
      </c>
      <c r="C195" s="77">
        <v>1</v>
      </c>
      <c r="D195" s="78">
        <v>8</v>
      </c>
      <c r="E195" s="78">
        <v>17</v>
      </c>
      <c r="F195" s="78">
        <v>17</v>
      </c>
      <c r="G195" s="314" t="s">
        <v>180</v>
      </c>
      <c r="H195" s="316" t="s">
        <v>180</v>
      </c>
      <c r="I195" s="78">
        <v>215</v>
      </c>
      <c r="J195" s="78">
        <v>215</v>
      </c>
      <c r="K195" s="314" t="s">
        <v>180</v>
      </c>
      <c r="L195" s="314" t="s">
        <v>180</v>
      </c>
      <c r="M195" s="199"/>
      <c r="N195" s="175"/>
      <c r="O195" s="38"/>
      <c r="P195" s="38"/>
      <c r="Q195" s="38"/>
      <c r="R195" s="38"/>
      <c r="S195" s="38"/>
    </row>
    <row r="196" spans="1:25" s="74" customFormat="1" ht="13.8" customHeight="1" outlineLevel="1" x14ac:dyDescent="0.2">
      <c r="A196" s="75"/>
      <c r="B196" s="81" t="s">
        <v>132</v>
      </c>
      <c r="C196" s="77">
        <v>1</v>
      </c>
      <c r="D196" s="78">
        <v>8</v>
      </c>
      <c r="E196" s="78">
        <v>17</v>
      </c>
      <c r="F196" s="78">
        <v>17</v>
      </c>
      <c r="G196" s="314" t="s">
        <v>180</v>
      </c>
      <c r="H196" s="316" t="s">
        <v>180</v>
      </c>
      <c r="I196" s="78">
        <v>210</v>
      </c>
      <c r="J196" s="78">
        <v>210</v>
      </c>
      <c r="K196" s="314" t="s">
        <v>180</v>
      </c>
      <c r="L196" s="314" t="s">
        <v>180</v>
      </c>
      <c r="M196" s="199"/>
      <c r="N196" s="175"/>
      <c r="O196" s="38"/>
      <c r="P196" s="38"/>
      <c r="Q196" s="38"/>
      <c r="R196" s="38"/>
      <c r="S196" s="38"/>
    </row>
    <row r="197" spans="1:25" s="96" customFormat="1" ht="13.8" customHeight="1" x14ac:dyDescent="0.2">
      <c r="A197" s="177" t="s">
        <v>58</v>
      </c>
      <c r="B197" s="178" t="s">
        <v>116</v>
      </c>
      <c r="C197" s="179">
        <v>58</v>
      </c>
      <c r="D197" s="180">
        <v>717</v>
      </c>
      <c r="E197" s="180">
        <v>1593</v>
      </c>
      <c r="F197" s="180">
        <v>1205</v>
      </c>
      <c r="G197" s="180">
        <v>286</v>
      </c>
      <c r="H197" s="180">
        <v>102</v>
      </c>
      <c r="I197" s="180">
        <v>17152</v>
      </c>
      <c r="J197" s="180">
        <v>13695</v>
      </c>
      <c r="K197" s="181">
        <v>2832</v>
      </c>
      <c r="L197" s="181">
        <v>625</v>
      </c>
      <c r="M197" s="202"/>
      <c r="N197" s="95"/>
      <c r="O197" s="38"/>
      <c r="P197" s="38"/>
      <c r="Q197" s="38"/>
      <c r="R197" s="38"/>
      <c r="S197" s="38"/>
      <c r="T197" s="95"/>
      <c r="U197" s="95"/>
      <c r="V197" s="95"/>
      <c r="W197" s="95"/>
      <c r="X197" s="95"/>
      <c r="Y197" s="95"/>
    </row>
    <row r="198" spans="1:25" s="96" customFormat="1" ht="13.8" customHeight="1" x14ac:dyDescent="0.2">
      <c r="A198" s="97"/>
      <c r="B198" s="98" t="s">
        <v>117</v>
      </c>
      <c r="C198" s="99">
        <v>57</v>
      </c>
      <c r="D198" s="100">
        <v>702</v>
      </c>
      <c r="E198" s="100">
        <v>1574</v>
      </c>
      <c r="F198" s="100">
        <v>1182</v>
      </c>
      <c r="G198" s="100">
        <v>280</v>
      </c>
      <c r="H198" s="100">
        <v>112</v>
      </c>
      <c r="I198" s="100">
        <v>16759</v>
      </c>
      <c r="J198" s="100">
        <v>13299</v>
      </c>
      <c r="K198" s="101">
        <v>2785</v>
      </c>
      <c r="L198" s="101">
        <v>675</v>
      </c>
      <c r="M198" s="202"/>
      <c r="N198" s="95"/>
      <c r="O198" s="38"/>
      <c r="P198" s="38"/>
      <c r="Q198" s="38"/>
      <c r="R198" s="38"/>
      <c r="S198" s="38"/>
      <c r="T198" s="95"/>
      <c r="U198" s="95"/>
      <c r="V198" s="95"/>
      <c r="W198" s="95"/>
      <c r="X198" s="95"/>
      <c r="Y198" s="95"/>
    </row>
    <row r="199" spans="1:25" s="96" customFormat="1" ht="13.8" customHeight="1" x14ac:dyDescent="0.2">
      <c r="A199" s="97"/>
      <c r="B199" s="102" t="s">
        <v>118</v>
      </c>
      <c r="C199" s="99">
        <v>56</v>
      </c>
      <c r="D199" s="100">
        <v>705</v>
      </c>
      <c r="E199" s="100">
        <v>1562</v>
      </c>
      <c r="F199" s="100">
        <v>1173</v>
      </c>
      <c r="G199" s="100">
        <v>272</v>
      </c>
      <c r="H199" s="100">
        <v>117</v>
      </c>
      <c r="I199" s="100">
        <v>16491</v>
      </c>
      <c r="J199" s="100">
        <v>13075</v>
      </c>
      <c r="K199" s="101">
        <v>2676</v>
      </c>
      <c r="L199" s="101">
        <v>740</v>
      </c>
      <c r="M199" s="202"/>
      <c r="N199" s="95"/>
      <c r="O199" s="38"/>
      <c r="P199" s="38"/>
      <c r="Q199" s="38"/>
      <c r="R199" s="38"/>
      <c r="S199" s="38"/>
      <c r="T199" s="95"/>
      <c r="U199" s="95"/>
      <c r="V199" s="95"/>
      <c r="W199" s="95"/>
      <c r="X199" s="95"/>
      <c r="Y199" s="95"/>
    </row>
    <row r="200" spans="1:25" s="96" customFormat="1" ht="13.8" customHeight="1" x14ac:dyDescent="0.2">
      <c r="A200" s="97"/>
      <c r="B200" s="103" t="s">
        <v>131</v>
      </c>
      <c r="C200" s="99">
        <v>57</v>
      </c>
      <c r="D200" s="100">
        <v>734</v>
      </c>
      <c r="E200" s="100">
        <v>1568</v>
      </c>
      <c r="F200" s="100">
        <v>1170</v>
      </c>
      <c r="G200" s="100">
        <v>262</v>
      </c>
      <c r="H200" s="100">
        <v>136</v>
      </c>
      <c r="I200" s="100">
        <v>16860</v>
      </c>
      <c r="J200" s="100">
        <v>13156</v>
      </c>
      <c r="K200" s="101">
        <v>2675</v>
      </c>
      <c r="L200" s="101">
        <v>1029</v>
      </c>
      <c r="M200" s="202"/>
      <c r="N200" s="95"/>
      <c r="O200" s="38"/>
      <c r="P200" s="38"/>
      <c r="Q200" s="38"/>
      <c r="R200" s="38"/>
      <c r="S200" s="38"/>
      <c r="T200" s="95"/>
      <c r="U200" s="95"/>
      <c r="V200" s="95"/>
      <c r="W200" s="95"/>
      <c r="X200" s="95"/>
      <c r="Y200" s="95"/>
    </row>
    <row r="201" spans="1:25" s="96" customFormat="1" ht="13.8" customHeight="1" x14ac:dyDescent="0.2">
      <c r="A201" s="97"/>
      <c r="B201" s="103" t="s">
        <v>132</v>
      </c>
      <c r="C201" s="99">
        <v>57</v>
      </c>
      <c r="D201" s="100">
        <v>732</v>
      </c>
      <c r="E201" s="100">
        <v>1499</v>
      </c>
      <c r="F201" s="100">
        <v>1122</v>
      </c>
      <c r="G201" s="100">
        <v>248</v>
      </c>
      <c r="H201" s="100">
        <v>129</v>
      </c>
      <c r="I201" s="100">
        <v>16879</v>
      </c>
      <c r="J201" s="100">
        <v>13162</v>
      </c>
      <c r="K201" s="101">
        <v>2615</v>
      </c>
      <c r="L201" s="101">
        <v>1102</v>
      </c>
      <c r="M201" s="202"/>
      <c r="N201" s="95"/>
      <c r="O201" s="38"/>
      <c r="P201" s="38"/>
      <c r="Q201" s="38"/>
      <c r="R201" s="38"/>
      <c r="S201" s="38"/>
      <c r="T201" s="95"/>
      <c r="U201" s="95"/>
      <c r="V201" s="95"/>
      <c r="W201" s="95"/>
      <c r="X201" s="95"/>
      <c r="Y201" s="95"/>
    </row>
    <row r="202" spans="1:25" s="107" customFormat="1" ht="13.8" customHeight="1" x14ac:dyDescent="0.2">
      <c r="A202" s="104" t="s">
        <v>59</v>
      </c>
      <c r="B202" s="105" t="s">
        <v>116</v>
      </c>
      <c r="C202" s="350">
        <v>29</v>
      </c>
      <c r="D202" s="351">
        <v>411</v>
      </c>
      <c r="E202" s="351">
        <v>918</v>
      </c>
      <c r="F202" s="351">
        <v>705</v>
      </c>
      <c r="G202" s="352">
        <v>183</v>
      </c>
      <c r="H202" s="351">
        <v>30</v>
      </c>
      <c r="I202" s="351">
        <v>10133</v>
      </c>
      <c r="J202" s="351">
        <v>8151</v>
      </c>
      <c r="K202" s="352">
        <v>1793</v>
      </c>
      <c r="L202" s="352">
        <v>189</v>
      </c>
      <c r="M202" s="200"/>
      <c r="N202" s="106"/>
      <c r="O202" s="38"/>
      <c r="P202" s="38"/>
      <c r="Q202" s="38"/>
      <c r="R202" s="38"/>
      <c r="S202" s="38"/>
      <c r="T202" s="106"/>
      <c r="U202" s="106"/>
      <c r="V202" s="106"/>
      <c r="W202" s="106"/>
      <c r="X202" s="106"/>
      <c r="Y202" s="106"/>
    </row>
    <row r="203" spans="1:25" s="107" customFormat="1" ht="13.8" customHeight="1" x14ac:dyDescent="0.2">
      <c r="A203" s="108"/>
      <c r="B203" s="109" t="s">
        <v>117</v>
      </c>
      <c r="C203" s="353">
        <v>29</v>
      </c>
      <c r="D203" s="354">
        <v>406</v>
      </c>
      <c r="E203" s="354">
        <v>894</v>
      </c>
      <c r="F203" s="354">
        <v>692</v>
      </c>
      <c r="G203" s="355">
        <v>175</v>
      </c>
      <c r="H203" s="354">
        <v>27</v>
      </c>
      <c r="I203" s="354">
        <v>9802</v>
      </c>
      <c r="J203" s="354">
        <v>7852</v>
      </c>
      <c r="K203" s="355">
        <v>1758</v>
      </c>
      <c r="L203" s="355">
        <v>192</v>
      </c>
      <c r="M203" s="200"/>
      <c r="N203" s="106"/>
      <c r="O203" s="38"/>
      <c r="P203" s="38"/>
      <c r="Q203" s="38"/>
      <c r="R203" s="38"/>
      <c r="S203" s="38"/>
      <c r="T203" s="106"/>
      <c r="U203" s="106"/>
      <c r="V203" s="106"/>
      <c r="W203" s="106"/>
      <c r="X203" s="106"/>
      <c r="Y203" s="106"/>
    </row>
    <row r="204" spans="1:25" s="107" customFormat="1" ht="13.8" customHeight="1" x14ac:dyDescent="0.2">
      <c r="A204" s="108"/>
      <c r="B204" s="110" t="s">
        <v>118</v>
      </c>
      <c r="C204" s="353">
        <v>29</v>
      </c>
      <c r="D204" s="354">
        <v>402</v>
      </c>
      <c r="E204" s="354">
        <v>882</v>
      </c>
      <c r="F204" s="354">
        <v>679</v>
      </c>
      <c r="G204" s="355">
        <v>170</v>
      </c>
      <c r="H204" s="354">
        <v>33</v>
      </c>
      <c r="I204" s="354">
        <v>9594</v>
      </c>
      <c r="J204" s="354">
        <v>7708</v>
      </c>
      <c r="K204" s="355">
        <v>1678</v>
      </c>
      <c r="L204" s="355">
        <v>208</v>
      </c>
      <c r="M204" s="200"/>
      <c r="N204" s="106"/>
      <c r="O204" s="38"/>
      <c r="P204" s="38"/>
      <c r="Q204" s="38"/>
      <c r="R204" s="38"/>
      <c r="S204" s="38"/>
      <c r="T204" s="106"/>
      <c r="U204" s="106"/>
      <c r="V204" s="106"/>
      <c r="W204" s="106"/>
      <c r="X204" s="106"/>
      <c r="Y204" s="106"/>
    </row>
    <row r="205" spans="1:25" s="107" customFormat="1" ht="13.8" customHeight="1" x14ac:dyDescent="0.2">
      <c r="A205" s="108"/>
      <c r="B205" s="111" t="s">
        <v>131</v>
      </c>
      <c r="C205" s="353">
        <v>30</v>
      </c>
      <c r="D205" s="354">
        <v>414</v>
      </c>
      <c r="E205" s="354">
        <v>891</v>
      </c>
      <c r="F205" s="354">
        <v>692</v>
      </c>
      <c r="G205" s="355">
        <v>166</v>
      </c>
      <c r="H205" s="354">
        <v>33</v>
      </c>
      <c r="I205" s="354">
        <v>9735</v>
      </c>
      <c r="J205" s="354">
        <v>7836</v>
      </c>
      <c r="K205" s="355">
        <v>1675</v>
      </c>
      <c r="L205" s="355">
        <v>224</v>
      </c>
      <c r="M205" s="200"/>
      <c r="N205" s="106"/>
      <c r="O205" s="38"/>
      <c r="P205" s="38"/>
      <c r="Q205" s="38"/>
      <c r="R205" s="38"/>
      <c r="S205" s="38"/>
      <c r="T205" s="106"/>
      <c r="U205" s="106"/>
      <c r="V205" s="106"/>
      <c r="W205" s="106"/>
      <c r="X205" s="106"/>
      <c r="Y205" s="106"/>
    </row>
    <row r="206" spans="1:25" s="107" customFormat="1" ht="13.8" customHeight="1" x14ac:dyDescent="0.2">
      <c r="A206" s="108"/>
      <c r="B206" s="111" t="s">
        <v>132</v>
      </c>
      <c r="C206" s="353">
        <v>30</v>
      </c>
      <c r="D206" s="354">
        <v>413</v>
      </c>
      <c r="E206" s="354">
        <v>844</v>
      </c>
      <c r="F206" s="354">
        <v>652</v>
      </c>
      <c r="G206" s="355">
        <v>160</v>
      </c>
      <c r="H206" s="354">
        <v>32</v>
      </c>
      <c r="I206" s="354">
        <v>9755</v>
      </c>
      <c r="J206" s="354">
        <v>7832</v>
      </c>
      <c r="K206" s="355">
        <v>1655</v>
      </c>
      <c r="L206" s="355">
        <v>268</v>
      </c>
      <c r="M206" s="200"/>
      <c r="N206" s="106"/>
      <c r="O206" s="38"/>
      <c r="P206" s="38"/>
      <c r="Q206" s="38"/>
      <c r="R206" s="38"/>
      <c r="S206" s="38"/>
      <c r="T206" s="106"/>
      <c r="U206" s="106"/>
      <c r="V206" s="106"/>
      <c r="W206" s="106"/>
      <c r="X206" s="106"/>
      <c r="Y206" s="106"/>
    </row>
    <row r="207" spans="1:25" s="117" customFormat="1" ht="13.8" customHeight="1" outlineLevel="1" x14ac:dyDescent="0.2">
      <c r="A207" s="112" t="s">
        <v>60</v>
      </c>
      <c r="B207" s="113" t="s">
        <v>116</v>
      </c>
      <c r="C207" s="114">
        <v>1</v>
      </c>
      <c r="D207" s="115">
        <v>16</v>
      </c>
      <c r="E207" s="115">
        <v>24</v>
      </c>
      <c r="F207" s="115">
        <v>24</v>
      </c>
      <c r="G207" s="320" t="s">
        <v>180</v>
      </c>
      <c r="H207" s="322" t="s">
        <v>180</v>
      </c>
      <c r="I207" s="115">
        <v>296</v>
      </c>
      <c r="J207" s="115">
        <v>296</v>
      </c>
      <c r="K207" s="320" t="s">
        <v>180</v>
      </c>
      <c r="L207" s="320" t="s">
        <v>180</v>
      </c>
      <c r="M207" s="199"/>
      <c r="N207" s="182"/>
      <c r="O207" s="38"/>
      <c r="P207" s="38"/>
      <c r="Q207" s="38"/>
      <c r="R207" s="38"/>
      <c r="S207" s="38"/>
    </row>
    <row r="208" spans="1:25" s="117" customFormat="1" ht="13.8" customHeight="1" outlineLevel="1" x14ac:dyDescent="0.2">
      <c r="A208" s="118"/>
      <c r="B208" s="119" t="s">
        <v>117</v>
      </c>
      <c r="C208" s="120">
        <v>1</v>
      </c>
      <c r="D208" s="121">
        <v>16</v>
      </c>
      <c r="E208" s="121">
        <v>25</v>
      </c>
      <c r="F208" s="121">
        <v>25</v>
      </c>
      <c r="G208" s="321" t="s">
        <v>180</v>
      </c>
      <c r="H208" s="323" t="s">
        <v>180</v>
      </c>
      <c r="I208" s="121">
        <v>286</v>
      </c>
      <c r="J208" s="121">
        <v>286</v>
      </c>
      <c r="K208" s="321" t="s">
        <v>180</v>
      </c>
      <c r="L208" s="321" t="s">
        <v>180</v>
      </c>
      <c r="M208" s="199"/>
      <c r="N208" s="182"/>
      <c r="O208" s="38"/>
      <c r="P208" s="38"/>
      <c r="Q208" s="38"/>
      <c r="R208" s="38"/>
      <c r="S208" s="38"/>
    </row>
    <row r="209" spans="1:19" s="117" customFormat="1" ht="13.8" customHeight="1" outlineLevel="1" x14ac:dyDescent="0.2">
      <c r="A209" s="118"/>
      <c r="B209" s="183" t="s">
        <v>118</v>
      </c>
      <c r="C209" s="120">
        <v>1</v>
      </c>
      <c r="D209" s="121">
        <v>16</v>
      </c>
      <c r="E209" s="121">
        <v>24</v>
      </c>
      <c r="F209" s="121">
        <v>24</v>
      </c>
      <c r="G209" s="321" t="s">
        <v>180</v>
      </c>
      <c r="H209" s="323" t="s">
        <v>180</v>
      </c>
      <c r="I209" s="121">
        <v>267</v>
      </c>
      <c r="J209" s="121">
        <v>267</v>
      </c>
      <c r="K209" s="321" t="s">
        <v>180</v>
      </c>
      <c r="L209" s="321" t="s">
        <v>180</v>
      </c>
      <c r="M209" s="199"/>
      <c r="N209" s="182"/>
      <c r="O209" s="38"/>
      <c r="P209" s="38"/>
      <c r="Q209" s="38"/>
      <c r="R209" s="38"/>
      <c r="S209" s="38"/>
    </row>
    <row r="210" spans="1:19" s="117" customFormat="1" ht="13.8" customHeight="1" outlineLevel="1" x14ac:dyDescent="0.2">
      <c r="A210" s="118"/>
      <c r="B210" s="124" t="s">
        <v>131</v>
      </c>
      <c r="C210" s="120">
        <v>1</v>
      </c>
      <c r="D210" s="121">
        <v>16</v>
      </c>
      <c r="E210" s="121">
        <v>24</v>
      </c>
      <c r="F210" s="121">
        <v>24</v>
      </c>
      <c r="G210" s="321" t="s">
        <v>180</v>
      </c>
      <c r="H210" s="323" t="s">
        <v>180</v>
      </c>
      <c r="I210" s="121">
        <v>267</v>
      </c>
      <c r="J210" s="121">
        <v>267</v>
      </c>
      <c r="K210" s="321" t="s">
        <v>180</v>
      </c>
      <c r="L210" s="321" t="s">
        <v>180</v>
      </c>
      <c r="M210" s="199"/>
      <c r="N210" s="182"/>
      <c r="O210" s="38"/>
      <c r="P210" s="38"/>
      <c r="Q210" s="38"/>
      <c r="R210" s="38"/>
      <c r="S210" s="38"/>
    </row>
    <row r="211" spans="1:19" s="117" customFormat="1" ht="13.8" customHeight="1" outlineLevel="1" x14ac:dyDescent="0.2">
      <c r="A211" s="118"/>
      <c r="B211" s="124" t="s">
        <v>132</v>
      </c>
      <c r="C211" s="120">
        <v>1</v>
      </c>
      <c r="D211" s="121">
        <v>16</v>
      </c>
      <c r="E211" s="121">
        <v>24</v>
      </c>
      <c r="F211" s="121">
        <v>24</v>
      </c>
      <c r="G211" s="321" t="s">
        <v>180</v>
      </c>
      <c r="H211" s="323" t="s">
        <v>180</v>
      </c>
      <c r="I211" s="121">
        <v>257</v>
      </c>
      <c r="J211" s="121">
        <v>257</v>
      </c>
      <c r="K211" s="321" t="s">
        <v>180</v>
      </c>
      <c r="L211" s="321" t="s">
        <v>180</v>
      </c>
      <c r="M211" s="199"/>
      <c r="N211" s="182"/>
      <c r="O211" s="38"/>
      <c r="P211" s="38"/>
      <c r="Q211" s="38"/>
      <c r="R211" s="38"/>
      <c r="S211" s="38"/>
    </row>
    <row r="212" spans="1:19" s="117" customFormat="1" ht="13.8" customHeight="1" outlineLevel="1" x14ac:dyDescent="0.2">
      <c r="A212" s="112" t="s">
        <v>61</v>
      </c>
      <c r="B212" s="113" t="s">
        <v>116</v>
      </c>
      <c r="C212" s="114">
        <v>2</v>
      </c>
      <c r="D212" s="115">
        <v>36</v>
      </c>
      <c r="E212" s="115">
        <v>74</v>
      </c>
      <c r="F212" s="115">
        <v>74</v>
      </c>
      <c r="G212" s="320" t="s">
        <v>180</v>
      </c>
      <c r="H212" s="322" t="s">
        <v>180</v>
      </c>
      <c r="I212" s="115">
        <v>874</v>
      </c>
      <c r="J212" s="115">
        <v>874</v>
      </c>
      <c r="K212" s="320" t="s">
        <v>180</v>
      </c>
      <c r="L212" s="320" t="s">
        <v>180</v>
      </c>
      <c r="M212" s="199"/>
      <c r="N212" s="182"/>
      <c r="O212" s="38"/>
      <c r="P212" s="38"/>
      <c r="Q212" s="38"/>
      <c r="R212" s="38"/>
      <c r="S212" s="38"/>
    </row>
    <row r="213" spans="1:19" s="117" customFormat="1" ht="13.8" customHeight="1" outlineLevel="1" x14ac:dyDescent="0.2">
      <c r="A213" s="118"/>
      <c r="B213" s="119" t="s">
        <v>117</v>
      </c>
      <c r="C213" s="120">
        <v>2</v>
      </c>
      <c r="D213" s="121">
        <v>35</v>
      </c>
      <c r="E213" s="121">
        <v>73</v>
      </c>
      <c r="F213" s="121">
        <v>73</v>
      </c>
      <c r="G213" s="321" t="s">
        <v>180</v>
      </c>
      <c r="H213" s="323" t="s">
        <v>180</v>
      </c>
      <c r="I213" s="121">
        <v>855</v>
      </c>
      <c r="J213" s="121">
        <v>855</v>
      </c>
      <c r="K213" s="321" t="s">
        <v>180</v>
      </c>
      <c r="L213" s="321" t="s">
        <v>180</v>
      </c>
      <c r="M213" s="199"/>
      <c r="N213" s="182"/>
      <c r="O213" s="38"/>
      <c r="P213" s="38"/>
      <c r="Q213" s="38"/>
      <c r="R213" s="38"/>
      <c r="S213" s="38"/>
    </row>
    <row r="214" spans="1:19" s="117" customFormat="1" ht="13.8" customHeight="1" outlineLevel="1" x14ac:dyDescent="0.2">
      <c r="A214" s="118"/>
      <c r="B214" s="183" t="s">
        <v>118</v>
      </c>
      <c r="C214" s="120">
        <v>2</v>
      </c>
      <c r="D214" s="121">
        <v>35</v>
      </c>
      <c r="E214" s="121">
        <v>71</v>
      </c>
      <c r="F214" s="121">
        <v>71</v>
      </c>
      <c r="G214" s="321" t="s">
        <v>180</v>
      </c>
      <c r="H214" s="323" t="s">
        <v>180</v>
      </c>
      <c r="I214" s="121">
        <v>839</v>
      </c>
      <c r="J214" s="121">
        <v>839</v>
      </c>
      <c r="K214" s="321" t="s">
        <v>180</v>
      </c>
      <c r="L214" s="321" t="s">
        <v>180</v>
      </c>
      <c r="M214" s="199"/>
      <c r="N214" s="182"/>
      <c r="O214" s="38"/>
      <c r="P214" s="38"/>
      <c r="Q214" s="38"/>
      <c r="R214" s="38"/>
      <c r="S214" s="38"/>
    </row>
    <row r="215" spans="1:19" s="117" customFormat="1" ht="13.8" customHeight="1" outlineLevel="1" x14ac:dyDescent="0.2">
      <c r="A215" s="118"/>
      <c r="B215" s="124" t="s">
        <v>131</v>
      </c>
      <c r="C215" s="120">
        <v>2</v>
      </c>
      <c r="D215" s="121">
        <v>34</v>
      </c>
      <c r="E215" s="121">
        <v>68</v>
      </c>
      <c r="F215" s="121">
        <v>68</v>
      </c>
      <c r="G215" s="321" t="s">
        <v>180</v>
      </c>
      <c r="H215" s="323" t="s">
        <v>180</v>
      </c>
      <c r="I215" s="121">
        <v>838</v>
      </c>
      <c r="J215" s="121">
        <v>838</v>
      </c>
      <c r="K215" s="321" t="s">
        <v>180</v>
      </c>
      <c r="L215" s="321" t="s">
        <v>180</v>
      </c>
      <c r="M215" s="199"/>
      <c r="N215" s="182"/>
      <c r="O215" s="38"/>
      <c r="P215" s="38"/>
      <c r="Q215" s="38"/>
      <c r="R215" s="38"/>
      <c r="S215" s="38"/>
    </row>
    <row r="216" spans="1:19" s="117" customFormat="1" ht="13.8" customHeight="1" outlineLevel="1" x14ac:dyDescent="0.2">
      <c r="A216" s="118"/>
      <c r="B216" s="124" t="s">
        <v>132</v>
      </c>
      <c r="C216" s="120">
        <v>2</v>
      </c>
      <c r="D216" s="121">
        <v>34</v>
      </c>
      <c r="E216" s="121">
        <v>63</v>
      </c>
      <c r="F216" s="121">
        <v>63</v>
      </c>
      <c r="G216" s="321" t="s">
        <v>180</v>
      </c>
      <c r="H216" s="323" t="s">
        <v>180</v>
      </c>
      <c r="I216" s="121">
        <v>848</v>
      </c>
      <c r="J216" s="121">
        <v>848</v>
      </c>
      <c r="K216" s="321" t="s">
        <v>180</v>
      </c>
      <c r="L216" s="321" t="s">
        <v>180</v>
      </c>
      <c r="M216" s="199"/>
      <c r="N216" s="182"/>
      <c r="O216" s="38"/>
      <c r="P216" s="38"/>
      <c r="Q216" s="38"/>
      <c r="R216" s="38"/>
      <c r="S216" s="38"/>
    </row>
    <row r="217" spans="1:19" s="117" customFormat="1" ht="13.8" customHeight="1" outlineLevel="1" x14ac:dyDescent="0.2">
      <c r="A217" s="112" t="s">
        <v>62</v>
      </c>
      <c r="B217" s="113" t="s">
        <v>116</v>
      </c>
      <c r="C217" s="114">
        <v>2</v>
      </c>
      <c r="D217" s="115">
        <v>28</v>
      </c>
      <c r="E217" s="115">
        <v>68</v>
      </c>
      <c r="F217" s="115">
        <v>41</v>
      </c>
      <c r="G217" s="116">
        <v>27</v>
      </c>
      <c r="H217" s="322" t="s">
        <v>180</v>
      </c>
      <c r="I217" s="115">
        <v>618</v>
      </c>
      <c r="J217" s="115">
        <v>483</v>
      </c>
      <c r="K217" s="116">
        <v>135</v>
      </c>
      <c r="L217" s="320" t="s">
        <v>180</v>
      </c>
      <c r="M217" s="199"/>
      <c r="N217" s="182"/>
      <c r="O217" s="38"/>
      <c r="P217" s="38"/>
      <c r="Q217" s="38"/>
      <c r="R217" s="38"/>
      <c r="S217" s="38"/>
    </row>
    <row r="218" spans="1:19" s="117" customFormat="1" ht="13.8" customHeight="1" outlineLevel="1" x14ac:dyDescent="0.2">
      <c r="A218" s="118"/>
      <c r="B218" s="119" t="s">
        <v>117</v>
      </c>
      <c r="C218" s="120">
        <v>2</v>
      </c>
      <c r="D218" s="121">
        <v>28</v>
      </c>
      <c r="E218" s="121">
        <v>63</v>
      </c>
      <c r="F218" s="121">
        <v>47</v>
      </c>
      <c r="G218" s="122">
        <v>16</v>
      </c>
      <c r="H218" s="323" t="s">
        <v>180</v>
      </c>
      <c r="I218" s="121">
        <v>589</v>
      </c>
      <c r="J218" s="121">
        <v>463</v>
      </c>
      <c r="K218" s="122">
        <v>126</v>
      </c>
      <c r="L218" s="321" t="s">
        <v>180</v>
      </c>
      <c r="M218" s="199"/>
      <c r="N218" s="182"/>
      <c r="O218" s="38"/>
      <c r="P218" s="38"/>
      <c r="Q218" s="38"/>
      <c r="R218" s="38"/>
      <c r="S218" s="38"/>
    </row>
    <row r="219" spans="1:19" s="117" customFormat="1" ht="13.8" customHeight="1" outlineLevel="1" x14ac:dyDescent="0.2">
      <c r="A219" s="118"/>
      <c r="B219" s="183" t="s">
        <v>118</v>
      </c>
      <c r="C219" s="120">
        <v>2</v>
      </c>
      <c r="D219" s="121">
        <v>27</v>
      </c>
      <c r="E219" s="121">
        <v>59</v>
      </c>
      <c r="F219" s="121">
        <v>43</v>
      </c>
      <c r="G219" s="122">
        <v>16</v>
      </c>
      <c r="H219" s="323" t="s">
        <v>180</v>
      </c>
      <c r="I219" s="121">
        <v>563</v>
      </c>
      <c r="J219" s="121">
        <v>473</v>
      </c>
      <c r="K219" s="122">
        <v>90</v>
      </c>
      <c r="L219" s="321" t="s">
        <v>180</v>
      </c>
      <c r="M219" s="199"/>
      <c r="N219" s="182"/>
      <c r="O219" s="38"/>
      <c r="P219" s="38"/>
      <c r="Q219" s="38"/>
      <c r="R219" s="38"/>
      <c r="S219" s="38"/>
    </row>
    <row r="220" spans="1:19" s="117" customFormat="1" ht="13.8" customHeight="1" outlineLevel="1" x14ac:dyDescent="0.2">
      <c r="A220" s="118"/>
      <c r="B220" s="124" t="s">
        <v>131</v>
      </c>
      <c r="C220" s="120">
        <v>2</v>
      </c>
      <c r="D220" s="121">
        <v>27</v>
      </c>
      <c r="E220" s="121">
        <v>58</v>
      </c>
      <c r="F220" s="121">
        <v>42</v>
      </c>
      <c r="G220" s="122">
        <v>16</v>
      </c>
      <c r="H220" s="323" t="s">
        <v>180</v>
      </c>
      <c r="I220" s="121">
        <v>559</v>
      </c>
      <c r="J220" s="121">
        <v>487</v>
      </c>
      <c r="K220" s="122">
        <v>72</v>
      </c>
      <c r="L220" s="321" t="s">
        <v>180</v>
      </c>
      <c r="M220" s="199"/>
      <c r="N220" s="182"/>
      <c r="O220" s="38"/>
      <c r="P220" s="38"/>
      <c r="Q220" s="38"/>
      <c r="R220" s="38"/>
      <c r="S220" s="38"/>
    </row>
    <row r="221" spans="1:19" s="117" customFormat="1" ht="13.8" customHeight="1" outlineLevel="1" x14ac:dyDescent="0.2">
      <c r="A221" s="118"/>
      <c r="B221" s="124" t="s">
        <v>132</v>
      </c>
      <c r="C221" s="120">
        <v>2</v>
      </c>
      <c r="D221" s="121">
        <v>26</v>
      </c>
      <c r="E221" s="121">
        <v>49</v>
      </c>
      <c r="F221" s="121">
        <v>40</v>
      </c>
      <c r="G221" s="122">
        <v>9</v>
      </c>
      <c r="H221" s="323" t="s">
        <v>180</v>
      </c>
      <c r="I221" s="121">
        <v>532</v>
      </c>
      <c r="J221" s="121">
        <v>482</v>
      </c>
      <c r="K221" s="122">
        <v>50</v>
      </c>
      <c r="L221" s="321" t="s">
        <v>180</v>
      </c>
      <c r="M221" s="199"/>
      <c r="N221" s="182"/>
      <c r="O221" s="38"/>
      <c r="P221" s="38"/>
      <c r="Q221" s="38"/>
      <c r="R221" s="38"/>
      <c r="S221" s="38"/>
    </row>
    <row r="222" spans="1:19" s="117" customFormat="1" ht="13.8" customHeight="1" outlineLevel="1" x14ac:dyDescent="0.2">
      <c r="A222" s="112" t="s">
        <v>63</v>
      </c>
      <c r="B222" s="113" t="s">
        <v>116</v>
      </c>
      <c r="C222" s="114">
        <v>1</v>
      </c>
      <c r="D222" s="115">
        <v>8</v>
      </c>
      <c r="E222" s="115">
        <v>20</v>
      </c>
      <c r="F222" s="115">
        <v>20</v>
      </c>
      <c r="G222" s="320" t="s">
        <v>180</v>
      </c>
      <c r="H222" s="322" t="s">
        <v>180</v>
      </c>
      <c r="I222" s="115">
        <v>212</v>
      </c>
      <c r="J222" s="115">
        <v>212</v>
      </c>
      <c r="K222" s="320" t="s">
        <v>180</v>
      </c>
      <c r="L222" s="320" t="s">
        <v>180</v>
      </c>
      <c r="M222" s="199"/>
      <c r="N222" s="182"/>
      <c r="O222" s="38"/>
      <c r="P222" s="38"/>
      <c r="Q222" s="38"/>
      <c r="R222" s="38"/>
      <c r="S222" s="38"/>
    </row>
    <row r="223" spans="1:19" s="117" customFormat="1" ht="13.8" customHeight="1" outlineLevel="1" x14ac:dyDescent="0.2">
      <c r="A223" s="118"/>
      <c r="B223" s="119" t="s">
        <v>117</v>
      </c>
      <c r="C223" s="120">
        <v>1</v>
      </c>
      <c r="D223" s="121">
        <v>8</v>
      </c>
      <c r="E223" s="121">
        <v>19</v>
      </c>
      <c r="F223" s="121">
        <v>19</v>
      </c>
      <c r="G223" s="321" t="s">
        <v>180</v>
      </c>
      <c r="H223" s="323" t="s">
        <v>180</v>
      </c>
      <c r="I223" s="121">
        <v>201</v>
      </c>
      <c r="J223" s="121">
        <v>201</v>
      </c>
      <c r="K223" s="321" t="s">
        <v>180</v>
      </c>
      <c r="L223" s="321" t="s">
        <v>180</v>
      </c>
      <c r="M223" s="199"/>
      <c r="N223" s="182"/>
      <c r="O223" s="38"/>
      <c r="P223" s="38"/>
      <c r="Q223" s="38"/>
      <c r="R223" s="38"/>
      <c r="S223" s="38"/>
    </row>
    <row r="224" spans="1:19" s="117" customFormat="1" ht="13.8" customHeight="1" outlineLevel="1" x14ac:dyDescent="0.2">
      <c r="A224" s="118"/>
      <c r="B224" s="183" t="s">
        <v>118</v>
      </c>
      <c r="C224" s="120">
        <v>1</v>
      </c>
      <c r="D224" s="121">
        <v>8</v>
      </c>
      <c r="E224" s="121">
        <v>18</v>
      </c>
      <c r="F224" s="121">
        <v>18</v>
      </c>
      <c r="G224" s="321" t="s">
        <v>180</v>
      </c>
      <c r="H224" s="323" t="s">
        <v>180</v>
      </c>
      <c r="I224" s="121">
        <v>187</v>
      </c>
      <c r="J224" s="121">
        <v>187</v>
      </c>
      <c r="K224" s="321" t="s">
        <v>180</v>
      </c>
      <c r="L224" s="321" t="s">
        <v>180</v>
      </c>
      <c r="M224" s="199"/>
      <c r="N224" s="182"/>
      <c r="O224" s="38"/>
      <c r="P224" s="38"/>
      <c r="Q224" s="38"/>
      <c r="R224" s="38"/>
      <c r="S224" s="38"/>
    </row>
    <row r="225" spans="1:19" s="117" customFormat="1" ht="13.8" customHeight="1" outlineLevel="1" x14ac:dyDescent="0.2">
      <c r="A225" s="118"/>
      <c r="B225" s="124" t="s">
        <v>131</v>
      </c>
      <c r="C225" s="120">
        <v>1</v>
      </c>
      <c r="D225" s="121">
        <v>8</v>
      </c>
      <c r="E225" s="121">
        <v>18</v>
      </c>
      <c r="F225" s="121">
        <v>18</v>
      </c>
      <c r="G225" s="321" t="s">
        <v>180</v>
      </c>
      <c r="H225" s="323" t="s">
        <v>180</v>
      </c>
      <c r="I225" s="121">
        <v>181</v>
      </c>
      <c r="J225" s="121">
        <v>181</v>
      </c>
      <c r="K225" s="321" t="s">
        <v>180</v>
      </c>
      <c r="L225" s="321" t="s">
        <v>180</v>
      </c>
      <c r="M225" s="199"/>
      <c r="N225" s="182"/>
      <c r="O225" s="38"/>
      <c r="P225" s="38"/>
      <c r="Q225" s="38"/>
      <c r="R225" s="38"/>
      <c r="S225" s="38"/>
    </row>
    <row r="226" spans="1:19" s="117" customFormat="1" ht="13.8" customHeight="1" outlineLevel="1" x14ac:dyDescent="0.2">
      <c r="A226" s="118"/>
      <c r="B226" s="124" t="s">
        <v>132</v>
      </c>
      <c r="C226" s="120">
        <v>1</v>
      </c>
      <c r="D226" s="121">
        <v>8</v>
      </c>
      <c r="E226" s="121">
        <v>16</v>
      </c>
      <c r="F226" s="121">
        <v>16</v>
      </c>
      <c r="G226" s="321" t="s">
        <v>180</v>
      </c>
      <c r="H226" s="323" t="s">
        <v>180</v>
      </c>
      <c r="I226" s="121">
        <v>173</v>
      </c>
      <c r="J226" s="121">
        <v>173</v>
      </c>
      <c r="K226" s="321" t="s">
        <v>180</v>
      </c>
      <c r="L226" s="321" t="s">
        <v>180</v>
      </c>
      <c r="M226" s="199"/>
      <c r="N226" s="182"/>
      <c r="O226" s="38"/>
      <c r="P226" s="38"/>
      <c r="Q226" s="38"/>
      <c r="R226" s="38"/>
      <c r="S226" s="38"/>
    </row>
    <row r="227" spans="1:19" s="117" customFormat="1" ht="13.8" customHeight="1" outlineLevel="1" x14ac:dyDescent="0.2">
      <c r="A227" s="112" t="s">
        <v>64</v>
      </c>
      <c r="B227" s="113" t="s">
        <v>116</v>
      </c>
      <c r="C227" s="114">
        <v>3</v>
      </c>
      <c r="D227" s="115">
        <v>48</v>
      </c>
      <c r="E227" s="115">
        <v>106</v>
      </c>
      <c r="F227" s="115">
        <v>58</v>
      </c>
      <c r="G227" s="116">
        <v>48</v>
      </c>
      <c r="H227" s="322" t="s">
        <v>180</v>
      </c>
      <c r="I227" s="115">
        <v>1112</v>
      </c>
      <c r="J227" s="115">
        <v>589</v>
      </c>
      <c r="K227" s="116">
        <v>523</v>
      </c>
      <c r="L227" s="320" t="s">
        <v>180</v>
      </c>
      <c r="M227" s="199"/>
      <c r="N227" s="182"/>
      <c r="O227" s="38"/>
      <c r="P227" s="38"/>
      <c r="Q227" s="38"/>
      <c r="R227" s="38"/>
      <c r="S227" s="38"/>
    </row>
    <row r="228" spans="1:19" s="117" customFormat="1" ht="13.8" customHeight="1" outlineLevel="1" x14ac:dyDescent="0.2">
      <c r="A228" s="118"/>
      <c r="B228" s="119" t="s">
        <v>117</v>
      </c>
      <c r="C228" s="120">
        <v>3</v>
      </c>
      <c r="D228" s="121">
        <v>47</v>
      </c>
      <c r="E228" s="121">
        <v>105</v>
      </c>
      <c r="F228" s="121">
        <v>53</v>
      </c>
      <c r="G228" s="122">
        <v>52</v>
      </c>
      <c r="H228" s="323" t="s">
        <v>180</v>
      </c>
      <c r="I228" s="121">
        <v>1075</v>
      </c>
      <c r="J228" s="121">
        <v>553</v>
      </c>
      <c r="K228" s="122">
        <v>522</v>
      </c>
      <c r="L228" s="321" t="s">
        <v>180</v>
      </c>
      <c r="M228" s="199"/>
      <c r="N228" s="182"/>
      <c r="O228" s="38"/>
      <c r="P228" s="38"/>
      <c r="Q228" s="38"/>
      <c r="R228" s="38"/>
      <c r="S228" s="38"/>
    </row>
    <row r="229" spans="1:19" s="117" customFormat="1" ht="13.8" customHeight="1" outlineLevel="1" x14ac:dyDescent="0.2">
      <c r="A229" s="118"/>
      <c r="B229" s="183" t="s">
        <v>118</v>
      </c>
      <c r="C229" s="120">
        <v>3</v>
      </c>
      <c r="D229" s="121">
        <v>46</v>
      </c>
      <c r="E229" s="121">
        <v>103</v>
      </c>
      <c r="F229" s="121">
        <v>52</v>
      </c>
      <c r="G229" s="122">
        <v>51</v>
      </c>
      <c r="H229" s="323" t="s">
        <v>180</v>
      </c>
      <c r="I229" s="121">
        <v>1057</v>
      </c>
      <c r="J229" s="121">
        <v>540</v>
      </c>
      <c r="K229" s="122">
        <v>517</v>
      </c>
      <c r="L229" s="321" t="s">
        <v>180</v>
      </c>
      <c r="M229" s="199"/>
      <c r="N229" s="182"/>
      <c r="O229" s="38"/>
      <c r="P229" s="38"/>
      <c r="Q229" s="38"/>
      <c r="R229" s="38"/>
      <c r="S229" s="38"/>
    </row>
    <row r="230" spans="1:19" s="117" customFormat="1" ht="13.8" customHeight="1" outlineLevel="1" x14ac:dyDescent="0.2">
      <c r="A230" s="118"/>
      <c r="B230" s="124" t="s">
        <v>131</v>
      </c>
      <c r="C230" s="120">
        <v>3</v>
      </c>
      <c r="D230" s="121">
        <v>46</v>
      </c>
      <c r="E230" s="121">
        <v>101</v>
      </c>
      <c r="F230" s="121">
        <v>51</v>
      </c>
      <c r="G230" s="122">
        <v>50</v>
      </c>
      <c r="H230" s="323" t="s">
        <v>180</v>
      </c>
      <c r="I230" s="121">
        <v>1050</v>
      </c>
      <c r="J230" s="121">
        <v>530</v>
      </c>
      <c r="K230" s="122">
        <v>520</v>
      </c>
      <c r="L230" s="321" t="s">
        <v>180</v>
      </c>
      <c r="M230" s="199"/>
      <c r="N230" s="182"/>
      <c r="O230" s="38"/>
      <c r="P230" s="38"/>
      <c r="Q230" s="38"/>
      <c r="R230" s="38"/>
      <c r="S230" s="38"/>
    </row>
    <row r="231" spans="1:19" s="117" customFormat="1" ht="13.8" customHeight="1" outlineLevel="1" x14ac:dyDescent="0.2">
      <c r="A231" s="118"/>
      <c r="B231" s="124" t="s">
        <v>132</v>
      </c>
      <c r="C231" s="120">
        <v>3</v>
      </c>
      <c r="D231" s="121">
        <v>45</v>
      </c>
      <c r="E231" s="121">
        <v>101</v>
      </c>
      <c r="F231" s="121">
        <v>50</v>
      </c>
      <c r="G231" s="122">
        <v>51</v>
      </c>
      <c r="H231" s="323" t="s">
        <v>180</v>
      </c>
      <c r="I231" s="121">
        <v>1034</v>
      </c>
      <c r="J231" s="121">
        <v>528</v>
      </c>
      <c r="K231" s="122">
        <v>506</v>
      </c>
      <c r="L231" s="321" t="s">
        <v>180</v>
      </c>
      <c r="M231" s="199"/>
      <c r="N231" s="182"/>
      <c r="O231" s="38"/>
      <c r="P231" s="38"/>
      <c r="Q231" s="38"/>
      <c r="R231" s="38"/>
      <c r="S231" s="38"/>
    </row>
    <row r="232" spans="1:19" s="117" customFormat="1" ht="13.8" customHeight="1" outlineLevel="1" x14ac:dyDescent="0.2">
      <c r="A232" s="112" t="s">
        <v>65</v>
      </c>
      <c r="B232" s="113" t="s">
        <v>116</v>
      </c>
      <c r="C232" s="114">
        <v>5</v>
      </c>
      <c r="D232" s="115">
        <v>68</v>
      </c>
      <c r="E232" s="115">
        <v>161</v>
      </c>
      <c r="F232" s="115">
        <v>135</v>
      </c>
      <c r="G232" s="116">
        <v>26</v>
      </c>
      <c r="H232" s="322" t="s">
        <v>180</v>
      </c>
      <c r="I232" s="115">
        <v>1799</v>
      </c>
      <c r="J232" s="115">
        <v>1544</v>
      </c>
      <c r="K232" s="116">
        <v>255</v>
      </c>
      <c r="L232" s="320" t="s">
        <v>180</v>
      </c>
      <c r="M232" s="199"/>
      <c r="N232" s="182"/>
      <c r="O232" s="38"/>
      <c r="P232" s="38"/>
      <c r="Q232" s="38"/>
      <c r="R232" s="38"/>
      <c r="S232" s="38"/>
    </row>
    <row r="233" spans="1:19" s="117" customFormat="1" ht="13.8" customHeight="1" outlineLevel="1" x14ac:dyDescent="0.2">
      <c r="A233" s="118"/>
      <c r="B233" s="119" t="s">
        <v>117</v>
      </c>
      <c r="C233" s="120">
        <v>5</v>
      </c>
      <c r="D233" s="121">
        <v>69</v>
      </c>
      <c r="E233" s="121">
        <v>154</v>
      </c>
      <c r="F233" s="121">
        <v>127</v>
      </c>
      <c r="G233" s="122">
        <v>27</v>
      </c>
      <c r="H233" s="323" t="s">
        <v>180</v>
      </c>
      <c r="I233" s="121">
        <v>1783</v>
      </c>
      <c r="J233" s="121">
        <v>1524</v>
      </c>
      <c r="K233" s="122">
        <v>259</v>
      </c>
      <c r="L233" s="321" t="s">
        <v>180</v>
      </c>
      <c r="M233" s="199"/>
      <c r="N233" s="182"/>
      <c r="O233" s="38"/>
      <c r="P233" s="38"/>
      <c r="Q233" s="38"/>
      <c r="R233" s="38"/>
      <c r="S233" s="38"/>
    </row>
    <row r="234" spans="1:19" s="117" customFormat="1" ht="13.8" customHeight="1" outlineLevel="1" x14ac:dyDescent="0.2">
      <c r="A234" s="118"/>
      <c r="B234" s="183" t="s">
        <v>118</v>
      </c>
      <c r="C234" s="120">
        <v>5</v>
      </c>
      <c r="D234" s="121">
        <v>69</v>
      </c>
      <c r="E234" s="121">
        <v>158</v>
      </c>
      <c r="F234" s="121">
        <v>132</v>
      </c>
      <c r="G234" s="122">
        <v>26</v>
      </c>
      <c r="H234" s="323" t="s">
        <v>180</v>
      </c>
      <c r="I234" s="121">
        <v>1783</v>
      </c>
      <c r="J234" s="121">
        <v>1532</v>
      </c>
      <c r="K234" s="122">
        <v>251</v>
      </c>
      <c r="L234" s="321" t="s">
        <v>180</v>
      </c>
      <c r="M234" s="199"/>
      <c r="N234" s="182"/>
      <c r="O234" s="38"/>
      <c r="P234" s="38"/>
      <c r="Q234" s="38"/>
      <c r="R234" s="38"/>
      <c r="S234" s="38"/>
    </row>
    <row r="235" spans="1:19" s="117" customFormat="1" ht="13.8" customHeight="1" outlineLevel="1" x14ac:dyDescent="0.2">
      <c r="A235" s="118"/>
      <c r="B235" s="124" t="s">
        <v>131</v>
      </c>
      <c r="C235" s="120">
        <v>5</v>
      </c>
      <c r="D235" s="121">
        <v>69</v>
      </c>
      <c r="E235" s="121">
        <v>157</v>
      </c>
      <c r="F235" s="121">
        <v>131</v>
      </c>
      <c r="G235" s="122">
        <v>26</v>
      </c>
      <c r="H235" s="323" t="s">
        <v>180</v>
      </c>
      <c r="I235" s="121">
        <v>1757</v>
      </c>
      <c r="J235" s="121">
        <v>1511</v>
      </c>
      <c r="K235" s="122">
        <v>246</v>
      </c>
      <c r="L235" s="321" t="s">
        <v>180</v>
      </c>
      <c r="M235" s="199"/>
      <c r="N235" s="182"/>
      <c r="O235" s="38"/>
      <c r="P235" s="38"/>
      <c r="Q235" s="38"/>
      <c r="R235" s="38"/>
      <c r="S235" s="38"/>
    </row>
    <row r="236" spans="1:19" s="117" customFormat="1" ht="13.8" customHeight="1" outlineLevel="1" x14ac:dyDescent="0.2">
      <c r="A236" s="118"/>
      <c r="B236" s="124" t="s">
        <v>132</v>
      </c>
      <c r="C236" s="120">
        <v>5</v>
      </c>
      <c r="D236" s="121">
        <v>69</v>
      </c>
      <c r="E236" s="121">
        <v>148</v>
      </c>
      <c r="F236" s="121">
        <v>124</v>
      </c>
      <c r="G236" s="122">
        <v>24</v>
      </c>
      <c r="H236" s="323" t="s">
        <v>180</v>
      </c>
      <c r="I236" s="121">
        <v>1716</v>
      </c>
      <c r="J236" s="121">
        <v>1472</v>
      </c>
      <c r="K236" s="122">
        <v>244</v>
      </c>
      <c r="L236" s="321" t="s">
        <v>180</v>
      </c>
      <c r="M236" s="199"/>
      <c r="N236" s="182"/>
      <c r="O236" s="38"/>
      <c r="P236" s="38"/>
      <c r="Q236" s="38"/>
      <c r="R236" s="38"/>
      <c r="S236" s="38"/>
    </row>
    <row r="237" spans="1:19" s="117" customFormat="1" ht="13.8" customHeight="1" outlineLevel="1" x14ac:dyDescent="0.2">
      <c r="A237" s="112" t="s">
        <v>66</v>
      </c>
      <c r="B237" s="113" t="s">
        <v>116</v>
      </c>
      <c r="C237" s="114">
        <v>1</v>
      </c>
      <c r="D237" s="115">
        <v>29</v>
      </c>
      <c r="E237" s="115">
        <v>64</v>
      </c>
      <c r="F237" s="115">
        <v>64</v>
      </c>
      <c r="G237" s="320" t="s">
        <v>180</v>
      </c>
      <c r="H237" s="322" t="s">
        <v>180</v>
      </c>
      <c r="I237" s="115">
        <v>893</v>
      </c>
      <c r="J237" s="115">
        <v>893</v>
      </c>
      <c r="K237" s="320" t="s">
        <v>180</v>
      </c>
      <c r="L237" s="320" t="s">
        <v>180</v>
      </c>
      <c r="M237" s="199"/>
      <c r="N237" s="182"/>
      <c r="O237" s="38"/>
      <c r="P237" s="38"/>
      <c r="Q237" s="38"/>
      <c r="R237" s="38"/>
      <c r="S237" s="38"/>
    </row>
    <row r="238" spans="1:19" s="117" customFormat="1" ht="13.8" customHeight="1" outlineLevel="1" x14ac:dyDescent="0.2">
      <c r="A238" s="118"/>
      <c r="B238" s="119" t="s">
        <v>117</v>
      </c>
      <c r="C238" s="120">
        <v>1</v>
      </c>
      <c r="D238" s="121">
        <v>27</v>
      </c>
      <c r="E238" s="121">
        <v>61</v>
      </c>
      <c r="F238" s="121">
        <v>61</v>
      </c>
      <c r="G238" s="321" t="s">
        <v>180</v>
      </c>
      <c r="H238" s="323" t="s">
        <v>180</v>
      </c>
      <c r="I238" s="121">
        <v>827</v>
      </c>
      <c r="J238" s="121">
        <v>827</v>
      </c>
      <c r="K238" s="321" t="s">
        <v>180</v>
      </c>
      <c r="L238" s="321" t="s">
        <v>180</v>
      </c>
      <c r="M238" s="199"/>
      <c r="N238" s="182"/>
      <c r="O238" s="38"/>
      <c r="P238" s="38"/>
      <c r="Q238" s="38"/>
      <c r="R238" s="38"/>
      <c r="S238" s="38"/>
    </row>
    <row r="239" spans="1:19" s="117" customFormat="1" ht="13.8" customHeight="1" outlineLevel="1" x14ac:dyDescent="0.2">
      <c r="A239" s="118"/>
      <c r="B239" s="183" t="s">
        <v>118</v>
      </c>
      <c r="C239" s="120">
        <v>1</v>
      </c>
      <c r="D239" s="121">
        <v>27</v>
      </c>
      <c r="E239" s="121">
        <v>64</v>
      </c>
      <c r="F239" s="121">
        <v>64</v>
      </c>
      <c r="G239" s="321" t="s">
        <v>180</v>
      </c>
      <c r="H239" s="323" t="s">
        <v>180</v>
      </c>
      <c r="I239" s="121">
        <v>824</v>
      </c>
      <c r="J239" s="121">
        <v>824</v>
      </c>
      <c r="K239" s="321" t="s">
        <v>180</v>
      </c>
      <c r="L239" s="321" t="s">
        <v>180</v>
      </c>
      <c r="M239" s="199"/>
      <c r="N239" s="182"/>
      <c r="O239" s="38"/>
      <c r="P239" s="38"/>
      <c r="Q239" s="38"/>
      <c r="R239" s="38"/>
      <c r="S239" s="38"/>
    </row>
    <row r="240" spans="1:19" s="117" customFormat="1" ht="13.8" customHeight="1" outlineLevel="1" x14ac:dyDescent="0.2">
      <c r="A240" s="118"/>
      <c r="B240" s="124" t="s">
        <v>131</v>
      </c>
      <c r="C240" s="120">
        <v>1</v>
      </c>
      <c r="D240" s="121">
        <v>27</v>
      </c>
      <c r="E240" s="121">
        <v>60</v>
      </c>
      <c r="F240" s="121">
        <v>60</v>
      </c>
      <c r="G240" s="321" t="s">
        <v>180</v>
      </c>
      <c r="H240" s="323" t="s">
        <v>180</v>
      </c>
      <c r="I240" s="121">
        <v>799</v>
      </c>
      <c r="J240" s="121">
        <v>799</v>
      </c>
      <c r="K240" s="321" t="s">
        <v>180</v>
      </c>
      <c r="L240" s="321" t="s">
        <v>180</v>
      </c>
      <c r="M240" s="199"/>
      <c r="N240" s="182"/>
      <c r="O240" s="38"/>
      <c r="P240" s="38"/>
      <c r="Q240" s="38"/>
      <c r="R240" s="38"/>
      <c r="S240" s="38"/>
    </row>
    <row r="241" spans="1:19" s="117" customFormat="1" ht="13.8" customHeight="1" outlineLevel="1" x14ac:dyDescent="0.2">
      <c r="A241" s="118"/>
      <c r="B241" s="124" t="s">
        <v>132</v>
      </c>
      <c r="C241" s="120">
        <v>1</v>
      </c>
      <c r="D241" s="121">
        <v>28</v>
      </c>
      <c r="E241" s="121">
        <v>62</v>
      </c>
      <c r="F241" s="121">
        <v>62</v>
      </c>
      <c r="G241" s="321" t="s">
        <v>180</v>
      </c>
      <c r="H241" s="323" t="s">
        <v>180</v>
      </c>
      <c r="I241" s="121">
        <v>807</v>
      </c>
      <c r="J241" s="121">
        <v>807</v>
      </c>
      <c r="K241" s="321" t="s">
        <v>180</v>
      </c>
      <c r="L241" s="321" t="s">
        <v>180</v>
      </c>
      <c r="M241" s="199"/>
      <c r="N241" s="182"/>
      <c r="O241" s="38"/>
      <c r="P241" s="38"/>
      <c r="Q241" s="38"/>
      <c r="R241" s="38"/>
      <c r="S241" s="38"/>
    </row>
    <row r="242" spans="1:19" s="117" customFormat="1" ht="13.8" customHeight="1" outlineLevel="1" x14ac:dyDescent="0.2">
      <c r="A242" s="112" t="s">
        <v>67</v>
      </c>
      <c r="B242" s="113" t="s">
        <v>116</v>
      </c>
      <c r="C242" s="114">
        <v>3</v>
      </c>
      <c r="D242" s="115">
        <v>37</v>
      </c>
      <c r="E242" s="115">
        <v>81</v>
      </c>
      <c r="F242" s="115">
        <v>34</v>
      </c>
      <c r="G242" s="116">
        <v>33</v>
      </c>
      <c r="H242" s="115">
        <v>14</v>
      </c>
      <c r="I242" s="115">
        <v>874</v>
      </c>
      <c r="J242" s="115">
        <v>417</v>
      </c>
      <c r="K242" s="116">
        <v>380</v>
      </c>
      <c r="L242" s="116">
        <v>77</v>
      </c>
      <c r="M242" s="199"/>
      <c r="N242" s="182"/>
      <c r="O242" s="38"/>
      <c r="P242" s="38"/>
      <c r="Q242" s="38"/>
      <c r="R242" s="38"/>
      <c r="S242" s="38"/>
    </row>
    <row r="243" spans="1:19" s="117" customFormat="1" ht="13.8" customHeight="1" outlineLevel="1" x14ac:dyDescent="0.2">
      <c r="A243" s="118"/>
      <c r="B243" s="119" t="s">
        <v>117</v>
      </c>
      <c r="C243" s="120">
        <v>3</v>
      </c>
      <c r="D243" s="121">
        <v>36</v>
      </c>
      <c r="E243" s="121">
        <v>68</v>
      </c>
      <c r="F243" s="121">
        <v>33</v>
      </c>
      <c r="G243" s="122">
        <v>29</v>
      </c>
      <c r="H243" s="121">
        <v>6</v>
      </c>
      <c r="I243" s="121">
        <v>833</v>
      </c>
      <c r="J243" s="121">
        <v>410</v>
      </c>
      <c r="K243" s="122">
        <v>355</v>
      </c>
      <c r="L243" s="122">
        <v>68</v>
      </c>
      <c r="M243" s="199"/>
      <c r="N243" s="182"/>
      <c r="O243" s="38"/>
      <c r="P243" s="38"/>
      <c r="Q243" s="38"/>
      <c r="R243" s="38"/>
      <c r="S243" s="38"/>
    </row>
    <row r="244" spans="1:19" s="117" customFormat="1" ht="13.8" customHeight="1" outlineLevel="1" x14ac:dyDescent="0.2">
      <c r="A244" s="118"/>
      <c r="B244" s="183" t="s">
        <v>118</v>
      </c>
      <c r="C244" s="120">
        <v>3</v>
      </c>
      <c r="D244" s="121">
        <v>38</v>
      </c>
      <c r="E244" s="121">
        <v>74</v>
      </c>
      <c r="F244" s="121">
        <v>33</v>
      </c>
      <c r="G244" s="122">
        <v>29</v>
      </c>
      <c r="H244" s="121">
        <v>12</v>
      </c>
      <c r="I244" s="121">
        <v>790</v>
      </c>
      <c r="J244" s="121">
        <v>383</v>
      </c>
      <c r="K244" s="122">
        <v>338</v>
      </c>
      <c r="L244" s="122">
        <v>69</v>
      </c>
      <c r="M244" s="199"/>
      <c r="N244" s="182"/>
      <c r="O244" s="38"/>
      <c r="P244" s="38"/>
      <c r="Q244" s="38"/>
      <c r="R244" s="38"/>
      <c r="S244" s="38"/>
    </row>
    <row r="245" spans="1:19" s="117" customFormat="1" ht="13.8" customHeight="1" outlineLevel="1" x14ac:dyDescent="0.2">
      <c r="A245" s="118"/>
      <c r="B245" s="124" t="s">
        <v>131</v>
      </c>
      <c r="C245" s="120">
        <v>3</v>
      </c>
      <c r="D245" s="121">
        <v>37</v>
      </c>
      <c r="E245" s="121">
        <v>72</v>
      </c>
      <c r="F245" s="121">
        <v>32</v>
      </c>
      <c r="G245" s="122">
        <v>28</v>
      </c>
      <c r="H245" s="121">
        <v>12</v>
      </c>
      <c r="I245" s="121">
        <v>759</v>
      </c>
      <c r="J245" s="121">
        <v>367</v>
      </c>
      <c r="K245" s="122">
        <v>326</v>
      </c>
      <c r="L245" s="122">
        <v>66</v>
      </c>
      <c r="M245" s="199"/>
      <c r="N245" s="182"/>
      <c r="O245" s="38"/>
      <c r="P245" s="38"/>
      <c r="Q245" s="38"/>
      <c r="R245" s="38"/>
      <c r="S245" s="38"/>
    </row>
    <row r="246" spans="1:19" s="117" customFormat="1" ht="13.8" customHeight="1" outlineLevel="1" x14ac:dyDescent="0.2">
      <c r="A246" s="118"/>
      <c r="B246" s="124" t="s">
        <v>132</v>
      </c>
      <c r="C246" s="120">
        <v>3</v>
      </c>
      <c r="D246" s="121">
        <v>37</v>
      </c>
      <c r="E246" s="121">
        <v>72</v>
      </c>
      <c r="F246" s="121">
        <v>30</v>
      </c>
      <c r="G246" s="122">
        <v>29</v>
      </c>
      <c r="H246" s="121">
        <v>13</v>
      </c>
      <c r="I246" s="121">
        <v>770</v>
      </c>
      <c r="J246" s="121">
        <v>361</v>
      </c>
      <c r="K246" s="122">
        <v>329</v>
      </c>
      <c r="L246" s="122">
        <v>80</v>
      </c>
      <c r="M246" s="199"/>
      <c r="N246" s="182"/>
      <c r="O246" s="38"/>
      <c r="P246" s="38"/>
      <c r="Q246" s="38"/>
      <c r="R246" s="38"/>
      <c r="S246" s="38"/>
    </row>
    <row r="247" spans="1:19" s="117" customFormat="1" ht="13.8" customHeight="1" outlineLevel="1" x14ac:dyDescent="0.2">
      <c r="A247" s="112" t="s">
        <v>68</v>
      </c>
      <c r="B247" s="113" t="s">
        <v>116</v>
      </c>
      <c r="C247" s="114">
        <v>1</v>
      </c>
      <c r="D247" s="115">
        <v>11</v>
      </c>
      <c r="E247" s="115">
        <v>15</v>
      </c>
      <c r="F247" s="115">
        <v>15</v>
      </c>
      <c r="G247" s="320" t="s">
        <v>180</v>
      </c>
      <c r="H247" s="322" t="s">
        <v>180</v>
      </c>
      <c r="I247" s="115">
        <v>141</v>
      </c>
      <c r="J247" s="115">
        <v>141</v>
      </c>
      <c r="K247" s="320" t="s">
        <v>180</v>
      </c>
      <c r="L247" s="320" t="s">
        <v>180</v>
      </c>
      <c r="M247" s="199"/>
      <c r="N247" s="182"/>
      <c r="O247" s="38"/>
      <c r="P247" s="38"/>
      <c r="Q247" s="38"/>
      <c r="R247" s="38"/>
      <c r="S247" s="38"/>
    </row>
    <row r="248" spans="1:19" s="117" customFormat="1" ht="13.8" customHeight="1" outlineLevel="1" x14ac:dyDescent="0.2">
      <c r="A248" s="118"/>
      <c r="B248" s="119" t="s">
        <v>117</v>
      </c>
      <c r="C248" s="120">
        <v>1</v>
      </c>
      <c r="D248" s="121">
        <v>10</v>
      </c>
      <c r="E248" s="121">
        <v>26</v>
      </c>
      <c r="F248" s="121">
        <v>26</v>
      </c>
      <c r="G248" s="321" t="s">
        <v>180</v>
      </c>
      <c r="H248" s="323" t="s">
        <v>180</v>
      </c>
      <c r="I248" s="121">
        <v>126</v>
      </c>
      <c r="J248" s="121">
        <v>126</v>
      </c>
      <c r="K248" s="321" t="s">
        <v>180</v>
      </c>
      <c r="L248" s="321" t="s">
        <v>180</v>
      </c>
      <c r="M248" s="199"/>
      <c r="N248" s="182"/>
      <c r="O248" s="38"/>
      <c r="P248" s="38"/>
      <c r="Q248" s="38"/>
      <c r="R248" s="38"/>
      <c r="S248" s="38"/>
    </row>
    <row r="249" spans="1:19" s="117" customFormat="1" ht="13.8" customHeight="1" outlineLevel="1" x14ac:dyDescent="0.2">
      <c r="A249" s="118"/>
      <c r="B249" s="183" t="s">
        <v>118</v>
      </c>
      <c r="C249" s="120">
        <v>1</v>
      </c>
      <c r="D249" s="121">
        <v>9</v>
      </c>
      <c r="E249" s="121">
        <v>25</v>
      </c>
      <c r="F249" s="121">
        <v>25</v>
      </c>
      <c r="G249" s="321" t="s">
        <v>180</v>
      </c>
      <c r="H249" s="323" t="s">
        <v>180</v>
      </c>
      <c r="I249" s="121">
        <v>113</v>
      </c>
      <c r="J249" s="121">
        <v>113</v>
      </c>
      <c r="K249" s="321" t="s">
        <v>180</v>
      </c>
      <c r="L249" s="321" t="s">
        <v>180</v>
      </c>
      <c r="M249" s="199"/>
      <c r="N249" s="182"/>
      <c r="O249" s="38"/>
      <c r="P249" s="38"/>
      <c r="Q249" s="38"/>
      <c r="R249" s="38"/>
      <c r="S249" s="38"/>
    </row>
    <row r="250" spans="1:19" s="117" customFormat="1" ht="13.8" customHeight="1" outlineLevel="1" x14ac:dyDescent="0.2">
      <c r="A250" s="118"/>
      <c r="B250" s="124" t="s">
        <v>131</v>
      </c>
      <c r="C250" s="120">
        <v>1</v>
      </c>
      <c r="D250" s="121">
        <v>8</v>
      </c>
      <c r="E250" s="121">
        <v>17</v>
      </c>
      <c r="F250" s="121">
        <v>17</v>
      </c>
      <c r="G250" s="321" t="s">
        <v>180</v>
      </c>
      <c r="H250" s="323" t="s">
        <v>180</v>
      </c>
      <c r="I250" s="121">
        <v>96</v>
      </c>
      <c r="J250" s="121">
        <v>96</v>
      </c>
      <c r="K250" s="321" t="s">
        <v>180</v>
      </c>
      <c r="L250" s="321" t="s">
        <v>180</v>
      </c>
      <c r="M250" s="199"/>
      <c r="N250" s="182"/>
      <c r="O250" s="38"/>
      <c r="P250" s="38"/>
      <c r="Q250" s="38"/>
      <c r="R250" s="38"/>
      <c r="S250" s="38"/>
    </row>
    <row r="251" spans="1:19" s="117" customFormat="1" ht="13.8" customHeight="1" outlineLevel="1" x14ac:dyDescent="0.2">
      <c r="A251" s="118"/>
      <c r="B251" s="124" t="s">
        <v>132</v>
      </c>
      <c r="C251" s="120">
        <v>1</v>
      </c>
      <c r="D251" s="121">
        <v>7</v>
      </c>
      <c r="E251" s="121">
        <v>2</v>
      </c>
      <c r="F251" s="121">
        <v>2</v>
      </c>
      <c r="G251" s="321" t="s">
        <v>180</v>
      </c>
      <c r="H251" s="323" t="s">
        <v>180</v>
      </c>
      <c r="I251" s="121">
        <v>100</v>
      </c>
      <c r="J251" s="121">
        <v>100</v>
      </c>
      <c r="K251" s="321" t="s">
        <v>180</v>
      </c>
      <c r="L251" s="321" t="s">
        <v>180</v>
      </c>
      <c r="M251" s="199"/>
      <c r="N251" s="182"/>
      <c r="O251" s="38"/>
      <c r="P251" s="38"/>
      <c r="Q251" s="38"/>
      <c r="R251" s="38"/>
      <c r="S251" s="38"/>
    </row>
    <row r="252" spans="1:19" s="117" customFormat="1" ht="13.8" customHeight="1" outlineLevel="1" x14ac:dyDescent="0.2">
      <c r="A252" s="112" t="s">
        <v>69</v>
      </c>
      <c r="B252" s="113" t="s">
        <v>116</v>
      </c>
      <c r="C252" s="114">
        <v>2</v>
      </c>
      <c r="D252" s="115">
        <v>38</v>
      </c>
      <c r="E252" s="115">
        <v>71</v>
      </c>
      <c r="F252" s="115">
        <v>71</v>
      </c>
      <c r="G252" s="320" t="s">
        <v>180</v>
      </c>
      <c r="H252" s="322" t="s">
        <v>180</v>
      </c>
      <c r="I252" s="115">
        <v>788</v>
      </c>
      <c r="J252" s="115">
        <v>788</v>
      </c>
      <c r="K252" s="320" t="s">
        <v>180</v>
      </c>
      <c r="L252" s="320" t="s">
        <v>180</v>
      </c>
      <c r="M252" s="199"/>
      <c r="N252" s="182"/>
      <c r="O252" s="38"/>
      <c r="P252" s="38"/>
      <c r="Q252" s="38"/>
      <c r="R252" s="38"/>
      <c r="S252" s="38"/>
    </row>
    <row r="253" spans="1:19" s="117" customFormat="1" ht="13.8" customHeight="1" outlineLevel="1" x14ac:dyDescent="0.2">
      <c r="A253" s="118"/>
      <c r="B253" s="119" t="s">
        <v>117</v>
      </c>
      <c r="C253" s="120">
        <v>2</v>
      </c>
      <c r="D253" s="121">
        <v>37</v>
      </c>
      <c r="E253" s="121">
        <v>69</v>
      </c>
      <c r="F253" s="121">
        <v>69</v>
      </c>
      <c r="G253" s="321" t="s">
        <v>180</v>
      </c>
      <c r="H253" s="323" t="s">
        <v>180</v>
      </c>
      <c r="I253" s="121">
        <v>764</v>
      </c>
      <c r="J253" s="121">
        <v>764</v>
      </c>
      <c r="K253" s="321" t="s">
        <v>180</v>
      </c>
      <c r="L253" s="321" t="s">
        <v>180</v>
      </c>
      <c r="M253" s="199"/>
      <c r="N253" s="182"/>
      <c r="O253" s="38"/>
      <c r="P253" s="38"/>
      <c r="Q253" s="38"/>
      <c r="R253" s="38"/>
      <c r="S253" s="38"/>
    </row>
    <row r="254" spans="1:19" s="117" customFormat="1" ht="13.8" customHeight="1" outlineLevel="1" x14ac:dyDescent="0.2">
      <c r="A254" s="118"/>
      <c r="B254" s="183" t="s">
        <v>118</v>
      </c>
      <c r="C254" s="120">
        <v>2</v>
      </c>
      <c r="D254" s="121">
        <v>36</v>
      </c>
      <c r="E254" s="121">
        <v>64</v>
      </c>
      <c r="F254" s="121">
        <v>64</v>
      </c>
      <c r="G254" s="321" t="s">
        <v>180</v>
      </c>
      <c r="H254" s="323" t="s">
        <v>180</v>
      </c>
      <c r="I254" s="121">
        <v>728</v>
      </c>
      <c r="J254" s="121">
        <v>728</v>
      </c>
      <c r="K254" s="321" t="s">
        <v>180</v>
      </c>
      <c r="L254" s="321" t="s">
        <v>180</v>
      </c>
      <c r="M254" s="199"/>
      <c r="N254" s="182"/>
      <c r="O254" s="38"/>
      <c r="P254" s="38"/>
      <c r="Q254" s="38"/>
      <c r="R254" s="38"/>
      <c r="S254" s="38"/>
    </row>
    <row r="255" spans="1:19" s="117" customFormat="1" ht="13.8" customHeight="1" outlineLevel="1" x14ac:dyDescent="0.2">
      <c r="A255" s="118"/>
      <c r="B255" s="124" t="s">
        <v>131</v>
      </c>
      <c r="C255" s="120">
        <v>2</v>
      </c>
      <c r="D255" s="121">
        <v>36</v>
      </c>
      <c r="E255" s="121">
        <v>64</v>
      </c>
      <c r="F255" s="121">
        <v>64</v>
      </c>
      <c r="G255" s="321" t="s">
        <v>180</v>
      </c>
      <c r="H255" s="323" t="s">
        <v>180</v>
      </c>
      <c r="I255" s="121">
        <v>698</v>
      </c>
      <c r="J255" s="121">
        <v>698</v>
      </c>
      <c r="K255" s="321" t="s">
        <v>180</v>
      </c>
      <c r="L255" s="321" t="s">
        <v>180</v>
      </c>
      <c r="M255" s="199"/>
      <c r="N255" s="182"/>
      <c r="O255" s="38"/>
      <c r="P255" s="38"/>
      <c r="Q255" s="38"/>
      <c r="R255" s="38"/>
      <c r="S255" s="38"/>
    </row>
    <row r="256" spans="1:19" s="117" customFormat="1" ht="13.8" customHeight="1" outlineLevel="1" x14ac:dyDescent="0.2">
      <c r="A256" s="118"/>
      <c r="B256" s="124" t="s">
        <v>132</v>
      </c>
      <c r="C256" s="120">
        <v>2</v>
      </c>
      <c r="D256" s="121">
        <v>36</v>
      </c>
      <c r="E256" s="121">
        <v>60</v>
      </c>
      <c r="F256" s="121">
        <v>60</v>
      </c>
      <c r="G256" s="321" t="s">
        <v>180</v>
      </c>
      <c r="H256" s="323" t="s">
        <v>180</v>
      </c>
      <c r="I256" s="121">
        <v>684</v>
      </c>
      <c r="J256" s="121">
        <v>684</v>
      </c>
      <c r="K256" s="321" t="s">
        <v>180</v>
      </c>
      <c r="L256" s="321" t="s">
        <v>180</v>
      </c>
      <c r="M256" s="199"/>
      <c r="N256" s="182"/>
      <c r="O256" s="38"/>
      <c r="P256" s="38"/>
      <c r="Q256" s="38"/>
      <c r="R256" s="38"/>
      <c r="S256" s="38"/>
    </row>
    <row r="257" spans="1:19" s="117" customFormat="1" ht="13.8" customHeight="1" outlineLevel="1" x14ac:dyDescent="0.2">
      <c r="A257" s="112" t="s">
        <v>70</v>
      </c>
      <c r="B257" s="113" t="s">
        <v>116</v>
      </c>
      <c r="C257" s="114">
        <v>8</v>
      </c>
      <c r="D257" s="115">
        <v>92</v>
      </c>
      <c r="E257" s="115">
        <v>234</v>
      </c>
      <c r="F257" s="115">
        <v>169</v>
      </c>
      <c r="G257" s="116">
        <v>49</v>
      </c>
      <c r="H257" s="115">
        <v>16</v>
      </c>
      <c r="I257" s="115">
        <v>2526</v>
      </c>
      <c r="J257" s="115">
        <v>1914</v>
      </c>
      <c r="K257" s="116">
        <v>500</v>
      </c>
      <c r="L257" s="116">
        <v>112</v>
      </c>
      <c r="M257" s="199"/>
      <c r="N257" s="182"/>
      <c r="O257" s="38"/>
      <c r="P257" s="38"/>
      <c r="Q257" s="38"/>
      <c r="R257" s="38"/>
      <c r="S257" s="38"/>
    </row>
    <row r="258" spans="1:19" s="117" customFormat="1" ht="13.8" customHeight="1" outlineLevel="1" x14ac:dyDescent="0.2">
      <c r="A258" s="118"/>
      <c r="B258" s="119" t="s">
        <v>117</v>
      </c>
      <c r="C258" s="120">
        <v>8</v>
      </c>
      <c r="D258" s="121">
        <v>93</v>
      </c>
      <c r="E258" s="121">
        <v>231</v>
      </c>
      <c r="F258" s="121">
        <v>159</v>
      </c>
      <c r="G258" s="122">
        <v>51</v>
      </c>
      <c r="H258" s="121">
        <v>21</v>
      </c>
      <c r="I258" s="121">
        <v>2463</v>
      </c>
      <c r="J258" s="121">
        <v>1843</v>
      </c>
      <c r="K258" s="122">
        <v>496</v>
      </c>
      <c r="L258" s="122">
        <v>124</v>
      </c>
      <c r="M258" s="199"/>
      <c r="N258" s="182"/>
      <c r="O258" s="38"/>
      <c r="P258" s="38"/>
      <c r="Q258" s="38"/>
      <c r="R258" s="38"/>
      <c r="S258" s="38"/>
    </row>
    <row r="259" spans="1:19" s="117" customFormat="1" ht="13.8" customHeight="1" outlineLevel="1" x14ac:dyDescent="0.2">
      <c r="A259" s="118"/>
      <c r="B259" s="183" t="s">
        <v>118</v>
      </c>
      <c r="C259" s="120">
        <v>8</v>
      </c>
      <c r="D259" s="121">
        <v>91</v>
      </c>
      <c r="E259" s="121">
        <v>222</v>
      </c>
      <c r="F259" s="121">
        <v>153</v>
      </c>
      <c r="G259" s="122">
        <v>48</v>
      </c>
      <c r="H259" s="121">
        <v>21</v>
      </c>
      <c r="I259" s="121">
        <v>2443</v>
      </c>
      <c r="J259" s="121">
        <v>1822</v>
      </c>
      <c r="K259" s="122">
        <v>482</v>
      </c>
      <c r="L259" s="122">
        <v>139</v>
      </c>
      <c r="M259" s="199"/>
      <c r="N259" s="182"/>
      <c r="O259" s="38"/>
      <c r="P259" s="38"/>
      <c r="Q259" s="38"/>
      <c r="R259" s="38"/>
      <c r="S259" s="38"/>
    </row>
    <row r="260" spans="1:19" s="117" customFormat="1" ht="13.8" customHeight="1" outlineLevel="1" x14ac:dyDescent="0.2">
      <c r="A260" s="118"/>
      <c r="B260" s="124" t="s">
        <v>131</v>
      </c>
      <c r="C260" s="120">
        <v>9</v>
      </c>
      <c r="D260" s="121">
        <v>106</v>
      </c>
      <c r="E260" s="121">
        <v>252</v>
      </c>
      <c r="F260" s="121">
        <v>185</v>
      </c>
      <c r="G260" s="122">
        <v>46</v>
      </c>
      <c r="H260" s="121">
        <v>21</v>
      </c>
      <c r="I260" s="121">
        <v>2731</v>
      </c>
      <c r="J260" s="121">
        <v>2062</v>
      </c>
      <c r="K260" s="122">
        <v>511</v>
      </c>
      <c r="L260" s="122">
        <v>158</v>
      </c>
      <c r="M260" s="199"/>
      <c r="N260" s="182"/>
      <c r="O260" s="38"/>
      <c r="P260" s="38"/>
      <c r="Q260" s="38"/>
      <c r="R260" s="38"/>
      <c r="S260" s="38"/>
    </row>
    <row r="261" spans="1:19" s="117" customFormat="1" ht="13.8" customHeight="1" outlineLevel="1" x14ac:dyDescent="0.2">
      <c r="A261" s="118"/>
      <c r="B261" s="124" t="s">
        <v>132</v>
      </c>
      <c r="C261" s="120">
        <v>9</v>
      </c>
      <c r="D261" s="121">
        <v>107</v>
      </c>
      <c r="E261" s="121">
        <v>247</v>
      </c>
      <c r="F261" s="121">
        <v>181</v>
      </c>
      <c r="G261" s="122">
        <v>47</v>
      </c>
      <c r="H261" s="121">
        <v>19</v>
      </c>
      <c r="I261" s="121">
        <v>2834</v>
      </c>
      <c r="J261" s="121">
        <v>2120</v>
      </c>
      <c r="K261" s="122">
        <v>526</v>
      </c>
      <c r="L261" s="122">
        <v>188</v>
      </c>
      <c r="M261" s="199"/>
      <c r="N261" s="182"/>
      <c r="O261" s="38"/>
      <c r="P261" s="38"/>
      <c r="Q261" s="38"/>
      <c r="R261" s="38"/>
      <c r="S261" s="38"/>
    </row>
    <row r="262" spans="1:19" s="107" customFormat="1" ht="13.8" customHeight="1" x14ac:dyDescent="0.2">
      <c r="A262" s="104" t="s">
        <v>71</v>
      </c>
      <c r="B262" s="105" t="s">
        <v>116</v>
      </c>
      <c r="C262" s="350">
        <v>29</v>
      </c>
      <c r="D262" s="351">
        <v>306</v>
      </c>
      <c r="E262" s="351">
        <v>675</v>
      </c>
      <c r="F262" s="351">
        <v>500</v>
      </c>
      <c r="G262" s="352">
        <v>103</v>
      </c>
      <c r="H262" s="351">
        <v>72</v>
      </c>
      <c r="I262" s="351">
        <v>7019</v>
      </c>
      <c r="J262" s="351">
        <v>5544</v>
      </c>
      <c r="K262" s="352">
        <v>1039</v>
      </c>
      <c r="L262" s="352">
        <v>436</v>
      </c>
      <c r="M262" s="200"/>
      <c r="N262" s="106"/>
      <c r="O262" s="38"/>
      <c r="P262" s="38"/>
      <c r="Q262" s="38"/>
      <c r="R262" s="38"/>
      <c r="S262" s="38"/>
    </row>
    <row r="263" spans="1:19" s="107" customFormat="1" ht="13.8" customHeight="1" x14ac:dyDescent="0.2">
      <c r="A263" s="108"/>
      <c r="B263" s="109" t="s">
        <v>117</v>
      </c>
      <c r="C263" s="353">
        <v>28</v>
      </c>
      <c r="D263" s="354">
        <v>296</v>
      </c>
      <c r="E263" s="354">
        <v>680</v>
      </c>
      <c r="F263" s="354">
        <v>490</v>
      </c>
      <c r="G263" s="355">
        <v>105</v>
      </c>
      <c r="H263" s="354">
        <v>85</v>
      </c>
      <c r="I263" s="354">
        <v>6957</v>
      </c>
      <c r="J263" s="354">
        <v>5447</v>
      </c>
      <c r="K263" s="355">
        <v>1027</v>
      </c>
      <c r="L263" s="355">
        <v>483</v>
      </c>
      <c r="M263" s="200"/>
      <c r="N263" s="106"/>
      <c r="O263" s="38"/>
      <c r="P263" s="38"/>
      <c r="Q263" s="38"/>
      <c r="R263" s="38"/>
      <c r="S263" s="38"/>
    </row>
    <row r="264" spans="1:19" s="107" customFormat="1" ht="13.8" customHeight="1" x14ac:dyDescent="0.2">
      <c r="A264" s="108"/>
      <c r="B264" s="110" t="s">
        <v>118</v>
      </c>
      <c r="C264" s="353">
        <v>27</v>
      </c>
      <c r="D264" s="354">
        <v>303</v>
      </c>
      <c r="E264" s="354">
        <v>680</v>
      </c>
      <c r="F264" s="354">
        <v>494</v>
      </c>
      <c r="G264" s="355">
        <v>102</v>
      </c>
      <c r="H264" s="354">
        <v>84</v>
      </c>
      <c r="I264" s="354">
        <v>6897</v>
      </c>
      <c r="J264" s="354">
        <v>5367</v>
      </c>
      <c r="K264" s="355">
        <v>998</v>
      </c>
      <c r="L264" s="355">
        <v>532</v>
      </c>
      <c r="M264" s="200"/>
      <c r="N264" s="106"/>
      <c r="O264" s="38"/>
      <c r="P264" s="38"/>
      <c r="Q264" s="38"/>
      <c r="R264" s="38"/>
      <c r="S264" s="38"/>
    </row>
    <row r="265" spans="1:19" s="107" customFormat="1" ht="13.8" customHeight="1" x14ac:dyDescent="0.2">
      <c r="A265" s="108"/>
      <c r="B265" s="111" t="s">
        <v>131</v>
      </c>
      <c r="C265" s="353">
        <v>27</v>
      </c>
      <c r="D265" s="354">
        <v>320</v>
      </c>
      <c r="E265" s="354">
        <v>677</v>
      </c>
      <c r="F265" s="354">
        <v>478</v>
      </c>
      <c r="G265" s="355">
        <v>96</v>
      </c>
      <c r="H265" s="354">
        <v>103</v>
      </c>
      <c r="I265" s="354">
        <v>7125</v>
      </c>
      <c r="J265" s="354">
        <v>5320</v>
      </c>
      <c r="K265" s="355">
        <v>1000</v>
      </c>
      <c r="L265" s="355">
        <v>805</v>
      </c>
      <c r="M265" s="200"/>
      <c r="N265" s="106"/>
      <c r="O265" s="38"/>
      <c r="P265" s="38"/>
      <c r="Q265" s="38"/>
      <c r="R265" s="38"/>
      <c r="S265" s="38"/>
    </row>
    <row r="266" spans="1:19" s="107" customFormat="1" ht="13.8" customHeight="1" x14ac:dyDescent="0.2">
      <c r="A266" s="108"/>
      <c r="B266" s="111" t="s">
        <v>132</v>
      </c>
      <c r="C266" s="353">
        <v>27</v>
      </c>
      <c r="D266" s="354">
        <v>319</v>
      </c>
      <c r="E266" s="354">
        <v>655</v>
      </c>
      <c r="F266" s="354">
        <v>470</v>
      </c>
      <c r="G266" s="355">
        <v>88</v>
      </c>
      <c r="H266" s="354">
        <v>97</v>
      </c>
      <c r="I266" s="354">
        <v>7124</v>
      </c>
      <c r="J266" s="354">
        <v>5330</v>
      </c>
      <c r="K266" s="355">
        <v>960</v>
      </c>
      <c r="L266" s="355">
        <v>834</v>
      </c>
      <c r="M266" s="200"/>
      <c r="N266" s="106"/>
      <c r="O266" s="38"/>
      <c r="P266" s="38"/>
      <c r="Q266" s="38"/>
      <c r="R266" s="38"/>
      <c r="S266" s="38"/>
    </row>
    <row r="267" spans="1:19" s="117" customFormat="1" ht="13.8" customHeight="1" outlineLevel="1" x14ac:dyDescent="0.2">
      <c r="A267" s="112" t="s">
        <v>72</v>
      </c>
      <c r="B267" s="113" t="s">
        <v>116</v>
      </c>
      <c r="C267" s="114">
        <v>7</v>
      </c>
      <c r="D267" s="115">
        <v>97</v>
      </c>
      <c r="E267" s="115">
        <v>221</v>
      </c>
      <c r="F267" s="115">
        <v>156</v>
      </c>
      <c r="G267" s="116">
        <v>56</v>
      </c>
      <c r="H267" s="115">
        <v>9</v>
      </c>
      <c r="I267" s="115">
        <v>2602</v>
      </c>
      <c r="J267" s="115">
        <v>1924</v>
      </c>
      <c r="K267" s="116">
        <v>637</v>
      </c>
      <c r="L267" s="116">
        <v>41</v>
      </c>
      <c r="M267" s="199"/>
      <c r="N267" s="182"/>
      <c r="O267" s="38"/>
      <c r="P267" s="38"/>
      <c r="Q267" s="38"/>
      <c r="R267" s="38"/>
      <c r="S267" s="38"/>
    </row>
    <row r="268" spans="1:19" s="117" customFormat="1" ht="13.8" customHeight="1" outlineLevel="1" x14ac:dyDescent="0.2">
      <c r="A268" s="118"/>
      <c r="B268" s="119" t="s">
        <v>117</v>
      </c>
      <c r="C268" s="120">
        <v>7</v>
      </c>
      <c r="D268" s="121">
        <v>100</v>
      </c>
      <c r="E268" s="121">
        <v>230</v>
      </c>
      <c r="F268" s="121">
        <v>160</v>
      </c>
      <c r="G268" s="122">
        <v>58</v>
      </c>
      <c r="H268" s="121">
        <v>12</v>
      </c>
      <c r="I268" s="121">
        <v>2707</v>
      </c>
      <c r="J268" s="121">
        <v>1960</v>
      </c>
      <c r="K268" s="122">
        <v>645</v>
      </c>
      <c r="L268" s="122">
        <v>102</v>
      </c>
      <c r="M268" s="199"/>
      <c r="N268" s="182"/>
      <c r="O268" s="38"/>
      <c r="P268" s="38"/>
      <c r="Q268" s="38"/>
      <c r="R268" s="38"/>
      <c r="S268" s="38"/>
    </row>
    <row r="269" spans="1:19" s="117" customFormat="1" ht="13.8" customHeight="1" outlineLevel="1" x14ac:dyDescent="0.2">
      <c r="A269" s="118"/>
      <c r="B269" s="183" t="s">
        <v>118</v>
      </c>
      <c r="C269" s="120">
        <v>7</v>
      </c>
      <c r="D269" s="121">
        <v>103</v>
      </c>
      <c r="E269" s="121">
        <v>236</v>
      </c>
      <c r="F269" s="121">
        <v>163</v>
      </c>
      <c r="G269" s="122">
        <v>58</v>
      </c>
      <c r="H269" s="121">
        <v>15</v>
      </c>
      <c r="I269" s="121">
        <v>2762</v>
      </c>
      <c r="J269" s="121">
        <v>1971</v>
      </c>
      <c r="K269" s="122">
        <v>634</v>
      </c>
      <c r="L269" s="122">
        <v>157</v>
      </c>
      <c r="M269" s="199"/>
      <c r="N269" s="182"/>
      <c r="O269" s="38"/>
      <c r="P269" s="38"/>
      <c r="Q269" s="38"/>
      <c r="R269" s="38"/>
      <c r="S269" s="38"/>
    </row>
    <row r="270" spans="1:19" s="117" customFormat="1" ht="13.8" customHeight="1" outlineLevel="1" x14ac:dyDescent="0.2">
      <c r="A270" s="118"/>
      <c r="B270" s="124" t="s">
        <v>131</v>
      </c>
      <c r="C270" s="120">
        <v>7</v>
      </c>
      <c r="D270" s="121">
        <v>108</v>
      </c>
      <c r="E270" s="121">
        <v>239</v>
      </c>
      <c r="F270" s="121">
        <v>161</v>
      </c>
      <c r="G270" s="122">
        <v>54</v>
      </c>
      <c r="H270" s="121">
        <v>24</v>
      </c>
      <c r="I270" s="121">
        <v>2841</v>
      </c>
      <c r="J270" s="121">
        <v>1978</v>
      </c>
      <c r="K270" s="122">
        <v>639</v>
      </c>
      <c r="L270" s="122">
        <v>224</v>
      </c>
      <c r="M270" s="199"/>
      <c r="N270" s="182"/>
      <c r="O270" s="38"/>
      <c r="P270" s="38"/>
      <c r="Q270" s="38"/>
      <c r="R270" s="38"/>
      <c r="S270" s="38"/>
    </row>
    <row r="271" spans="1:19" s="117" customFormat="1" ht="13.8" customHeight="1" outlineLevel="1" x14ac:dyDescent="0.2">
      <c r="A271" s="118"/>
      <c r="B271" s="124" t="s">
        <v>132</v>
      </c>
      <c r="C271" s="120">
        <v>7</v>
      </c>
      <c r="D271" s="121">
        <v>111</v>
      </c>
      <c r="E271" s="121">
        <v>229</v>
      </c>
      <c r="F271" s="121">
        <v>155</v>
      </c>
      <c r="G271" s="122">
        <v>52</v>
      </c>
      <c r="H271" s="121">
        <v>22</v>
      </c>
      <c r="I271" s="121">
        <v>2917</v>
      </c>
      <c r="J271" s="121">
        <v>2013</v>
      </c>
      <c r="K271" s="122">
        <v>637</v>
      </c>
      <c r="L271" s="122">
        <v>267</v>
      </c>
      <c r="M271" s="199"/>
      <c r="N271" s="182"/>
      <c r="O271" s="38"/>
      <c r="P271" s="38"/>
      <c r="Q271" s="38"/>
      <c r="R271" s="38"/>
      <c r="S271" s="38"/>
    </row>
    <row r="272" spans="1:19" s="117" customFormat="1" ht="13.8" customHeight="1" outlineLevel="1" x14ac:dyDescent="0.2">
      <c r="A272" s="112" t="s">
        <v>73</v>
      </c>
      <c r="B272" s="113" t="s">
        <v>116</v>
      </c>
      <c r="C272" s="114">
        <v>1</v>
      </c>
      <c r="D272" s="115">
        <v>14</v>
      </c>
      <c r="E272" s="115">
        <v>31</v>
      </c>
      <c r="F272" s="115">
        <v>31</v>
      </c>
      <c r="G272" s="320" t="s">
        <v>180</v>
      </c>
      <c r="H272" s="322" t="s">
        <v>180</v>
      </c>
      <c r="I272" s="115">
        <v>349</v>
      </c>
      <c r="J272" s="115">
        <v>349</v>
      </c>
      <c r="K272" s="320" t="s">
        <v>180</v>
      </c>
      <c r="L272" s="320" t="s">
        <v>180</v>
      </c>
      <c r="M272" s="199"/>
      <c r="N272" s="182"/>
      <c r="O272" s="38"/>
      <c r="P272" s="38"/>
      <c r="Q272" s="38"/>
      <c r="R272" s="38"/>
      <c r="S272" s="38"/>
    </row>
    <row r="273" spans="1:19" s="117" customFormat="1" ht="13.8" customHeight="1" outlineLevel="1" x14ac:dyDescent="0.2">
      <c r="A273" s="118"/>
      <c r="B273" s="119" t="s">
        <v>117</v>
      </c>
      <c r="C273" s="120">
        <v>1</v>
      </c>
      <c r="D273" s="121">
        <v>15</v>
      </c>
      <c r="E273" s="121">
        <v>35</v>
      </c>
      <c r="F273" s="121">
        <v>35</v>
      </c>
      <c r="G273" s="321" t="s">
        <v>180</v>
      </c>
      <c r="H273" s="323" t="s">
        <v>180</v>
      </c>
      <c r="I273" s="121">
        <v>365</v>
      </c>
      <c r="J273" s="121">
        <v>365</v>
      </c>
      <c r="K273" s="321" t="s">
        <v>180</v>
      </c>
      <c r="L273" s="321" t="s">
        <v>180</v>
      </c>
      <c r="M273" s="199"/>
      <c r="N273" s="182"/>
      <c r="O273" s="38"/>
      <c r="P273" s="38"/>
      <c r="Q273" s="38"/>
      <c r="R273" s="38"/>
      <c r="S273" s="38"/>
    </row>
    <row r="274" spans="1:19" s="117" customFormat="1" ht="13.8" customHeight="1" outlineLevel="1" x14ac:dyDescent="0.2">
      <c r="A274" s="118"/>
      <c r="B274" s="183" t="s">
        <v>118</v>
      </c>
      <c r="C274" s="120">
        <v>1</v>
      </c>
      <c r="D274" s="121">
        <v>16</v>
      </c>
      <c r="E274" s="121">
        <v>37</v>
      </c>
      <c r="F274" s="121">
        <v>37</v>
      </c>
      <c r="G274" s="321" t="s">
        <v>180</v>
      </c>
      <c r="H274" s="323" t="s">
        <v>180</v>
      </c>
      <c r="I274" s="121">
        <v>372</v>
      </c>
      <c r="J274" s="121">
        <v>372</v>
      </c>
      <c r="K274" s="321" t="s">
        <v>180</v>
      </c>
      <c r="L274" s="321" t="s">
        <v>180</v>
      </c>
      <c r="M274" s="199"/>
      <c r="N274" s="182"/>
      <c r="O274" s="38"/>
      <c r="P274" s="38"/>
      <c r="Q274" s="38"/>
      <c r="R274" s="38"/>
      <c r="S274" s="38"/>
    </row>
    <row r="275" spans="1:19" s="117" customFormat="1" ht="13.8" customHeight="1" outlineLevel="1" x14ac:dyDescent="0.2">
      <c r="A275" s="118"/>
      <c r="B275" s="124" t="s">
        <v>131</v>
      </c>
      <c r="C275" s="120">
        <v>1</v>
      </c>
      <c r="D275" s="121">
        <v>17</v>
      </c>
      <c r="E275" s="121">
        <v>37</v>
      </c>
      <c r="F275" s="121">
        <v>37</v>
      </c>
      <c r="G275" s="321" t="s">
        <v>180</v>
      </c>
      <c r="H275" s="323" t="s">
        <v>180</v>
      </c>
      <c r="I275" s="121">
        <v>406</v>
      </c>
      <c r="J275" s="121">
        <v>406</v>
      </c>
      <c r="K275" s="321" t="s">
        <v>180</v>
      </c>
      <c r="L275" s="321" t="s">
        <v>180</v>
      </c>
      <c r="M275" s="199"/>
      <c r="N275" s="182"/>
      <c r="O275" s="38"/>
      <c r="P275" s="38"/>
      <c r="Q275" s="38"/>
      <c r="R275" s="38"/>
      <c r="S275" s="38"/>
    </row>
    <row r="276" spans="1:19" s="117" customFormat="1" ht="13.8" customHeight="1" outlineLevel="1" x14ac:dyDescent="0.2">
      <c r="A276" s="118"/>
      <c r="B276" s="124" t="s">
        <v>132</v>
      </c>
      <c r="C276" s="120">
        <v>1</v>
      </c>
      <c r="D276" s="121">
        <v>18</v>
      </c>
      <c r="E276" s="121">
        <v>40</v>
      </c>
      <c r="F276" s="121">
        <v>40</v>
      </c>
      <c r="G276" s="321" t="s">
        <v>180</v>
      </c>
      <c r="H276" s="323" t="s">
        <v>180</v>
      </c>
      <c r="I276" s="121">
        <v>436</v>
      </c>
      <c r="J276" s="121">
        <v>436</v>
      </c>
      <c r="K276" s="321" t="s">
        <v>180</v>
      </c>
      <c r="L276" s="321" t="s">
        <v>180</v>
      </c>
      <c r="M276" s="199"/>
      <c r="N276" s="182"/>
      <c r="O276" s="38"/>
      <c r="P276" s="38"/>
      <c r="Q276" s="38"/>
      <c r="R276" s="38"/>
      <c r="S276" s="38"/>
    </row>
    <row r="277" spans="1:19" s="117" customFormat="1" ht="13.8" customHeight="1" outlineLevel="1" x14ac:dyDescent="0.2">
      <c r="A277" s="112" t="s">
        <v>74</v>
      </c>
      <c r="B277" s="113" t="s">
        <v>116</v>
      </c>
      <c r="C277" s="114">
        <v>2</v>
      </c>
      <c r="D277" s="115">
        <v>21</v>
      </c>
      <c r="E277" s="115">
        <v>42</v>
      </c>
      <c r="F277" s="115">
        <v>25</v>
      </c>
      <c r="G277" s="320" t="s">
        <v>180</v>
      </c>
      <c r="H277" s="115">
        <v>17</v>
      </c>
      <c r="I277" s="115">
        <v>475</v>
      </c>
      <c r="J277" s="115">
        <v>297</v>
      </c>
      <c r="K277" s="320" t="s">
        <v>180</v>
      </c>
      <c r="L277" s="116">
        <v>178</v>
      </c>
      <c r="M277" s="199"/>
      <c r="N277" s="182"/>
      <c r="O277" s="38"/>
      <c r="P277" s="38"/>
      <c r="Q277" s="38"/>
      <c r="R277" s="38"/>
      <c r="S277" s="38"/>
    </row>
    <row r="278" spans="1:19" s="117" customFormat="1" ht="13.8" customHeight="1" outlineLevel="1" x14ac:dyDescent="0.2">
      <c r="A278" s="118"/>
      <c r="B278" s="119" t="s">
        <v>117</v>
      </c>
      <c r="C278" s="120">
        <v>2</v>
      </c>
      <c r="D278" s="121">
        <v>20</v>
      </c>
      <c r="E278" s="121">
        <v>43</v>
      </c>
      <c r="F278" s="121">
        <v>25</v>
      </c>
      <c r="G278" s="321" t="s">
        <v>180</v>
      </c>
      <c r="H278" s="121">
        <v>18</v>
      </c>
      <c r="I278" s="121">
        <v>452</v>
      </c>
      <c r="J278" s="121">
        <v>290</v>
      </c>
      <c r="K278" s="321" t="s">
        <v>180</v>
      </c>
      <c r="L278" s="122">
        <v>162</v>
      </c>
      <c r="M278" s="199"/>
      <c r="N278" s="182"/>
      <c r="O278" s="38"/>
      <c r="P278" s="38"/>
      <c r="Q278" s="38"/>
      <c r="R278" s="38"/>
      <c r="S278" s="38"/>
    </row>
    <row r="279" spans="1:19" s="117" customFormat="1" ht="13.8" customHeight="1" outlineLevel="1" x14ac:dyDescent="0.2">
      <c r="A279" s="118"/>
      <c r="B279" s="183" t="s">
        <v>118</v>
      </c>
      <c r="C279" s="120">
        <v>2</v>
      </c>
      <c r="D279" s="121">
        <v>20</v>
      </c>
      <c r="E279" s="121">
        <v>46</v>
      </c>
      <c r="F279" s="121">
        <v>26</v>
      </c>
      <c r="G279" s="321" t="s">
        <v>180</v>
      </c>
      <c r="H279" s="121">
        <v>20</v>
      </c>
      <c r="I279" s="121">
        <v>451</v>
      </c>
      <c r="J279" s="121">
        <v>298</v>
      </c>
      <c r="K279" s="321" t="s">
        <v>180</v>
      </c>
      <c r="L279" s="122">
        <v>153</v>
      </c>
      <c r="M279" s="199"/>
      <c r="N279" s="182"/>
      <c r="O279" s="38"/>
      <c r="P279" s="38"/>
      <c r="Q279" s="38"/>
      <c r="R279" s="38"/>
      <c r="S279" s="38"/>
    </row>
    <row r="280" spans="1:19" s="117" customFormat="1" ht="13.8" customHeight="1" outlineLevel="1" x14ac:dyDescent="0.2">
      <c r="A280" s="118"/>
      <c r="B280" s="124" t="s">
        <v>131</v>
      </c>
      <c r="C280" s="120">
        <v>2</v>
      </c>
      <c r="D280" s="121">
        <v>32</v>
      </c>
      <c r="E280" s="121">
        <v>60</v>
      </c>
      <c r="F280" s="121">
        <v>27</v>
      </c>
      <c r="G280" s="321" t="s">
        <v>180</v>
      </c>
      <c r="H280" s="121">
        <v>33</v>
      </c>
      <c r="I280" s="121">
        <v>676</v>
      </c>
      <c r="J280" s="121">
        <v>293</v>
      </c>
      <c r="K280" s="321" t="s">
        <v>180</v>
      </c>
      <c r="L280" s="122">
        <v>383</v>
      </c>
      <c r="M280" s="199"/>
      <c r="N280" s="182"/>
      <c r="O280" s="38"/>
      <c r="P280" s="38"/>
      <c r="Q280" s="38"/>
      <c r="R280" s="38"/>
      <c r="S280" s="38"/>
    </row>
    <row r="281" spans="1:19" s="117" customFormat="1" ht="13.8" customHeight="1" outlineLevel="1" x14ac:dyDescent="0.2">
      <c r="A281" s="118"/>
      <c r="B281" s="124" t="s">
        <v>132</v>
      </c>
      <c r="C281" s="120">
        <v>2</v>
      </c>
      <c r="D281" s="121">
        <v>31</v>
      </c>
      <c r="E281" s="121">
        <v>56</v>
      </c>
      <c r="F281" s="121">
        <v>26</v>
      </c>
      <c r="G281" s="321" t="s">
        <v>180</v>
      </c>
      <c r="H281" s="121">
        <v>30</v>
      </c>
      <c r="I281" s="121">
        <v>671</v>
      </c>
      <c r="J281" s="121">
        <v>298</v>
      </c>
      <c r="K281" s="321" t="s">
        <v>180</v>
      </c>
      <c r="L281" s="122">
        <v>373</v>
      </c>
      <c r="M281" s="199"/>
      <c r="N281" s="182"/>
      <c r="O281" s="38"/>
      <c r="P281" s="38"/>
      <c r="Q281" s="38"/>
      <c r="R281" s="38"/>
      <c r="S281" s="38"/>
    </row>
    <row r="282" spans="1:19" s="117" customFormat="1" ht="13.8" customHeight="1" outlineLevel="1" x14ac:dyDescent="0.2">
      <c r="A282" s="112" t="s">
        <v>75</v>
      </c>
      <c r="B282" s="113" t="s">
        <v>116</v>
      </c>
      <c r="C282" s="114">
        <v>1</v>
      </c>
      <c r="D282" s="115">
        <v>4</v>
      </c>
      <c r="E282" s="115">
        <v>12</v>
      </c>
      <c r="F282" s="115">
        <v>12</v>
      </c>
      <c r="G282" s="320" t="s">
        <v>180</v>
      </c>
      <c r="H282" s="322" t="s">
        <v>180</v>
      </c>
      <c r="I282" s="115">
        <v>89</v>
      </c>
      <c r="J282" s="115">
        <v>89</v>
      </c>
      <c r="K282" s="320" t="s">
        <v>180</v>
      </c>
      <c r="L282" s="320" t="s">
        <v>180</v>
      </c>
      <c r="M282" s="199"/>
      <c r="N282" s="182"/>
      <c r="O282" s="38"/>
      <c r="P282" s="38"/>
      <c r="Q282" s="38"/>
      <c r="R282" s="38"/>
      <c r="S282" s="38"/>
    </row>
    <row r="283" spans="1:19" s="117" customFormat="1" ht="13.8" customHeight="1" outlineLevel="1" x14ac:dyDescent="0.2">
      <c r="A283" s="118"/>
      <c r="B283" s="119" t="s">
        <v>117</v>
      </c>
      <c r="C283" s="120">
        <v>1</v>
      </c>
      <c r="D283" s="121">
        <v>4</v>
      </c>
      <c r="E283" s="121">
        <v>11</v>
      </c>
      <c r="F283" s="121">
        <v>11</v>
      </c>
      <c r="G283" s="321" t="s">
        <v>180</v>
      </c>
      <c r="H283" s="323" t="s">
        <v>180</v>
      </c>
      <c r="I283" s="121">
        <v>85</v>
      </c>
      <c r="J283" s="121">
        <v>85</v>
      </c>
      <c r="K283" s="321" t="s">
        <v>180</v>
      </c>
      <c r="L283" s="321" t="s">
        <v>180</v>
      </c>
      <c r="M283" s="199"/>
      <c r="N283" s="182"/>
      <c r="O283" s="38"/>
      <c r="P283" s="38"/>
      <c r="Q283" s="38"/>
      <c r="R283" s="38"/>
      <c r="S283" s="38"/>
    </row>
    <row r="284" spans="1:19" s="117" customFormat="1" ht="13.8" customHeight="1" outlineLevel="1" x14ac:dyDescent="0.2">
      <c r="A284" s="118"/>
      <c r="B284" s="183" t="s">
        <v>118</v>
      </c>
      <c r="C284" s="120">
        <v>1</v>
      </c>
      <c r="D284" s="121">
        <v>4</v>
      </c>
      <c r="E284" s="121">
        <v>13</v>
      </c>
      <c r="F284" s="121">
        <v>13</v>
      </c>
      <c r="G284" s="321" t="s">
        <v>180</v>
      </c>
      <c r="H284" s="323" t="s">
        <v>180</v>
      </c>
      <c r="I284" s="121">
        <v>86</v>
      </c>
      <c r="J284" s="121">
        <v>86</v>
      </c>
      <c r="K284" s="321" t="s">
        <v>180</v>
      </c>
      <c r="L284" s="321" t="s">
        <v>180</v>
      </c>
      <c r="M284" s="199"/>
      <c r="N284" s="182"/>
      <c r="O284" s="38"/>
      <c r="P284" s="38"/>
      <c r="Q284" s="38"/>
      <c r="R284" s="38"/>
      <c r="S284" s="38"/>
    </row>
    <row r="285" spans="1:19" s="117" customFormat="1" ht="13.8" customHeight="1" outlineLevel="1" x14ac:dyDescent="0.2">
      <c r="A285" s="118"/>
      <c r="B285" s="124" t="s">
        <v>131</v>
      </c>
      <c r="C285" s="120">
        <v>1</v>
      </c>
      <c r="D285" s="121">
        <v>4</v>
      </c>
      <c r="E285" s="121">
        <v>12</v>
      </c>
      <c r="F285" s="121">
        <v>12</v>
      </c>
      <c r="G285" s="321" t="s">
        <v>180</v>
      </c>
      <c r="H285" s="323" t="s">
        <v>180</v>
      </c>
      <c r="I285" s="121">
        <v>81</v>
      </c>
      <c r="J285" s="121">
        <v>81</v>
      </c>
      <c r="K285" s="321" t="s">
        <v>180</v>
      </c>
      <c r="L285" s="321" t="s">
        <v>180</v>
      </c>
      <c r="M285" s="199"/>
      <c r="N285" s="182"/>
      <c r="O285" s="38"/>
      <c r="P285" s="38"/>
      <c r="Q285" s="38"/>
      <c r="R285" s="38"/>
      <c r="S285" s="38"/>
    </row>
    <row r="286" spans="1:19" s="117" customFormat="1" ht="13.8" customHeight="1" outlineLevel="1" x14ac:dyDescent="0.2">
      <c r="A286" s="118"/>
      <c r="B286" s="124" t="s">
        <v>132</v>
      </c>
      <c r="C286" s="120">
        <v>1</v>
      </c>
      <c r="D286" s="121">
        <v>4</v>
      </c>
      <c r="E286" s="121">
        <v>11</v>
      </c>
      <c r="F286" s="121">
        <v>11</v>
      </c>
      <c r="G286" s="321" t="s">
        <v>180</v>
      </c>
      <c r="H286" s="323" t="s">
        <v>180</v>
      </c>
      <c r="I286" s="121">
        <v>85</v>
      </c>
      <c r="J286" s="121">
        <v>85</v>
      </c>
      <c r="K286" s="321" t="s">
        <v>180</v>
      </c>
      <c r="L286" s="321" t="s">
        <v>180</v>
      </c>
      <c r="M286" s="199"/>
      <c r="N286" s="182"/>
      <c r="O286" s="38"/>
      <c r="P286" s="38"/>
      <c r="Q286" s="38"/>
      <c r="R286" s="38"/>
      <c r="S286" s="38"/>
    </row>
    <row r="287" spans="1:19" s="117" customFormat="1" ht="13.8" customHeight="1" outlineLevel="1" x14ac:dyDescent="0.2">
      <c r="A287" s="112" t="s">
        <v>76</v>
      </c>
      <c r="B287" s="113" t="s">
        <v>116</v>
      </c>
      <c r="C287" s="114">
        <v>1</v>
      </c>
      <c r="D287" s="115">
        <v>4</v>
      </c>
      <c r="E287" s="115">
        <v>12</v>
      </c>
      <c r="F287" s="115">
        <v>12</v>
      </c>
      <c r="G287" s="320" t="s">
        <v>180</v>
      </c>
      <c r="H287" s="322" t="s">
        <v>180</v>
      </c>
      <c r="I287" s="115">
        <v>78</v>
      </c>
      <c r="J287" s="115">
        <v>78</v>
      </c>
      <c r="K287" s="320" t="s">
        <v>180</v>
      </c>
      <c r="L287" s="320" t="s">
        <v>180</v>
      </c>
      <c r="M287" s="199"/>
      <c r="N287" s="182"/>
      <c r="O287" s="38"/>
      <c r="P287" s="38"/>
      <c r="Q287" s="38"/>
      <c r="R287" s="38"/>
      <c r="S287" s="38"/>
    </row>
    <row r="288" spans="1:19" s="117" customFormat="1" ht="13.8" customHeight="1" outlineLevel="1" x14ac:dyDescent="0.2">
      <c r="A288" s="118"/>
      <c r="B288" s="119" t="s">
        <v>117</v>
      </c>
      <c r="C288" s="120">
        <v>1</v>
      </c>
      <c r="D288" s="121">
        <v>4</v>
      </c>
      <c r="E288" s="121">
        <v>13</v>
      </c>
      <c r="F288" s="121">
        <v>13</v>
      </c>
      <c r="G288" s="321" t="s">
        <v>180</v>
      </c>
      <c r="H288" s="323" t="s">
        <v>180</v>
      </c>
      <c r="I288" s="121">
        <v>82</v>
      </c>
      <c r="J288" s="121">
        <v>82</v>
      </c>
      <c r="K288" s="321" t="s">
        <v>180</v>
      </c>
      <c r="L288" s="321" t="s">
        <v>180</v>
      </c>
      <c r="M288" s="199"/>
      <c r="N288" s="182"/>
      <c r="O288" s="38"/>
      <c r="P288" s="38"/>
      <c r="Q288" s="38"/>
      <c r="R288" s="38"/>
      <c r="S288" s="38"/>
    </row>
    <row r="289" spans="1:19" s="117" customFormat="1" ht="13.8" customHeight="1" outlineLevel="1" x14ac:dyDescent="0.2">
      <c r="A289" s="118"/>
      <c r="B289" s="183" t="s">
        <v>118</v>
      </c>
      <c r="C289" s="120">
        <v>1</v>
      </c>
      <c r="D289" s="121">
        <v>4</v>
      </c>
      <c r="E289" s="121">
        <v>14</v>
      </c>
      <c r="F289" s="121">
        <v>14</v>
      </c>
      <c r="G289" s="321" t="s">
        <v>180</v>
      </c>
      <c r="H289" s="323" t="s">
        <v>180</v>
      </c>
      <c r="I289" s="121">
        <v>80</v>
      </c>
      <c r="J289" s="121">
        <v>80</v>
      </c>
      <c r="K289" s="321" t="s">
        <v>180</v>
      </c>
      <c r="L289" s="321" t="s">
        <v>180</v>
      </c>
      <c r="M289" s="199"/>
      <c r="N289" s="182"/>
      <c r="O289" s="38"/>
      <c r="P289" s="38"/>
      <c r="Q289" s="38"/>
      <c r="R289" s="38"/>
      <c r="S289" s="38"/>
    </row>
    <row r="290" spans="1:19" s="117" customFormat="1" ht="13.8" customHeight="1" outlineLevel="1" x14ac:dyDescent="0.2">
      <c r="A290" s="118"/>
      <c r="B290" s="124" t="s">
        <v>131</v>
      </c>
      <c r="C290" s="120">
        <v>1</v>
      </c>
      <c r="D290" s="121">
        <v>4</v>
      </c>
      <c r="E290" s="121">
        <v>14</v>
      </c>
      <c r="F290" s="121">
        <v>14</v>
      </c>
      <c r="G290" s="321" t="s">
        <v>180</v>
      </c>
      <c r="H290" s="323" t="s">
        <v>180</v>
      </c>
      <c r="I290" s="121">
        <v>91</v>
      </c>
      <c r="J290" s="121">
        <v>91</v>
      </c>
      <c r="K290" s="321" t="s">
        <v>180</v>
      </c>
      <c r="L290" s="321" t="s">
        <v>180</v>
      </c>
      <c r="M290" s="199"/>
      <c r="N290" s="182"/>
      <c r="O290" s="38"/>
      <c r="P290" s="38"/>
      <c r="Q290" s="38"/>
      <c r="R290" s="38"/>
      <c r="S290" s="38"/>
    </row>
    <row r="291" spans="1:19" s="117" customFormat="1" ht="13.8" customHeight="1" outlineLevel="1" x14ac:dyDescent="0.2">
      <c r="A291" s="118"/>
      <c r="B291" s="124" t="s">
        <v>132</v>
      </c>
      <c r="C291" s="120">
        <v>1</v>
      </c>
      <c r="D291" s="121">
        <v>4</v>
      </c>
      <c r="E291" s="121">
        <v>14</v>
      </c>
      <c r="F291" s="121">
        <v>14</v>
      </c>
      <c r="G291" s="321" t="s">
        <v>180</v>
      </c>
      <c r="H291" s="323" t="s">
        <v>180</v>
      </c>
      <c r="I291" s="121">
        <v>90</v>
      </c>
      <c r="J291" s="121">
        <v>90</v>
      </c>
      <c r="K291" s="321" t="s">
        <v>180</v>
      </c>
      <c r="L291" s="321" t="s">
        <v>180</v>
      </c>
      <c r="M291" s="199"/>
      <c r="N291" s="182"/>
      <c r="O291" s="38"/>
      <c r="P291" s="38"/>
      <c r="Q291" s="38"/>
      <c r="R291" s="38"/>
      <c r="S291" s="38"/>
    </row>
    <row r="292" spans="1:19" s="117" customFormat="1" ht="13.8" customHeight="1" outlineLevel="1" x14ac:dyDescent="0.2">
      <c r="A292" s="112" t="s">
        <v>77</v>
      </c>
      <c r="B292" s="113" t="s">
        <v>116</v>
      </c>
      <c r="C292" s="114">
        <v>3</v>
      </c>
      <c r="D292" s="115">
        <v>39</v>
      </c>
      <c r="E292" s="115">
        <v>76</v>
      </c>
      <c r="F292" s="115">
        <v>59</v>
      </c>
      <c r="G292" s="320" t="s">
        <v>180</v>
      </c>
      <c r="H292" s="115">
        <v>17</v>
      </c>
      <c r="I292" s="115">
        <v>798</v>
      </c>
      <c r="J292" s="115">
        <v>682</v>
      </c>
      <c r="K292" s="320" t="s">
        <v>180</v>
      </c>
      <c r="L292" s="116">
        <v>116</v>
      </c>
      <c r="M292" s="199"/>
      <c r="N292" s="182"/>
      <c r="O292" s="38"/>
      <c r="P292" s="38"/>
      <c r="Q292" s="38"/>
      <c r="R292" s="38"/>
      <c r="S292" s="38"/>
    </row>
    <row r="293" spans="1:19" s="117" customFormat="1" ht="13.8" customHeight="1" outlineLevel="1" x14ac:dyDescent="0.2">
      <c r="A293" s="118"/>
      <c r="B293" s="119" t="s">
        <v>117</v>
      </c>
      <c r="C293" s="120">
        <v>3</v>
      </c>
      <c r="D293" s="121">
        <v>38</v>
      </c>
      <c r="E293" s="121">
        <v>79</v>
      </c>
      <c r="F293" s="121">
        <v>58</v>
      </c>
      <c r="G293" s="321" t="s">
        <v>180</v>
      </c>
      <c r="H293" s="121">
        <v>21</v>
      </c>
      <c r="I293" s="121">
        <v>777</v>
      </c>
      <c r="J293" s="121">
        <v>658</v>
      </c>
      <c r="K293" s="321" t="s">
        <v>180</v>
      </c>
      <c r="L293" s="122">
        <v>119</v>
      </c>
      <c r="M293" s="199"/>
      <c r="N293" s="182"/>
      <c r="O293" s="38"/>
      <c r="P293" s="38"/>
      <c r="Q293" s="38"/>
      <c r="R293" s="38"/>
      <c r="S293" s="38"/>
    </row>
    <row r="294" spans="1:19" s="117" customFormat="1" ht="13.8" customHeight="1" outlineLevel="1" x14ac:dyDescent="0.2">
      <c r="A294" s="118"/>
      <c r="B294" s="183" t="s">
        <v>118</v>
      </c>
      <c r="C294" s="120">
        <v>3</v>
      </c>
      <c r="D294" s="121">
        <v>37</v>
      </c>
      <c r="E294" s="121">
        <v>83</v>
      </c>
      <c r="F294" s="121">
        <v>61</v>
      </c>
      <c r="G294" s="321" t="s">
        <v>180</v>
      </c>
      <c r="H294" s="121">
        <v>22</v>
      </c>
      <c r="I294" s="121">
        <v>753</v>
      </c>
      <c r="J294" s="121">
        <v>642</v>
      </c>
      <c r="K294" s="321" t="s">
        <v>180</v>
      </c>
      <c r="L294" s="122">
        <v>111</v>
      </c>
      <c r="M294" s="199"/>
      <c r="N294" s="182"/>
      <c r="O294" s="38"/>
      <c r="P294" s="38"/>
      <c r="Q294" s="38"/>
      <c r="R294" s="38"/>
      <c r="S294" s="38"/>
    </row>
    <row r="295" spans="1:19" s="117" customFormat="1" ht="13.8" customHeight="1" outlineLevel="1" x14ac:dyDescent="0.2">
      <c r="A295" s="118"/>
      <c r="B295" s="124" t="s">
        <v>131</v>
      </c>
      <c r="C295" s="120">
        <v>3</v>
      </c>
      <c r="D295" s="121">
        <v>41</v>
      </c>
      <c r="E295" s="121">
        <v>75</v>
      </c>
      <c r="F295" s="121">
        <v>57</v>
      </c>
      <c r="G295" s="321" t="s">
        <v>180</v>
      </c>
      <c r="H295" s="121">
        <v>18</v>
      </c>
      <c r="I295" s="121">
        <v>747</v>
      </c>
      <c r="J295" s="121">
        <v>628</v>
      </c>
      <c r="K295" s="321" t="s">
        <v>180</v>
      </c>
      <c r="L295" s="122">
        <v>119</v>
      </c>
      <c r="M295" s="199"/>
      <c r="N295" s="182"/>
      <c r="O295" s="38"/>
      <c r="P295" s="38"/>
      <c r="Q295" s="38"/>
      <c r="R295" s="38"/>
      <c r="S295" s="38"/>
    </row>
    <row r="296" spans="1:19" s="117" customFormat="1" ht="13.8" customHeight="1" outlineLevel="1" x14ac:dyDescent="0.2">
      <c r="A296" s="118"/>
      <c r="B296" s="124" t="s">
        <v>132</v>
      </c>
      <c r="C296" s="120">
        <v>3</v>
      </c>
      <c r="D296" s="121">
        <v>42</v>
      </c>
      <c r="E296" s="121">
        <v>80</v>
      </c>
      <c r="F296" s="121">
        <v>59</v>
      </c>
      <c r="G296" s="321" t="s">
        <v>180</v>
      </c>
      <c r="H296" s="121">
        <v>21</v>
      </c>
      <c r="I296" s="121">
        <v>729</v>
      </c>
      <c r="J296" s="121">
        <v>607</v>
      </c>
      <c r="K296" s="321" t="s">
        <v>180</v>
      </c>
      <c r="L296" s="122">
        <v>122</v>
      </c>
      <c r="M296" s="199"/>
      <c r="N296" s="182"/>
      <c r="O296" s="38"/>
      <c r="P296" s="38"/>
      <c r="Q296" s="38"/>
      <c r="R296" s="38"/>
      <c r="S296" s="38"/>
    </row>
    <row r="297" spans="1:19" s="117" customFormat="1" ht="13.8" customHeight="1" outlineLevel="1" x14ac:dyDescent="0.2">
      <c r="A297" s="112" t="s">
        <v>78</v>
      </c>
      <c r="B297" s="113" t="s">
        <v>116</v>
      </c>
      <c r="C297" s="327" t="s">
        <v>180</v>
      </c>
      <c r="D297" s="322" t="s">
        <v>180</v>
      </c>
      <c r="E297" s="322" t="s">
        <v>180</v>
      </c>
      <c r="F297" s="322" t="s">
        <v>180</v>
      </c>
      <c r="G297" s="320" t="s">
        <v>180</v>
      </c>
      <c r="H297" s="322" t="s">
        <v>180</v>
      </c>
      <c r="I297" s="322" t="s">
        <v>180</v>
      </c>
      <c r="J297" s="322" t="s">
        <v>180</v>
      </c>
      <c r="K297" s="320" t="s">
        <v>180</v>
      </c>
      <c r="L297" s="320" t="s">
        <v>180</v>
      </c>
      <c r="M297" s="199"/>
      <c r="N297" s="182"/>
      <c r="O297" s="38"/>
      <c r="P297" s="38"/>
      <c r="Q297" s="38"/>
      <c r="R297" s="38"/>
      <c r="S297" s="38"/>
    </row>
    <row r="298" spans="1:19" s="117" customFormat="1" ht="13.8" customHeight="1" outlineLevel="1" x14ac:dyDescent="0.2">
      <c r="A298" s="118"/>
      <c r="B298" s="119" t="s">
        <v>117</v>
      </c>
      <c r="C298" s="326" t="s">
        <v>180</v>
      </c>
      <c r="D298" s="323" t="s">
        <v>180</v>
      </c>
      <c r="E298" s="323" t="s">
        <v>180</v>
      </c>
      <c r="F298" s="323" t="s">
        <v>180</v>
      </c>
      <c r="G298" s="321" t="s">
        <v>180</v>
      </c>
      <c r="H298" s="323" t="s">
        <v>180</v>
      </c>
      <c r="I298" s="323" t="s">
        <v>180</v>
      </c>
      <c r="J298" s="323" t="s">
        <v>180</v>
      </c>
      <c r="K298" s="321" t="s">
        <v>180</v>
      </c>
      <c r="L298" s="321" t="s">
        <v>180</v>
      </c>
      <c r="M298" s="199"/>
      <c r="N298" s="182"/>
      <c r="O298" s="38"/>
      <c r="P298" s="38"/>
      <c r="Q298" s="38"/>
      <c r="R298" s="38"/>
      <c r="S298" s="38"/>
    </row>
    <row r="299" spans="1:19" s="117" customFormat="1" ht="13.8" customHeight="1" outlineLevel="1" x14ac:dyDescent="0.2">
      <c r="A299" s="118"/>
      <c r="B299" s="183" t="s">
        <v>118</v>
      </c>
      <c r="C299" s="326" t="s">
        <v>180</v>
      </c>
      <c r="D299" s="323" t="s">
        <v>180</v>
      </c>
      <c r="E299" s="323" t="s">
        <v>180</v>
      </c>
      <c r="F299" s="323" t="s">
        <v>180</v>
      </c>
      <c r="G299" s="321" t="s">
        <v>180</v>
      </c>
      <c r="H299" s="323" t="s">
        <v>180</v>
      </c>
      <c r="I299" s="323" t="s">
        <v>180</v>
      </c>
      <c r="J299" s="323" t="s">
        <v>180</v>
      </c>
      <c r="K299" s="321" t="s">
        <v>180</v>
      </c>
      <c r="L299" s="321" t="s">
        <v>180</v>
      </c>
      <c r="M299" s="199"/>
      <c r="N299" s="182"/>
      <c r="O299" s="38"/>
      <c r="P299" s="38"/>
      <c r="Q299" s="38"/>
      <c r="R299" s="38"/>
      <c r="S299" s="38"/>
    </row>
    <row r="300" spans="1:19" s="117" customFormat="1" ht="13.8" customHeight="1" outlineLevel="1" x14ac:dyDescent="0.2">
      <c r="A300" s="118"/>
      <c r="B300" s="124" t="s">
        <v>131</v>
      </c>
      <c r="C300" s="326" t="s">
        <v>180</v>
      </c>
      <c r="D300" s="323" t="s">
        <v>180</v>
      </c>
      <c r="E300" s="323" t="s">
        <v>180</v>
      </c>
      <c r="F300" s="323" t="s">
        <v>180</v>
      </c>
      <c r="G300" s="321" t="s">
        <v>180</v>
      </c>
      <c r="H300" s="323" t="s">
        <v>180</v>
      </c>
      <c r="I300" s="323" t="s">
        <v>180</v>
      </c>
      <c r="J300" s="323" t="s">
        <v>180</v>
      </c>
      <c r="K300" s="321" t="s">
        <v>180</v>
      </c>
      <c r="L300" s="321" t="s">
        <v>180</v>
      </c>
      <c r="M300" s="199"/>
      <c r="N300" s="182"/>
      <c r="O300" s="38"/>
      <c r="P300" s="38"/>
      <c r="Q300" s="38"/>
      <c r="R300" s="38"/>
      <c r="S300" s="38"/>
    </row>
    <row r="301" spans="1:19" s="117" customFormat="1" ht="13.8" customHeight="1" outlineLevel="1" x14ac:dyDescent="0.2">
      <c r="A301" s="118"/>
      <c r="B301" s="124" t="s">
        <v>132</v>
      </c>
      <c r="C301" s="326" t="s">
        <v>180</v>
      </c>
      <c r="D301" s="323" t="s">
        <v>180</v>
      </c>
      <c r="E301" s="323" t="s">
        <v>180</v>
      </c>
      <c r="F301" s="323" t="s">
        <v>180</v>
      </c>
      <c r="G301" s="321" t="s">
        <v>180</v>
      </c>
      <c r="H301" s="323" t="s">
        <v>180</v>
      </c>
      <c r="I301" s="323" t="s">
        <v>180</v>
      </c>
      <c r="J301" s="323" t="s">
        <v>180</v>
      </c>
      <c r="K301" s="321" t="s">
        <v>180</v>
      </c>
      <c r="L301" s="321" t="s">
        <v>180</v>
      </c>
      <c r="M301" s="199"/>
      <c r="N301" s="182"/>
      <c r="O301" s="38"/>
      <c r="P301" s="38"/>
      <c r="Q301" s="38"/>
      <c r="R301" s="38"/>
      <c r="S301" s="38"/>
    </row>
    <row r="302" spans="1:19" s="117" customFormat="1" ht="13.8" customHeight="1" outlineLevel="1" x14ac:dyDescent="0.2">
      <c r="A302" s="112" t="s">
        <v>79</v>
      </c>
      <c r="B302" s="113" t="s">
        <v>116</v>
      </c>
      <c r="C302" s="114">
        <v>3</v>
      </c>
      <c r="D302" s="115">
        <v>13</v>
      </c>
      <c r="E302" s="115">
        <v>38</v>
      </c>
      <c r="F302" s="115">
        <v>38</v>
      </c>
      <c r="G302" s="320" t="s">
        <v>180</v>
      </c>
      <c r="H302" s="322" t="s">
        <v>180</v>
      </c>
      <c r="I302" s="115">
        <v>221</v>
      </c>
      <c r="J302" s="115">
        <v>221</v>
      </c>
      <c r="K302" s="320" t="s">
        <v>180</v>
      </c>
      <c r="L302" s="320" t="s">
        <v>180</v>
      </c>
      <c r="M302" s="199"/>
      <c r="N302" s="182"/>
      <c r="O302" s="38"/>
      <c r="P302" s="38"/>
      <c r="Q302" s="38"/>
      <c r="R302" s="38"/>
      <c r="S302" s="38"/>
    </row>
    <row r="303" spans="1:19" s="117" customFormat="1" ht="13.8" customHeight="1" outlineLevel="1" x14ac:dyDescent="0.2">
      <c r="A303" s="118"/>
      <c r="B303" s="119" t="s">
        <v>117</v>
      </c>
      <c r="C303" s="120">
        <v>2</v>
      </c>
      <c r="D303" s="121">
        <v>13</v>
      </c>
      <c r="E303" s="121">
        <v>26</v>
      </c>
      <c r="F303" s="121">
        <v>26</v>
      </c>
      <c r="G303" s="321" t="s">
        <v>180</v>
      </c>
      <c r="H303" s="323" t="s">
        <v>180</v>
      </c>
      <c r="I303" s="121">
        <v>197</v>
      </c>
      <c r="J303" s="121">
        <v>197</v>
      </c>
      <c r="K303" s="321" t="s">
        <v>180</v>
      </c>
      <c r="L303" s="321" t="s">
        <v>180</v>
      </c>
      <c r="M303" s="199"/>
      <c r="N303" s="182"/>
      <c r="O303" s="38"/>
      <c r="P303" s="38"/>
      <c r="Q303" s="38"/>
      <c r="R303" s="38"/>
      <c r="S303" s="38"/>
    </row>
    <row r="304" spans="1:19" s="117" customFormat="1" ht="13.8" customHeight="1" outlineLevel="1" x14ac:dyDescent="0.2">
      <c r="A304" s="118"/>
      <c r="B304" s="183" t="s">
        <v>118</v>
      </c>
      <c r="C304" s="120">
        <v>1</v>
      </c>
      <c r="D304" s="121">
        <v>11</v>
      </c>
      <c r="E304" s="121">
        <v>22</v>
      </c>
      <c r="F304" s="121">
        <v>22</v>
      </c>
      <c r="G304" s="321" t="s">
        <v>180</v>
      </c>
      <c r="H304" s="323" t="s">
        <v>180</v>
      </c>
      <c r="I304" s="121">
        <v>169</v>
      </c>
      <c r="J304" s="121">
        <v>169</v>
      </c>
      <c r="K304" s="321" t="s">
        <v>180</v>
      </c>
      <c r="L304" s="321" t="s">
        <v>180</v>
      </c>
      <c r="M304" s="199"/>
      <c r="N304" s="182"/>
      <c r="O304" s="38"/>
      <c r="P304" s="38"/>
      <c r="Q304" s="38"/>
      <c r="R304" s="38"/>
      <c r="S304" s="38"/>
    </row>
    <row r="305" spans="1:19" s="117" customFormat="1" ht="13.8" customHeight="1" outlineLevel="1" x14ac:dyDescent="0.2">
      <c r="A305" s="118"/>
      <c r="B305" s="124" t="s">
        <v>131</v>
      </c>
      <c r="C305" s="120">
        <v>1</v>
      </c>
      <c r="D305" s="121">
        <v>9</v>
      </c>
      <c r="E305" s="121">
        <v>18</v>
      </c>
      <c r="F305" s="121">
        <v>18</v>
      </c>
      <c r="G305" s="321" t="s">
        <v>180</v>
      </c>
      <c r="H305" s="323" t="s">
        <v>180</v>
      </c>
      <c r="I305" s="121">
        <v>130</v>
      </c>
      <c r="J305" s="121">
        <v>130</v>
      </c>
      <c r="K305" s="321" t="s">
        <v>180</v>
      </c>
      <c r="L305" s="321" t="s">
        <v>180</v>
      </c>
      <c r="M305" s="199"/>
      <c r="N305" s="182"/>
      <c r="O305" s="38"/>
      <c r="P305" s="38"/>
      <c r="Q305" s="38"/>
      <c r="R305" s="38"/>
      <c r="S305" s="38"/>
    </row>
    <row r="306" spans="1:19" s="117" customFormat="1" ht="13.8" customHeight="1" outlineLevel="1" x14ac:dyDescent="0.2">
      <c r="A306" s="118"/>
      <c r="B306" s="124" t="s">
        <v>132</v>
      </c>
      <c r="C306" s="120">
        <v>1</v>
      </c>
      <c r="D306" s="121">
        <v>8</v>
      </c>
      <c r="E306" s="121">
        <v>15</v>
      </c>
      <c r="F306" s="121">
        <v>15</v>
      </c>
      <c r="G306" s="321" t="s">
        <v>180</v>
      </c>
      <c r="H306" s="323" t="s">
        <v>180</v>
      </c>
      <c r="I306" s="121">
        <v>114</v>
      </c>
      <c r="J306" s="121">
        <v>114</v>
      </c>
      <c r="K306" s="321" t="s">
        <v>180</v>
      </c>
      <c r="L306" s="321" t="s">
        <v>180</v>
      </c>
      <c r="M306" s="199"/>
      <c r="N306" s="182"/>
      <c r="O306" s="38"/>
      <c r="P306" s="38"/>
      <c r="Q306" s="38"/>
      <c r="R306" s="38"/>
      <c r="S306" s="38"/>
    </row>
    <row r="307" spans="1:19" s="117" customFormat="1" ht="13.8" customHeight="1" outlineLevel="1" x14ac:dyDescent="0.2">
      <c r="A307" s="112" t="s">
        <v>80</v>
      </c>
      <c r="B307" s="113" t="s">
        <v>116</v>
      </c>
      <c r="C307" s="114">
        <v>4</v>
      </c>
      <c r="D307" s="115">
        <v>46</v>
      </c>
      <c r="E307" s="115">
        <v>102</v>
      </c>
      <c r="F307" s="115">
        <v>55</v>
      </c>
      <c r="G307" s="116">
        <v>47</v>
      </c>
      <c r="H307" s="322" t="s">
        <v>180</v>
      </c>
      <c r="I307" s="115">
        <v>921</v>
      </c>
      <c r="J307" s="115">
        <v>519</v>
      </c>
      <c r="K307" s="116">
        <v>402</v>
      </c>
      <c r="L307" s="320" t="s">
        <v>180</v>
      </c>
      <c r="M307" s="199"/>
      <c r="N307" s="182"/>
      <c r="O307" s="38"/>
      <c r="P307" s="38"/>
      <c r="Q307" s="38"/>
      <c r="R307" s="38"/>
      <c r="S307" s="38"/>
    </row>
    <row r="308" spans="1:19" s="117" customFormat="1" ht="13.8" customHeight="1" outlineLevel="1" x14ac:dyDescent="0.2">
      <c r="A308" s="118"/>
      <c r="B308" s="119" t="s">
        <v>117</v>
      </c>
      <c r="C308" s="120">
        <v>4</v>
      </c>
      <c r="D308" s="121">
        <v>40</v>
      </c>
      <c r="E308" s="121">
        <v>100</v>
      </c>
      <c r="F308" s="121">
        <v>53</v>
      </c>
      <c r="G308" s="122">
        <v>47</v>
      </c>
      <c r="H308" s="323" t="s">
        <v>180</v>
      </c>
      <c r="I308" s="121">
        <v>890</v>
      </c>
      <c r="J308" s="121">
        <v>508</v>
      </c>
      <c r="K308" s="122">
        <v>382</v>
      </c>
      <c r="L308" s="321" t="s">
        <v>180</v>
      </c>
      <c r="M308" s="199"/>
      <c r="N308" s="182"/>
      <c r="O308" s="38"/>
      <c r="P308" s="38"/>
      <c r="Q308" s="38"/>
      <c r="R308" s="38"/>
      <c r="S308" s="38"/>
    </row>
    <row r="309" spans="1:19" s="117" customFormat="1" ht="13.8" customHeight="1" outlineLevel="1" x14ac:dyDescent="0.2">
      <c r="A309" s="118"/>
      <c r="B309" s="183" t="s">
        <v>118</v>
      </c>
      <c r="C309" s="120">
        <v>4</v>
      </c>
      <c r="D309" s="121">
        <v>46</v>
      </c>
      <c r="E309" s="121">
        <v>93</v>
      </c>
      <c r="F309" s="121">
        <v>49</v>
      </c>
      <c r="G309" s="122">
        <v>44</v>
      </c>
      <c r="H309" s="323" t="s">
        <v>180</v>
      </c>
      <c r="I309" s="121">
        <v>832</v>
      </c>
      <c r="J309" s="121">
        <v>468</v>
      </c>
      <c r="K309" s="122">
        <v>364</v>
      </c>
      <c r="L309" s="321" t="s">
        <v>180</v>
      </c>
      <c r="M309" s="199"/>
      <c r="N309" s="182"/>
      <c r="O309" s="38"/>
      <c r="P309" s="38"/>
      <c r="Q309" s="38"/>
      <c r="R309" s="38"/>
      <c r="S309" s="38"/>
    </row>
    <row r="310" spans="1:19" s="117" customFormat="1" ht="13.8" customHeight="1" outlineLevel="1" x14ac:dyDescent="0.2">
      <c r="A310" s="118"/>
      <c r="B310" s="124" t="s">
        <v>131</v>
      </c>
      <c r="C310" s="120">
        <v>4</v>
      </c>
      <c r="D310" s="121">
        <v>44</v>
      </c>
      <c r="E310" s="121">
        <v>87</v>
      </c>
      <c r="F310" s="121">
        <v>45</v>
      </c>
      <c r="G310" s="122">
        <v>42</v>
      </c>
      <c r="H310" s="323" t="s">
        <v>180</v>
      </c>
      <c r="I310" s="121">
        <v>798</v>
      </c>
      <c r="J310" s="121">
        <v>437</v>
      </c>
      <c r="K310" s="122">
        <v>361</v>
      </c>
      <c r="L310" s="321" t="s">
        <v>180</v>
      </c>
      <c r="M310" s="199"/>
      <c r="N310" s="182"/>
      <c r="O310" s="38"/>
      <c r="P310" s="38"/>
      <c r="Q310" s="38"/>
      <c r="R310" s="38"/>
      <c r="S310" s="38"/>
    </row>
    <row r="311" spans="1:19" s="117" customFormat="1" ht="13.8" customHeight="1" outlineLevel="1" x14ac:dyDescent="0.2">
      <c r="A311" s="118"/>
      <c r="B311" s="124" t="s">
        <v>132</v>
      </c>
      <c r="C311" s="120">
        <v>4</v>
      </c>
      <c r="D311" s="121">
        <v>41</v>
      </c>
      <c r="E311" s="121">
        <v>74</v>
      </c>
      <c r="F311" s="121">
        <v>38</v>
      </c>
      <c r="G311" s="122">
        <v>36</v>
      </c>
      <c r="H311" s="323" t="s">
        <v>180</v>
      </c>
      <c r="I311" s="121">
        <v>715</v>
      </c>
      <c r="J311" s="121">
        <v>392</v>
      </c>
      <c r="K311" s="122">
        <v>323</v>
      </c>
      <c r="L311" s="321" t="s">
        <v>180</v>
      </c>
      <c r="M311" s="199"/>
      <c r="N311" s="182"/>
      <c r="O311" s="38"/>
      <c r="P311" s="38"/>
      <c r="Q311" s="38"/>
      <c r="R311" s="38"/>
      <c r="S311" s="38"/>
    </row>
    <row r="312" spans="1:19" s="117" customFormat="1" ht="13.8" customHeight="1" outlineLevel="1" x14ac:dyDescent="0.2">
      <c r="A312" s="112" t="s">
        <v>81</v>
      </c>
      <c r="B312" s="113" t="s">
        <v>116</v>
      </c>
      <c r="C312" s="114">
        <v>1</v>
      </c>
      <c r="D312" s="115">
        <v>12</v>
      </c>
      <c r="E312" s="115">
        <v>21</v>
      </c>
      <c r="F312" s="115">
        <v>21</v>
      </c>
      <c r="G312" s="320" t="s">
        <v>180</v>
      </c>
      <c r="H312" s="322" t="s">
        <v>180</v>
      </c>
      <c r="I312" s="115">
        <v>273</v>
      </c>
      <c r="J312" s="115">
        <v>273</v>
      </c>
      <c r="K312" s="320" t="s">
        <v>180</v>
      </c>
      <c r="L312" s="320" t="s">
        <v>180</v>
      </c>
      <c r="M312" s="199"/>
      <c r="N312" s="182"/>
      <c r="O312" s="38"/>
      <c r="P312" s="38"/>
      <c r="Q312" s="38"/>
      <c r="R312" s="38"/>
      <c r="S312" s="38"/>
    </row>
    <row r="313" spans="1:19" s="117" customFormat="1" ht="13.8" customHeight="1" outlineLevel="1" x14ac:dyDescent="0.2">
      <c r="A313" s="118"/>
      <c r="B313" s="119" t="s">
        <v>117</v>
      </c>
      <c r="C313" s="120">
        <v>1</v>
      </c>
      <c r="D313" s="121">
        <v>12</v>
      </c>
      <c r="E313" s="121">
        <v>23</v>
      </c>
      <c r="F313" s="121">
        <v>23</v>
      </c>
      <c r="G313" s="321" t="s">
        <v>180</v>
      </c>
      <c r="H313" s="323" t="s">
        <v>180</v>
      </c>
      <c r="I313" s="121">
        <v>254</v>
      </c>
      <c r="J313" s="121">
        <v>254</v>
      </c>
      <c r="K313" s="321" t="s">
        <v>180</v>
      </c>
      <c r="L313" s="321" t="s">
        <v>180</v>
      </c>
      <c r="M313" s="199"/>
      <c r="N313" s="182"/>
      <c r="O313" s="38"/>
      <c r="P313" s="38"/>
      <c r="Q313" s="38"/>
      <c r="R313" s="38"/>
      <c r="S313" s="38"/>
    </row>
    <row r="314" spans="1:19" s="117" customFormat="1" ht="13.8" customHeight="1" outlineLevel="1" x14ac:dyDescent="0.2">
      <c r="A314" s="118"/>
      <c r="B314" s="183" t="s">
        <v>118</v>
      </c>
      <c r="C314" s="120">
        <v>1</v>
      </c>
      <c r="D314" s="121">
        <v>12</v>
      </c>
      <c r="E314" s="121">
        <v>24</v>
      </c>
      <c r="F314" s="121">
        <v>24</v>
      </c>
      <c r="G314" s="321" t="s">
        <v>180</v>
      </c>
      <c r="H314" s="323" t="s">
        <v>180</v>
      </c>
      <c r="I314" s="121">
        <v>254</v>
      </c>
      <c r="J314" s="121">
        <v>254</v>
      </c>
      <c r="K314" s="321" t="s">
        <v>180</v>
      </c>
      <c r="L314" s="321" t="s">
        <v>180</v>
      </c>
      <c r="M314" s="199"/>
      <c r="N314" s="182"/>
      <c r="O314" s="38"/>
      <c r="P314" s="38"/>
      <c r="Q314" s="38"/>
      <c r="R314" s="38"/>
      <c r="S314" s="38"/>
    </row>
    <row r="315" spans="1:19" s="117" customFormat="1" ht="13.8" customHeight="1" outlineLevel="1" x14ac:dyDescent="0.2">
      <c r="A315" s="118"/>
      <c r="B315" s="124" t="s">
        <v>131</v>
      </c>
      <c r="C315" s="120">
        <v>1</v>
      </c>
      <c r="D315" s="121">
        <v>12</v>
      </c>
      <c r="E315" s="121">
        <v>21</v>
      </c>
      <c r="F315" s="121">
        <v>21</v>
      </c>
      <c r="G315" s="321" t="s">
        <v>180</v>
      </c>
      <c r="H315" s="323" t="s">
        <v>180</v>
      </c>
      <c r="I315" s="121">
        <v>246</v>
      </c>
      <c r="J315" s="121">
        <v>246</v>
      </c>
      <c r="K315" s="321" t="s">
        <v>180</v>
      </c>
      <c r="L315" s="321" t="s">
        <v>180</v>
      </c>
      <c r="M315" s="199"/>
      <c r="N315" s="182"/>
      <c r="O315" s="38"/>
      <c r="P315" s="38"/>
      <c r="Q315" s="38"/>
      <c r="R315" s="38"/>
      <c r="S315" s="38"/>
    </row>
    <row r="316" spans="1:19" s="117" customFormat="1" ht="13.8" customHeight="1" outlineLevel="1" x14ac:dyDescent="0.2">
      <c r="A316" s="118"/>
      <c r="B316" s="124" t="s">
        <v>132</v>
      </c>
      <c r="C316" s="120">
        <v>1</v>
      </c>
      <c r="D316" s="121">
        <v>12</v>
      </c>
      <c r="E316" s="121">
        <v>21</v>
      </c>
      <c r="F316" s="121">
        <v>21</v>
      </c>
      <c r="G316" s="321" t="s">
        <v>180</v>
      </c>
      <c r="H316" s="323" t="s">
        <v>180</v>
      </c>
      <c r="I316" s="121">
        <v>238</v>
      </c>
      <c r="J316" s="121">
        <v>238</v>
      </c>
      <c r="K316" s="321" t="s">
        <v>180</v>
      </c>
      <c r="L316" s="321" t="s">
        <v>180</v>
      </c>
      <c r="M316" s="199"/>
      <c r="N316" s="182"/>
      <c r="O316" s="38"/>
      <c r="P316" s="38"/>
      <c r="Q316" s="38"/>
      <c r="R316" s="38"/>
      <c r="S316" s="38"/>
    </row>
    <row r="317" spans="1:19" s="117" customFormat="1" ht="13.8" customHeight="1" outlineLevel="1" x14ac:dyDescent="0.2">
      <c r="A317" s="112" t="s">
        <v>82</v>
      </c>
      <c r="B317" s="113" t="s">
        <v>116</v>
      </c>
      <c r="C317" s="114">
        <v>2</v>
      </c>
      <c r="D317" s="115">
        <v>25</v>
      </c>
      <c r="E317" s="115">
        <v>54</v>
      </c>
      <c r="F317" s="115">
        <v>44</v>
      </c>
      <c r="G317" s="320" t="s">
        <v>180</v>
      </c>
      <c r="H317" s="115">
        <v>10</v>
      </c>
      <c r="I317" s="115">
        <v>590</v>
      </c>
      <c r="J317" s="115">
        <v>552</v>
      </c>
      <c r="K317" s="320" t="s">
        <v>180</v>
      </c>
      <c r="L317" s="116">
        <v>38</v>
      </c>
      <c r="M317" s="199"/>
      <c r="N317" s="182"/>
      <c r="O317" s="38"/>
      <c r="P317" s="38"/>
      <c r="Q317" s="38"/>
      <c r="R317" s="38"/>
      <c r="S317" s="38"/>
    </row>
    <row r="318" spans="1:19" s="117" customFormat="1" ht="13.8" customHeight="1" outlineLevel="1" x14ac:dyDescent="0.2">
      <c r="A318" s="118"/>
      <c r="B318" s="119" t="s">
        <v>117</v>
      </c>
      <c r="C318" s="120">
        <v>2</v>
      </c>
      <c r="D318" s="121">
        <v>22</v>
      </c>
      <c r="E318" s="121">
        <v>52</v>
      </c>
      <c r="F318" s="121">
        <v>42</v>
      </c>
      <c r="G318" s="321" t="s">
        <v>180</v>
      </c>
      <c r="H318" s="121">
        <v>10</v>
      </c>
      <c r="I318" s="121">
        <v>575</v>
      </c>
      <c r="J318" s="121">
        <v>541</v>
      </c>
      <c r="K318" s="321" t="s">
        <v>180</v>
      </c>
      <c r="L318" s="122">
        <v>34</v>
      </c>
      <c r="M318" s="199"/>
      <c r="N318" s="182"/>
      <c r="O318" s="38"/>
      <c r="P318" s="38"/>
      <c r="Q318" s="38"/>
      <c r="R318" s="38"/>
      <c r="S318" s="38"/>
    </row>
    <row r="319" spans="1:19" s="117" customFormat="1" ht="13.8" customHeight="1" outlineLevel="1" x14ac:dyDescent="0.2">
      <c r="A319" s="118"/>
      <c r="B319" s="183" t="s">
        <v>118</v>
      </c>
      <c r="C319" s="120">
        <v>2</v>
      </c>
      <c r="D319" s="121">
        <v>22</v>
      </c>
      <c r="E319" s="121">
        <v>49</v>
      </c>
      <c r="F319" s="121">
        <v>42</v>
      </c>
      <c r="G319" s="321" t="s">
        <v>180</v>
      </c>
      <c r="H319" s="121">
        <v>7</v>
      </c>
      <c r="I319" s="121">
        <v>572</v>
      </c>
      <c r="J319" s="121">
        <v>527</v>
      </c>
      <c r="K319" s="321" t="s">
        <v>180</v>
      </c>
      <c r="L319" s="122">
        <v>45</v>
      </c>
      <c r="M319" s="199"/>
      <c r="N319" s="182"/>
      <c r="O319" s="38"/>
      <c r="P319" s="38"/>
      <c r="Q319" s="38"/>
      <c r="R319" s="38"/>
      <c r="S319" s="38"/>
    </row>
    <row r="320" spans="1:19" s="117" customFormat="1" ht="13.8" customHeight="1" outlineLevel="1" x14ac:dyDescent="0.2">
      <c r="A320" s="118"/>
      <c r="B320" s="124" t="s">
        <v>131</v>
      </c>
      <c r="C320" s="120">
        <v>2</v>
      </c>
      <c r="D320" s="121">
        <v>22</v>
      </c>
      <c r="E320" s="121">
        <v>55</v>
      </c>
      <c r="F320" s="121">
        <v>43</v>
      </c>
      <c r="G320" s="321" t="s">
        <v>180</v>
      </c>
      <c r="H320" s="121">
        <v>12</v>
      </c>
      <c r="I320" s="121">
        <v>546</v>
      </c>
      <c r="J320" s="121">
        <v>512</v>
      </c>
      <c r="K320" s="321" t="s">
        <v>180</v>
      </c>
      <c r="L320" s="122">
        <v>34</v>
      </c>
      <c r="M320" s="199"/>
      <c r="N320" s="182"/>
      <c r="O320" s="38"/>
      <c r="P320" s="38"/>
      <c r="Q320" s="38"/>
      <c r="R320" s="38"/>
      <c r="S320" s="38"/>
    </row>
    <row r="321" spans="1:25" s="117" customFormat="1" ht="13.8" customHeight="1" outlineLevel="1" x14ac:dyDescent="0.2">
      <c r="A321" s="118"/>
      <c r="B321" s="124" t="s">
        <v>132</v>
      </c>
      <c r="C321" s="120">
        <v>2</v>
      </c>
      <c r="D321" s="121">
        <v>23</v>
      </c>
      <c r="E321" s="121">
        <v>54</v>
      </c>
      <c r="F321" s="121">
        <v>44</v>
      </c>
      <c r="G321" s="321" t="s">
        <v>180</v>
      </c>
      <c r="H321" s="121">
        <v>10</v>
      </c>
      <c r="I321" s="121">
        <v>573</v>
      </c>
      <c r="J321" s="121">
        <v>540</v>
      </c>
      <c r="K321" s="321" t="s">
        <v>180</v>
      </c>
      <c r="L321" s="122">
        <v>33</v>
      </c>
      <c r="M321" s="199"/>
      <c r="N321" s="182"/>
      <c r="O321" s="38"/>
      <c r="P321" s="38"/>
      <c r="Q321" s="38"/>
      <c r="R321" s="38"/>
      <c r="S321" s="38"/>
    </row>
    <row r="322" spans="1:25" s="117" customFormat="1" ht="13.8" customHeight="1" outlineLevel="1" x14ac:dyDescent="0.2">
      <c r="A322" s="112" t="s">
        <v>83</v>
      </c>
      <c r="B322" s="113" t="s">
        <v>116</v>
      </c>
      <c r="C322" s="114">
        <v>1</v>
      </c>
      <c r="D322" s="115">
        <v>5</v>
      </c>
      <c r="E322" s="115">
        <v>13</v>
      </c>
      <c r="F322" s="115">
        <v>13</v>
      </c>
      <c r="G322" s="320" t="s">
        <v>180</v>
      </c>
      <c r="H322" s="322" t="s">
        <v>180</v>
      </c>
      <c r="I322" s="115">
        <v>89</v>
      </c>
      <c r="J322" s="115">
        <v>89</v>
      </c>
      <c r="K322" s="320" t="s">
        <v>180</v>
      </c>
      <c r="L322" s="320" t="s">
        <v>180</v>
      </c>
      <c r="M322" s="199"/>
      <c r="N322" s="182"/>
      <c r="O322" s="38"/>
      <c r="P322" s="38"/>
      <c r="Q322" s="38"/>
      <c r="R322" s="38"/>
      <c r="S322" s="38"/>
    </row>
    <row r="323" spans="1:25" s="117" customFormat="1" ht="13.8" customHeight="1" outlineLevel="1" x14ac:dyDescent="0.2">
      <c r="A323" s="118"/>
      <c r="B323" s="119" t="s">
        <v>117</v>
      </c>
      <c r="C323" s="120">
        <v>1</v>
      </c>
      <c r="D323" s="121">
        <v>5</v>
      </c>
      <c r="E323" s="121">
        <v>12</v>
      </c>
      <c r="F323" s="121">
        <v>12</v>
      </c>
      <c r="G323" s="321" t="s">
        <v>180</v>
      </c>
      <c r="H323" s="323" t="s">
        <v>180</v>
      </c>
      <c r="I323" s="121">
        <v>84</v>
      </c>
      <c r="J323" s="121">
        <v>84</v>
      </c>
      <c r="K323" s="321" t="s">
        <v>180</v>
      </c>
      <c r="L323" s="321" t="s">
        <v>180</v>
      </c>
      <c r="M323" s="199"/>
      <c r="N323" s="182"/>
      <c r="O323" s="38"/>
      <c r="P323" s="38"/>
      <c r="Q323" s="38"/>
      <c r="R323" s="38"/>
      <c r="S323" s="38"/>
    </row>
    <row r="324" spans="1:25" s="117" customFormat="1" ht="13.8" customHeight="1" outlineLevel="1" x14ac:dyDescent="0.2">
      <c r="A324" s="118"/>
      <c r="B324" s="183" t="s">
        <v>118</v>
      </c>
      <c r="C324" s="120">
        <v>1</v>
      </c>
      <c r="D324" s="121">
        <v>4</v>
      </c>
      <c r="E324" s="121">
        <v>12</v>
      </c>
      <c r="F324" s="121">
        <v>12</v>
      </c>
      <c r="G324" s="321" t="s">
        <v>180</v>
      </c>
      <c r="H324" s="323" t="s">
        <v>180</v>
      </c>
      <c r="I324" s="121">
        <v>80</v>
      </c>
      <c r="J324" s="121">
        <v>80</v>
      </c>
      <c r="K324" s="321" t="s">
        <v>180</v>
      </c>
      <c r="L324" s="321" t="s">
        <v>180</v>
      </c>
      <c r="M324" s="199"/>
      <c r="N324" s="182"/>
      <c r="O324" s="38"/>
      <c r="P324" s="38"/>
      <c r="Q324" s="38"/>
      <c r="R324" s="38"/>
      <c r="S324" s="38"/>
    </row>
    <row r="325" spans="1:25" s="117" customFormat="1" ht="13.8" customHeight="1" outlineLevel="1" x14ac:dyDescent="0.2">
      <c r="A325" s="118"/>
      <c r="B325" s="124" t="s">
        <v>131</v>
      </c>
      <c r="C325" s="120">
        <v>1</v>
      </c>
      <c r="D325" s="121">
        <v>5</v>
      </c>
      <c r="E325" s="121">
        <v>12</v>
      </c>
      <c r="F325" s="121">
        <v>12</v>
      </c>
      <c r="G325" s="321" t="s">
        <v>180</v>
      </c>
      <c r="H325" s="323" t="s">
        <v>180</v>
      </c>
      <c r="I325" s="121">
        <v>104</v>
      </c>
      <c r="J325" s="121">
        <v>104</v>
      </c>
      <c r="K325" s="321" t="s">
        <v>180</v>
      </c>
      <c r="L325" s="321" t="s">
        <v>180</v>
      </c>
      <c r="M325" s="199"/>
      <c r="N325" s="182"/>
      <c r="O325" s="38"/>
      <c r="P325" s="38"/>
      <c r="Q325" s="38"/>
      <c r="R325" s="38"/>
      <c r="S325" s="38"/>
    </row>
    <row r="326" spans="1:25" s="117" customFormat="1" ht="13.8" customHeight="1" outlineLevel="1" x14ac:dyDescent="0.2">
      <c r="A326" s="118"/>
      <c r="B326" s="124" t="s">
        <v>132</v>
      </c>
      <c r="C326" s="120">
        <v>1</v>
      </c>
      <c r="D326" s="121">
        <v>5</v>
      </c>
      <c r="E326" s="121">
        <v>16</v>
      </c>
      <c r="F326" s="121">
        <v>16</v>
      </c>
      <c r="G326" s="321" t="s">
        <v>180</v>
      </c>
      <c r="H326" s="323" t="s">
        <v>180</v>
      </c>
      <c r="I326" s="121">
        <v>112</v>
      </c>
      <c r="J326" s="121">
        <v>112</v>
      </c>
      <c r="K326" s="321" t="s">
        <v>180</v>
      </c>
      <c r="L326" s="321" t="s">
        <v>180</v>
      </c>
      <c r="M326" s="199"/>
      <c r="N326" s="182"/>
      <c r="O326" s="38"/>
      <c r="P326" s="38"/>
      <c r="Q326" s="38"/>
      <c r="R326" s="38"/>
      <c r="S326" s="38"/>
    </row>
    <row r="327" spans="1:25" s="117" customFormat="1" ht="13.8" customHeight="1" outlineLevel="1" x14ac:dyDescent="0.2">
      <c r="A327" s="112" t="s">
        <v>84</v>
      </c>
      <c r="B327" s="113" t="s">
        <v>116</v>
      </c>
      <c r="C327" s="114">
        <v>3</v>
      </c>
      <c r="D327" s="115">
        <v>26</v>
      </c>
      <c r="E327" s="115">
        <v>53</v>
      </c>
      <c r="F327" s="115">
        <v>34</v>
      </c>
      <c r="G327" s="320" t="s">
        <v>180</v>
      </c>
      <c r="H327" s="115">
        <v>19</v>
      </c>
      <c r="I327" s="115">
        <v>534</v>
      </c>
      <c r="J327" s="115">
        <v>471</v>
      </c>
      <c r="K327" s="320" t="s">
        <v>180</v>
      </c>
      <c r="L327" s="116">
        <v>63</v>
      </c>
      <c r="M327" s="199"/>
      <c r="N327" s="182"/>
      <c r="O327" s="38"/>
      <c r="P327" s="38"/>
      <c r="Q327" s="38"/>
      <c r="R327" s="38"/>
      <c r="S327" s="38"/>
    </row>
    <row r="328" spans="1:25" s="117" customFormat="1" ht="13.8" customHeight="1" outlineLevel="1" x14ac:dyDescent="0.2">
      <c r="A328" s="118"/>
      <c r="B328" s="119" t="s">
        <v>117</v>
      </c>
      <c r="C328" s="120">
        <v>3</v>
      </c>
      <c r="D328" s="121">
        <v>23</v>
      </c>
      <c r="E328" s="121">
        <v>56</v>
      </c>
      <c r="F328" s="121">
        <v>32</v>
      </c>
      <c r="G328" s="321" t="s">
        <v>180</v>
      </c>
      <c r="H328" s="121">
        <v>24</v>
      </c>
      <c r="I328" s="121">
        <v>489</v>
      </c>
      <c r="J328" s="121">
        <v>423</v>
      </c>
      <c r="K328" s="321" t="s">
        <v>180</v>
      </c>
      <c r="L328" s="122">
        <v>66</v>
      </c>
      <c r="M328" s="199"/>
      <c r="N328" s="182"/>
      <c r="O328" s="38"/>
      <c r="P328" s="38"/>
      <c r="Q328" s="38"/>
      <c r="R328" s="38"/>
      <c r="S328" s="38"/>
    </row>
    <row r="329" spans="1:25" s="117" customFormat="1" ht="13.8" customHeight="1" outlineLevel="1" x14ac:dyDescent="0.2">
      <c r="A329" s="118"/>
      <c r="B329" s="183" t="s">
        <v>118</v>
      </c>
      <c r="C329" s="120">
        <v>3</v>
      </c>
      <c r="D329" s="121">
        <v>24</v>
      </c>
      <c r="E329" s="121">
        <v>51</v>
      </c>
      <c r="F329" s="121">
        <v>31</v>
      </c>
      <c r="G329" s="321" t="s">
        <v>180</v>
      </c>
      <c r="H329" s="121">
        <v>20</v>
      </c>
      <c r="I329" s="121">
        <v>486</v>
      </c>
      <c r="J329" s="121">
        <v>420</v>
      </c>
      <c r="K329" s="321" t="s">
        <v>180</v>
      </c>
      <c r="L329" s="122">
        <v>66</v>
      </c>
      <c r="M329" s="199"/>
      <c r="N329" s="182"/>
      <c r="O329" s="38"/>
      <c r="P329" s="38"/>
      <c r="Q329" s="38"/>
      <c r="R329" s="38"/>
      <c r="S329" s="38"/>
    </row>
    <row r="330" spans="1:25" s="117" customFormat="1" ht="13.8" customHeight="1" outlineLevel="1" x14ac:dyDescent="0.2">
      <c r="A330" s="118"/>
      <c r="B330" s="124" t="s">
        <v>131</v>
      </c>
      <c r="C330" s="120">
        <v>3</v>
      </c>
      <c r="D330" s="121">
        <v>22</v>
      </c>
      <c r="E330" s="121">
        <v>47</v>
      </c>
      <c r="F330" s="121">
        <v>31</v>
      </c>
      <c r="G330" s="321" t="s">
        <v>180</v>
      </c>
      <c r="H330" s="121">
        <v>16</v>
      </c>
      <c r="I330" s="121">
        <v>459</v>
      </c>
      <c r="J330" s="121">
        <v>414</v>
      </c>
      <c r="K330" s="321" t="s">
        <v>180</v>
      </c>
      <c r="L330" s="122">
        <v>45</v>
      </c>
      <c r="M330" s="199"/>
      <c r="N330" s="182"/>
      <c r="O330" s="38"/>
      <c r="P330" s="38"/>
      <c r="Q330" s="38"/>
      <c r="R330" s="38"/>
      <c r="S330" s="38"/>
    </row>
    <row r="331" spans="1:25" s="117" customFormat="1" ht="13.8" customHeight="1" outlineLevel="1" x14ac:dyDescent="0.2">
      <c r="A331" s="118"/>
      <c r="B331" s="124" t="s">
        <v>132</v>
      </c>
      <c r="C331" s="120">
        <v>3</v>
      </c>
      <c r="D331" s="121">
        <v>20</v>
      </c>
      <c r="E331" s="121">
        <v>45</v>
      </c>
      <c r="F331" s="121">
        <v>31</v>
      </c>
      <c r="G331" s="321" t="s">
        <v>180</v>
      </c>
      <c r="H331" s="121">
        <v>14</v>
      </c>
      <c r="I331" s="121">
        <v>444</v>
      </c>
      <c r="J331" s="121">
        <v>405</v>
      </c>
      <c r="K331" s="321" t="s">
        <v>180</v>
      </c>
      <c r="L331" s="122">
        <v>39</v>
      </c>
      <c r="M331" s="199"/>
      <c r="N331" s="182"/>
      <c r="O331" s="38"/>
      <c r="P331" s="38"/>
      <c r="Q331" s="38"/>
      <c r="R331" s="38"/>
      <c r="S331" s="38"/>
    </row>
    <row r="332" spans="1:25" s="96" customFormat="1" ht="13.8" customHeight="1" x14ac:dyDescent="0.2">
      <c r="A332" s="125" t="s">
        <v>85</v>
      </c>
      <c r="B332" s="126" t="s">
        <v>116</v>
      </c>
      <c r="C332" s="127">
        <v>72</v>
      </c>
      <c r="D332" s="128">
        <v>935</v>
      </c>
      <c r="E332" s="128">
        <v>2111</v>
      </c>
      <c r="F332" s="128">
        <v>1451</v>
      </c>
      <c r="G332" s="128">
        <v>478</v>
      </c>
      <c r="H332" s="128">
        <v>182</v>
      </c>
      <c r="I332" s="128">
        <v>22315</v>
      </c>
      <c r="J332" s="128">
        <v>16539</v>
      </c>
      <c r="K332" s="129">
        <v>4563</v>
      </c>
      <c r="L332" s="129">
        <v>1213</v>
      </c>
      <c r="M332" s="202"/>
      <c r="N332" s="95"/>
      <c r="O332" s="38"/>
      <c r="P332" s="38"/>
      <c r="Q332" s="38"/>
      <c r="R332" s="38"/>
      <c r="S332" s="38"/>
      <c r="T332" s="95"/>
      <c r="U332" s="95"/>
      <c r="V332" s="95"/>
      <c r="W332" s="95"/>
      <c r="X332" s="95"/>
      <c r="Y332" s="95"/>
    </row>
    <row r="333" spans="1:25" s="96" customFormat="1" ht="13.8" customHeight="1" x14ac:dyDescent="0.2">
      <c r="A333" s="97"/>
      <c r="B333" s="98" t="s">
        <v>117</v>
      </c>
      <c r="C333" s="99">
        <v>72</v>
      </c>
      <c r="D333" s="100">
        <v>901</v>
      </c>
      <c r="E333" s="100">
        <v>2040</v>
      </c>
      <c r="F333" s="100">
        <v>1386</v>
      </c>
      <c r="G333" s="100">
        <v>481</v>
      </c>
      <c r="H333" s="100">
        <v>173</v>
      </c>
      <c r="I333" s="100">
        <v>21366</v>
      </c>
      <c r="J333" s="100">
        <v>15611</v>
      </c>
      <c r="K333" s="101">
        <v>4564</v>
      </c>
      <c r="L333" s="101">
        <v>1191</v>
      </c>
      <c r="M333" s="202"/>
      <c r="N333" s="95"/>
      <c r="O333" s="38"/>
      <c r="P333" s="38"/>
      <c r="Q333" s="38"/>
      <c r="R333" s="38"/>
      <c r="S333" s="38"/>
      <c r="T333" s="95"/>
      <c r="U333" s="95"/>
      <c r="V333" s="95"/>
      <c r="W333" s="95"/>
      <c r="X333" s="95"/>
      <c r="Y333" s="95"/>
    </row>
    <row r="334" spans="1:25" s="96" customFormat="1" ht="13.8" customHeight="1" x14ac:dyDescent="0.2">
      <c r="A334" s="97"/>
      <c r="B334" s="102" t="s">
        <v>118</v>
      </c>
      <c r="C334" s="99">
        <v>72</v>
      </c>
      <c r="D334" s="100">
        <v>893</v>
      </c>
      <c r="E334" s="100">
        <v>2000</v>
      </c>
      <c r="F334" s="100">
        <v>1344</v>
      </c>
      <c r="G334" s="100">
        <v>478</v>
      </c>
      <c r="H334" s="100">
        <v>178</v>
      </c>
      <c r="I334" s="100">
        <v>20928</v>
      </c>
      <c r="J334" s="100">
        <v>15229</v>
      </c>
      <c r="K334" s="101">
        <v>4505</v>
      </c>
      <c r="L334" s="101">
        <v>1194</v>
      </c>
      <c r="M334" s="202"/>
      <c r="N334" s="95"/>
      <c r="O334" s="38"/>
      <c r="P334" s="38"/>
      <c r="Q334" s="38"/>
      <c r="R334" s="38"/>
      <c r="S334" s="38"/>
      <c r="T334" s="95"/>
      <c r="U334" s="95"/>
      <c r="V334" s="95"/>
      <c r="W334" s="95"/>
      <c r="X334" s="95"/>
      <c r="Y334" s="95"/>
    </row>
    <row r="335" spans="1:25" s="96" customFormat="1" ht="13.8" customHeight="1" x14ac:dyDescent="0.2">
      <c r="A335" s="97"/>
      <c r="B335" s="103" t="s">
        <v>131</v>
      </c>
      <c r="C335" s="99">
        <v>72</v>
      </c>
      <c r="D335" s="100">
        <v>930</v>
      </c>
      <c r="E335" s="100">
        <v>1961</v>
      </c>
      <c r="F335" s="100">
        <v>1350</v>
      </c>
      <c r="G335" s="100">
        <v>432</v>
      </c>
      <c r="H335" s="100">
        <v>179</v>
      </c>
      <c r="I335" s="100">
        <v>21418</v>
      </c>
      <c r="J335" s="100">
        <v>15809</v>
      </c>
      <c r="K335" s="101">
        <v>4375</v>
      </c>
      <c r="L335" s="101">
        <v>1234</v>
      </c>
      <c r="M335" s="202"/>
      <c r="N335" s="95"/>
      <c r="O335" s="38"/>
      <c r="P335" s="38"/>
      <c r="Q335" s="38"/>
      <c r="R335" s="38"/>
      <c r="S335" s="38"/>
      <c r="T335" s="95"/>
      <c r="U335" s="95"/>
      <c r="V335" s="95"/>
      <c r="W335" s="95"/>
      <c r="X335" s="95"/>
      <c r="Y335" s="95"/>
    </row>
    <row r="336" spans="1:25" s="96" customFormat="1" ht="13.8" customHeight="1" x14ac:dyDescent="0.2">
      <c r="A336" s="97"/>
      <c r="B336" s="103" t="s">
        <v>132</v>
      </c>
      <c r="C336" s="99">
        <v>72</v>
      </c>
      <c r="D336" s="100">
        <v>929</v>
      </c>
      <c r="E336" s="100">
        <v>1917</v>
      </c>
      <c r="F336" s="100">
        <v>1340</v>
      </c>
      <c r="G336" s="100">
        <v>418</v>
      </c>
      <c r="H336" s="100">
        <v>159</v>
      </c>
      <c r="I336" s="100">
        <v>21109</v>
      </c>
      <c r="J336" s="100">
        <v>15542</v>
      </c>
      <c r="K336" s="101">
        <v>4250</v>
      </c>
      <c r="L336" s="101">
        <v>1317</v>
      </c>
      <c r="M336" s="202"/>
      <c r="N336" s="95"/>
      <c r="O336" s="38"/>
      <c r="P336" s="38"/>
      <c r="Q336" s="38"/>
      <c r="R336" s="38"/>
      <c r="S336" s="38"/>
      <c r="T336" s="95"/>
      <c r="U336" s="95"/>
      <c r="V336" s="95"/>
      <c r="W336" s="95"/>
      <c r="X336" s="95"/>
      <c r="Y336" s="95"/>
    </row>
    <row r="337" spans="1:25" s="107" customFormat="1" ht="13.8" customHeight="1" x14ac:dyDescent="0.2">
      <c r="A337" s="361" t="s">
        <v>86</v>
      </c>
      <c r="B337" s="105" t="s">
        <v>116</v>
      </c>
      <c r="C337" s="350">
        <v>37</v>
      </c>
      <c r="D337" s="351">
        <v>457</v>
      </c>
      <c r="E337" s="351">
        <v>1058</v>
      </c>
      <c r="F337" s="351">
        <v>694</v>
      </c>
      <c r="G337" s="352">
        <v>274</v>
      </c>
      <c r="H337" s="351">
        <v>90</v>
      </c>
      <c r="I337" s="351">
        <v>11166</v>
      </c>
      <c r="J337" s="351">
        <v>7919</v>
      </c>
      <c r="K337" s="352">
        <v>2642</v>
      </c>
      <c r="L337" s="352">
        <v>605</v>
      </c>
      <c r="M337" s="200"/>
      <c r="N337" s="106"/>
      <c r="O337" s="38"/>
      <c r="P337" s="38"/>
      <c r="Q337" s="38"/>
      <c r="R337" s="38"/>
      <c r="S337" s="38"/>
      <c r="T337" s="106"/>
      <c r="U337" s="106"/>
      <c r="V337" s="106"/>
      <c r="W337" s="106"/>
      <c r="X337" s="106"/>
      <c r="Y337" s="106"/>
    </row>
    <row r="338" spans="1:25" s="107" customFormat="1" ht="13.8" customHeight="1" x14ac:dyDescent="0.2">
      <c r="A338" s="362"/>
      <c r="B338" s="109" t="s">
        <v>117</v>
      </c>
      <c r="C338" s="353">
        <v>38</v>
      </c>
      <c r="D338" s="354">
        <v>448</v>
      </c>
      <c r="E338" s="354">
        <v>1029</v>
      </c>
      <c r="F338" s="354">
        <v>659</v>
      </c>
      <c r="G338" s="355">
        <v>280</v>
      </c>
      <c r="H338" s="354">
        <v>90</v>
      </c>
      <c r="I338" s="354">
        <v>10755</v>
      </c>
      <c r="J338" s="354">
        <v>7528</v>
      </c>
      <c r="K338" s="355">
        <v>2649</v>
      </c>
      <c r="L338" s="355">
        <v>578</v>
      </c>
      <c r="M338" s="200"/>
      <c r="N338" s="106"/>
      <c r="O338" s="38"/>
      <c r="P338" s="38"/>
      <c r="Q338" s="38"/>
      <c r="R338" s="38"/>
      <c r="S338" s="38"/>
      <c r="T338" s="106"/>
      <c r="U338" s="106"/>
      <c r="V338" s="106"/>
      <c r="W338" s="106"/>
      <c r="X338" s="106"/>
      <c r="Y338" s="106"/>
    </row>
    <row r="339" spans="1:25" s="107" customFormat="1" ht="13.8" customHeight="1" x14ac:dyDescent="0.2">
      <c r="A339" s="362"/>
      <c r="B339" s="110" t="s">
        <v>118</v>
      </c>
      <c r="C339" s="353">
        <v>38</v>
      </c>
      <c r="D339" s="354">
        <v>439</v>
      </c>
      <c r="E339" s="354">
        <v>1010</v>
      </c>
      <c r="F339" s="354">
        <v>643</v>
      </c>
      <c r="G339" s="355">
        <v>275</v>
      </c>
      <c r="H339" s="354">
        <v>92</v>
      </c>
      <c r="I339" s="354">
        <v>10486</v>
      </c>
      <c r="J339" s="354">
        <v>7308</v>
      </c>
      <c r="K339" s="355">
        <v>2592</v>
      </c>
      <c r="L339" s="355">
        <v>586</v>
      </c>
      <c r="M339" s="200"/>
      <c r="N339" s="106"/>
      <c r="O339" s="38"/>
      <c r="P339" s="38"/>
      <c r="Q339" s="38"/>
      <c r="R339" s="38"/>
      <c r="S339" s="38"/>
      <c r="T339" s="106"/>
      <c r="U339" s="106"/>
      <c r="V339" s="106"/>
      <c r="W339" s="106"/>
      <c r="X339" s="106"/>
      <c r="Y339" s="106"/>
    </row>
    <row r="340" spans="1:25" s="107" customFormat="1" ht="13.8" customHeight="1" x14ac:dyDescent="0.2">
      <c r="A340" s="362"/>
      <c r="B340" s="111" t="s">
        <v>131</v>
      </c>
      <c r="C340" s="353">
        <v>38</v>
      </c>
      <c r="D340" s="354">
        <v>445</v>
      </c>
      <c r="E340" s="354">
        <v>964</v>
      </c>
      <c r="F340" s="354">
        <v>627</v>
      </c>
      <c r="G340" s="355">
        <v>234</v>
      </c>
      <c r="H340" s="354">
        <v>103</v>
      </c>
      <c r="I340" s="354">
        <v>10439</v>
      </c>
      <c r="J340" s="354">
        <v>7347</v>
      </c>
      <c r="K340" s="355">
        <v>2489</v>
      </c>
      <c r="L340" s="355">
        <v>603</v>
      </c>
      <c r="M340" s="200"/>
      <c r="N340" s="106"/>
      <c r="O340" s="38"/>
      <c r="P340" s="38"/>
      <c r="Q340" s="38"/>
      <c r="R340" s="38"/>
      <c r="S340" s="38"/>
      <c r="T340" s="106"/>
      <c r="U340" s="106"/>
      <c r="V340" s="106"/>
      <c r="W340" s="106"/>
      <c r="X340" s="106"/>
      <c r="Y340" s="106"/>
    </row>
    <row r="341" spans="1:25" s="107" customFormat="1" ht="13.8" customHeight="1" x14ac:dyDescent="0.2">
      <c r="A341" s="362"/>
      <c r="B341" s="111" t="s">
        <v>132</v>
      </c>
      <c r="C341" s="353">
        <v>38</v>
      </c>
      <c r="D341" s="354">
        <v>435</v>
      </c>
      <c r="E341" s="354">
        <v>906</v>
      </c>
      <c r="F341" s="354">
        <v>601</v>
      </c>
      <c r="G341" s="355">
        <v>217</v>
      </c>
      <c r="H341" s="354">
        <v>88</v>
      </c>
      <c r="I341" s="354">
        <v>10195</v>
      </c>
      <c r="J341" s="354">
        <v>7163</v>
      </c>
      <c r="K341" s="355">
        <v>2364</v>
      </c>
      <c r="L341" s="355">
        <v>668</v>
      </c>
      <c r="M341" s="200"/>
      <c r="N341" s="106"/>
      <c r="O341" s="38"/>
      <c r="P341" s="38"/>
      <c r="Q341" s="38"/>
      <c r="R341" s="38"/>
      <c r="S341" s="38"/>
      <c r="T341" s="106"/>
      <c r="U341" s="106"/>
      <c r="V341" s="106"/>
      <c r="W341" s="106"/>
      <c r="X341" s="106"/>
      <c r="Y341" s="106"/>
    </row>
    <row r="342" spans="1:25" s="117" customFormat="1" ht="13.8" customHeight="1" outlineLevel="1" x14ac:dyDescent="0.2">
      <c r="A342" s="112" t="s">
        <v>87</v>
      </c>
      <c r="B342" s="113" t="s">
        <v>116</v>
      </c>
      <c r="C342" s="114">
        <v>4</v>
      </c>
      <c r="D342" s="115">
        <v>55</v>
      </c>
      <c r="E342" s="115">
        <v>127</v>
      </c>
      <c r="F342" s="115">
        <v>91</v>
      </c>
      <c r="G342" s="116">
        <v>19</v>
      </c>
      <c r="H342" s="115">
        <v>17</v>
      </c>
      <c r="I342" s="115">
        <v>1394</v>
      </c>
      <c r="J342" s="115">
        <v>1196</v>
      </c>
      <c r="K342" s="116">
        <v>105</v>
      </c>
      <c r="L342" s="116">
        <v>93</v>
      </c>
      <c r="M342" s="199"/>
      <c r="N342" s="182"/>
      <c r="O342" s="38"/>
      <c r="P342" s="38"/>
      <c r="Q342" s="38"/>
      <c r="R342" s="38"/>
      <c r="S342" s="38"/>
    </row>
    <row r="343" spans="1:25" s="117" customFormat="1" ht="13.8" customHeight="1" outlineLevel="1" x14ac:dyDescent="0.2">
      <c r="A343" s="118"/>
      <c r="B343" s="119" t="s">
        <v>117</v>
      </c>
      <c r="C343" s="120">
        <v>4</v>
      </c>
      <c r="D343" s="121">
        <v>55</v>
      </c>
      <c r="E343" s="121">
        <v>126</v>
      </c>
      <c r="F343" s="121">
        <v>89</v>
      </c>
      <c r="G343" s="122">
        <v>19</v>
      </c>
      <c r="H343" s="121">
        <v>18</v>
      </c>
      <c r="I343" s="121">
        <v>1379</v>
      </c>
      <c r="J343" s="121">
        <v>1162</v>
      </c>
      <c r="K343" s="122">
        <v>123</v>
      </c>
      <c r="L343" s="122">
        <v>94</v>
      </c>
      <c r="M343" s="199"/>
      <c r="N343" s="182"/>
      <c r="O343" s="38"/>
      <c r="P343" s="38"/>
      <c r="Q343" s="38"/>
      <c r="R343" s="38"/>
      <c r="S343" s="38"/>
    </row>
    <row r="344" spans="1:25" s="117" customFormat="1" ht="13.8" customHeight="1" outlineLevel="1" x14ac:dyDescent="0.2">
      <c r="A344" s="118"/>
      <c r="B344" s="183" t="s">
        <v>118</v>
      </c>
      <c r="C344" s="120">
        <v>4</v>
      </c>
      <c r="D344" s="121">
        <v>53</v>
      </c>
      <c r="E344" s="121">
        <v>125</v>
      </c>
      <c r="F344" s="121">
        <v>89</v>
      </c>
      <c r="G344" s="122">
        <v>21</v>
      </c>
      <c r="H344" s="121">
        <v>15</v>
      </c>
      <c r="I344" s="121">
        <v>1318</v>
      </c>
      <c r="J344" s="121">
        <v>1118</v>
      </c>
      <c r="K344" s="122">
        <v>109</v>
      </c>
      <c r="L344" s="122">
        <v>91</v>
      </c>
      <c r="M344" s="199"/>
      <c r="N344" s="182"/>
      <c r="O344" s="38"/>
      <c r="P344" s="38"/>
      <c r="Q344" s="38"/>
      <c r="R344" s="38"/>
      <c r="S344" s="38"/>
    </row>
    <row r="345" spans="1:25" s="117" customFormat="1" ht="13.8" customHeight="1" outlineLevel="1" x14ac:dyDescent="0.2">
      <c r="A345" s="118"/>
      <c r="B345" s="124" t="s">
        <v>131</v>
      </c>
      <c r="C345" s="120">
        <v>4</v>
      </c>
      <c r="D345" s="121">
        <v>50</v>
      </c>
      <c r="E345" s="121">
        <v>100</v>
      </c>
      <c r="F345" s="121">
        <v>82</v>
      </c>
      <c r="G345" s="122">
        <v>3</v>
      </c>
      <c r="H345" s="121">
        <v>15</v>
      </c>
      <c r="I345" s="121">
        <v>1228</v>
      </c>
      <c r="J345" s="121">
        <v>1032</v>
      </c>
      <c r="K345" s="122">
        <v>98</v>
      </c>
      <c r="L345" s="122">
        <v>98</v>
      </c>
      <c r="M345" s="199"/>
      <c r="N345" s="182"/>
      <c r="O345" s="38"/>
      <c r="P345" s="38"/>
      <c r="Q345" s="38"/>
      <c r="R345" s="38"/>
      <c r="S345" s="38"/>
    </row>
    <row r="346" spans="1:25" s="117" customFormat="1" ht="13.8" customHeight="1" outlineLevel="1" x14ac:dyDescent="0.2">
      <c r="A346" s="118"/>
      <c r="B346" s="124" t="s">
        <v>132</v>
      </c>
      <c r="C346" s="120">
        <v>4</v>
      </c>
      <c r="D346" s="121">
        <v>47</v>
      </c>
      <c r="E346" s="121">
        <v>100</v>
      </c>
      <c r="F346" s="121">
        <v>82</v>
      </c>
      <c r="G346" s="122">
        <v>3</v>
      </c>
      <c r="H346" s="121">
        <v>15</v>
      </c>
      <c r="I346" s="121">
        <v>1178</v>
      </c>
      <c r="J346" s="121">
        <v>977</v>
      </c>
      <c r="K346" s="122">
        <v>91</v>
      </c>
      <c r="L346" s="122">
        <v>110</v>
      </c>
      <c r="M346" s="199"/>
      <c r="N346" s="182"/>
      <c r="O346" s="38"/>
      <c r="P346" s="38"/>
      <c r="Q346" s="38"/>
      <c r="R346" s="38"/>
      <c r="S346" s="38"/>
    </row>
    <row r="347" spans="1:25" s="117" customFormat="1" ht="13.8" customHeight="1" outlineLevel="1" x14ac:dyDescent="0.2">
      <c r="A347" s="112" t="s">
        <v>88</v>
      </c>
      <c r="B347" s="113" t="s">
        <v>116</v>
      </c>
      <c r="C347" s="114">
        <v>3</v>
      </c>
      <c r="D347" s="115">
        <v>38</v>
      </c>
      <c r="E347" s="115">
        <v>75</v>
      </c>
      <c r="F347" s="115">
        <v>42</v>
      </c>
      <c r="G347" s="116">
        <v>33</v>
      </c>
      <c r="H347" s="322" t="s">
        <v>180</v>
      </c>
      <c r="I347" s="115">
        <v>913</v>
      </c>
      <c r="J347" s="115">
        <v>528</v>
      </c>
      <c r="K347" s="116">
        <v>385</v>
      </c>
      <c r="L347" s="320" t="s">
        <v>180</v>
      </c>
      <c r="M347" s="199"/>
      <c r="N347" s="182"/>
      <c r="O347" s="38"/>
      <c r="P347" s="38"/>
      <c r="Q347" s="38"/>
      <c r="R347" s="38"/>
      <c r="S347" s="38"/>
    </row>
    <row r="348" spans="1:25" s="117" customFormat="1" ht="13.8" customHeight="1" outlineLevel="1" x14ac:dyDescent="0.2">
      <c r="A348" s="118"/>
      <c r="B348" s="119" t="s">
        <v>117</v>
      </c>
      <c r="C348" s="120">
        <v>3</v>
      </c>
      <c r="D348" s="121">
        <v>38</v>
      </c>
      <c r="E348" s="121">
        <v>74</v>
      </c>
      <c r="F348" s="121">
        <v>40</v>
      </c>
      <c r="G348" s="122">
        <v>34</v>
      </c>
      <c r="H348" s="323" t="s">
        <v>180</v>
      </c>
      <c r="I348" s="121">
        <v>886</v>
      </c>
      <c r="J348" s="121">
        <v>482</v>
      </c>
      <c r="K348" s="122">
        <v>404</v>
      </c>
      <c r="L348" s="321" t="s">
        <v>180</v>
      </c>
      <c r="M348" s="199"/>
      <c r="N348" s="182"/>
      <c r="O348" s="38"/>
      <c r="P348" s="38"/>
      <c r="Q348" s="38"/>
      <c r="R348" s="38"/>
      <c r="S348" s="38"/>
    </row>
    <row r="349" spans="1:25" s="117" customFormat="1" ht="13.8" customHeight="1" outlineLevel="1" x14ac:dyDescent="0.2">
      <c r="A349" s="118"/>
      <c r="B349" s="183" t="s">
        <v>118</v>
      </c>
      <c r="C349" s="120">
        <v>3</v>
      </c>
      <c r="D349" s="121">
        <v>38</v>
      </c>
      <c r="E349" s="121">
        <v>74</v>
      </c>
      <c r="F349" s="121">
        <v>35</v>
      </c>
      <c r="G349" s="122">
        <v>39</v>
      </c>
      <c r="H349" s="323" t="s">
        <v>180</v>
      </c>
      <c r="I349" s="121">
        <v>884</v>
      </c>
      <c r="J349" s="121">
        <v>466</v>
      </c>
      <c r="K349" s="122">
        <v>418</v>
      </c>
      <c r="L349" s="321" t="s">
        <v>180</v>
      </c>
      <c r="M349" s="199"/>
      <c r="N349" s="182"/>
      <c r="O349" s="38"/>
      <c r="P349" s="38"/>
      <c r="Q349" s="38"/>
      <c r="R349" s="38"/>
      <c r="S349" s="38"/>
    </row>
    <row r="350" spans="1:25" s="117" customFormat="1" ht="13.8" customHeight="1" outlineLevel="1" x14ac:dyDescent="0.2">
      <c r="A350" s="118"/>
      <c r="B350" s="124" t="s">
        <v>131</v>
      </c>
      <c r="C350" s="120">
        <v>3</v>
      </c>
      <c r="D350" s="121">
        <v>38</v>
      </c>
      <c r="E350" s="121">
        <v>73</v>
      </c>
      <c r="F350" s="121">
        <v>36</v>
      </c>
      <c r="G350" s="122">
        <v>37</v>
      </c>
      <c r="H350" s="323" t="s">
        <v>180</v>
      </c>
      <c r="I350" s="121">
        <v>881</v>
      </c>
      <c r="J350" s="121">
        <v>481</v>
      </c>
      <c r="K350" s="122">
        <v>400</v>
      </c>
      <c r="L350" s="321" t="s">
        <v>180</v>
      </c>
      <c r="M350" s="199"/>
      <c r="N350" s="182"/>
      <c r="O350" s="38"/>
      <c r="P350" s="38"/>
      <c r="Q350" s="38"/>
      <c r="R350" s="38"/>
      <c r="S350" s="38"/>
    </row>
    <row r="351" spans="1:25" s="117" customFormat="1" ht="13.8" customHeight="1" outlineLevel="1" x14ac:dyDescent="0.2">
      <c r="A351" s="118"/>
      <c r="B351" s="124" t="s">
        <v>132</v>
      </c>
      <c r="C351" s="120">
        <v>3</v>
      </c>
      <c r="D351" s="121">
        <v>36</v>
      </c>
      <c r="E351" s="121">
        <v>67</v>
      </c>
      <c r="F351" s="121">
        <v>34</v>
      </c>
      <c r="G351" s="122">
        <v>33</v>
      </c>
      <c r="H351" s="323" t="s">
        <v>180</v>
      </c>
      <c r="I351" s="121">
        <v>850</v>
      </c>
      <c r="J351" s="121">
        <v>454</v>
      </c>
      <c r="K351" s="122">
        <v>396</v>
      </c>
      <c r="L351" s="321" t="s">
        <v>180</v>
      </c>
      <c r="M351" s="199"/>
      <c r="N351" s="182"/>
      <c r="O351" s="38"/>
      <c r="P351" s="38"/>
      <c r="Q351" s="38"/>
      <c r="R351" s="38"/>
      <c r="S351" s="38"/>
    </row>
    <row r="352" spans="1:25" s="117" customFormat="1" ht="13.8" customHeight="1" outlineLevel="1" x14ac:dyDescent="0.2">
      <c r="A352" s="112" t="s">
        <v>89</v>
      </c>
      <c r="B352" s="113" t="s">
        <v>116</v>
      </c>
      <c r="C352" s="114">
        <v>2</v>
      </c>
      <c r="D352" s="115">
        <v>14</v>
      </c>
      <c r="E352" s="115">
        <v>31</v>
      </c>
      <c r="F352" s="115">
        <v>31</v>
      </c>
      <c r="G352" s="320" t="s">
        <v>180</v>
      </c>
      <c r="H352" s="322" t="s">
        <v>180</v>
      </c>
      <c r="I352" s="115">
        <v>332</v>
      </c>
      <c r="J352" s="115">
        <v>332</v>
      </c>
      <c r="K352" s="320" t="s">
        <v>180</v>
      </c>
      <c r="L352" s="320" t="s">
        <v>180</v>
      </c>
      <c r="M352" s="199"/>
      <c r="N352" s="182"/>
      <c r="O352" s="38"/>
      <c r="P352" s="38"/>
      <c r="Q352" s="38"/>
      <c r="R352" s="38"/>
      <c r="S352" s="38"/>
    </row>
    <row r="353" spans="1:19" s="117" customFormat="1" ht="13.8" customHeight="1" outlineLevel="1" x14ac:dyDescent="0.2">
      <c r="A353" s="118"/>
      <c r="B353" s="119" t="s">
        <v>117</v>
      </c>
      <c r="C353" s="120">
        <v>2</v>
      </c>
      <c r="D353" s="121">
        <v>13</v>
      </c>
      <c r="E353" s="121">
        <v>32</v>
      </c>
      <c r="F353" s="121">
        <v>32</v>
      </c>
      <c r="G353" s="321" t="s">
        <v>180</v>
      </c>
      <c r="H353" s="323" t="s">
        <v>180</v>
      </c>
      <c r="I353" s="121">
        <v>310</v>
      </c>
      <c r="J353" s="121">
        <v>310</v>
      </c>
      <c r="K353" s="321" t="s">
        <v>180</v>
      </c>
      <c r="L353" s="321" t="s">
        <v>180</v>
      </c>
      <c r="M353" s="199"/>
      <c r="N353" s="182"/>
      <c r="O353" s="38"/>
      <c r="P353" s="38"/>
      <c r="Q353" s="38"/>
      <c r="R353" s="38"/>
      <c r="S353" s="38"/>
    </row>
    <row r="354" spans="1:19" s="117" customFormat="1" ht="13.8" customHeight="1" outlineLevel="1" x14ac:dyDescent="0.2">
      <c r="A354" s="118"/>
      <c r="B354" s="183" t="s">
        <v>118</v>
      </c>
      <c r="C354" s="120">
        <v>2</v>
      </c>
      <c r="D354" s="121">
        <v>13</v>
      </c>
      <c r="E354" s="121">
        <v>33</v>
      </c>
      <c r="F354" s="121">
        <v>33</v>
      </c>
      <c r="G354" s="321" t="s">
        <v>180</v>
      </c>
      <c r="H354" s="323" t="s">
        <v>180</v>
      </c>
      <c r="I354" s="121">
        <v>315</v>
      </c>
      <c r="J354" s="121">
        <v>315</v>
      </c>
      <c r="K354" s="321" t="s">
        <v>180</v>
      </c>
      <c r="L354" s="321" t="s">
        <v>180</v>
      </c>
      <c r="M354" s="199"/>
      <c r="N354" s="182"/>
      <c r="O354" s="38"/>
      <c r="P354" s="38"/>
      <c r="Q354" s="38"/>
      <c r="R354" s="38"/>
      <c r="S354" s="38"/>
    </row>
    <row r="355" spans="1:19" s="117" customFormat="1" ht="13.8" customHeight="1" outlineLevel="1" x14ac:dyDescent="0.2">
      <c r="A355" s="118"/>
      <c r="B355" s="124" t="s">
        <v>131</v>
      </c>
      <c r="C355" s="120">
        <v>2</v>
      </c>
      <c r="D355" s="121">
        <v>12</v>
      </c>
      <c r="E355" s="121">
        <v>29</v>
      </c>
      <c r="F355" s="121">
        <v>29</v>
      </c>
      <c r="G355" s="321" t="s">
        <v>180</v>
      </c>
      <c r="H355" s="323" t="s">
        <v>180</v>
      </c>
      <c r="I355" s="121">
        <v>298</v>
      </c>
      <c r="J355" s="121">
        <v>298</v>
      </c>
      <c r="K355" s="321" t="s">
        <v>180</v>
      </c>
      <c r="L355" s="321" t="s">
        <v>180</v>
      </c>
      <c r="M355" s="199"/>
      <c r="N355" s="182"/>
      <c r="O355" s="38"/>
      <c r="P355" s="38"/>
      <c r="Q355" s="38"/>
      <c r="R355" s="38"/>
      <c r="S355" s="38"/>
    </row>
    <row r="356" spans="1:19" s="117" customFormat="1" ht="13.8" customHeight="1" outlineLevel="1" x14ac:dyDescent="0.2">
      <c r="A356" s="118"/>
      <c r="B356" s="124" t="s">
        <v>132</v>
      </c>
      <c r="C356" s="120">
        <v>2</v>
      </c>
      <c r="D356" s="121">
        <v>12</v>
      </c>
      <c r="E356" s="121">
        <v>26</v>
      </c>
      <c r="F356" s="121">
        <v>26</v>
      </c>
      <c r="G356" s="321" t="s">
        <v>180</v>
      </c>
      <c r="H356" s="323" t="s">
        <v>180</v>
      </c>
      <c r="I356" s="121">
        <v>281</v>
      </c>
      <c r="J356" s="121">
        <v>281</v>
      </c>
      <c r="K356" s="321" t="s">
        <v>180</v>
      </c>
      <c r="L356" s="321" t="s">
        <v>180</v>
      </c>
      <c r="M356" s="199"/>
      <c r="N356" s="182"/>
      <c r="O356" s="38"/>
      <c r="P356" s="38"/>
      <c r="Q356" s="38"/>
      <c r="R356" s="38"/>
      <c r="S356" s="38"/>
    </row>
    <row r="357" spans="1:19" s="117" customFormat="1" ht="13.8" customHeight="1" outlineLevel="1" x14ac:dyDescent="0.2">
      <c r="A357" s="112" t="s">
        <v>90</v>
      </c>
      <c r="B357" s="113" t="s">
        <v>116</v>
      </c>
      <c r="C357" s="114">
        <v>2</v>
      </c>
      <c r="D357" s="115">
        <v>20</v>
      </c>
      <c r="E357" s="115">
        <v>42</v>
      </c>
      <c r="F357" s="115">
        <v>17</v>
      </c>
      <c r="G357" s="116">
        <v>25</v>
      </c>
      <c r="H357" s="322" t="s">
        <v>180</v>
      </c>
      <c r="I357" s="115">
        <v>426</v>
      </c>
      <c r="J357" s="115">
        <v>159</v>
      </c>
      <c r="K357" s="116">
        <v>267</v>
      </c>
      <c r="L357" s="320" t="s">
        <v>180</v>
      </c>
      <c r="M357" s="199"/>
      <c r="N357" s="182"/>
      <c r="O357" s="38"/>
      <c r="P357" s="38"/>
      <c r="Q357" s="38"/>
      <c r="R357" s="38"/>
      <c r="S357" s="38"/>
    </row>
    <row r="358" spans="1:19" s="117" customFormat="1" ht="13.8" customHeight="1" outlineLevel="1" x14ac:dyDescent="0.2">
      <c r="A358" s="118"/>
      <c r="B358" s="119" t="s">
        <v>117</v>
      </c>
      <c r="C358" s="120">
        <v>2</v>
      </c>
      <c r="D358" s="121">
        <v>21</v>
      </c>
      <c r="E358" s="121">
        <v>41</v>
      </c>
      <c r="F358" s="121">
        <v>16</v>
      </c>
      <c r="G358" s="122">
        <v>25</v>
      </c>
      <c r="H358" s="323" t="s">
        <v>180</v>
      </c>
      <c r="I358" s="121">
        <v>418</v>
      </c>
      <c r="J358" s="121">
        <v>159</v>
      </c>
      <c r="K358" s="122">
        <v>259</v>
      </c>
      <c r="L358" s="321" t="s">
        <v>180</v>
      </c>
      <c r="M358" s="199"/>
      <c r="N358" s="182"/>
      <c r="O358" s="38"/>
      <c r="P358" s="38"/>
      <c r="Q358" s="38"/>
      <c r="R358" s="38"/>
      <c r="S358" s="38"/>
    </row>
    <row r="359" spans="1:19" s="117" customFormat="1" ht="13.8" customHeight="1" outlineLevel="1" x14ac:dyDescent="0.2">
      <c r="A359" s="118"/>
      <c r="B359" s="183" t="s">
        <v>118</v>
      </c>
      <c r="C359" s="120">
        <v>2</v>
      </c>
      <c r="D359" s="121">
        <v>22</v>
      </c>
      <c r="E359" s="121">
        <v>50</v>
      </c>
      <c r="F359" s="121">
        <v>22</v>
      </c>
      <c r="G359" s="122">
        <v>28</v>
      </c>
      <c r="H359" s="323" t="s">
        <v>180</v>
      </c>
      <c r="I359" s="121">
        <v>404</v>
      </c>
      <c r="J359" s="121">
        <v>166</v>
      </c>
      <c r="K359" s="122">
        <v>238</v>
      </c>
      <c r="L359" s="321" t="s">
        <v>180</v>
      </c>
      <c r="M359" s="199"/>
      <c r="N359" s="182"/>
      <c r="O359" s="38"/>
      <c r="P359" s="38"/>
      <c r="Q359" s="38"/>
      <c r="R359" s="38"/>
      <c r="S359" s="38"/>
    </row>
    <row r="360" spans="1:19" s="117" customFormat="1" ht="13.8" customHeight="1" outlineLevel="1" x14ac:dyDescent="0.2">
      <c r="A360" s="118"/>
      <c r="B360" s="124" t="s">
        <v>131</v>
      </c>
      <c r="C360" s="120">
        <v>2</v>
      </c>
      <c r="D360" s="121">
        <v>22</v>
      </c>
      <c r="E360" s="121">
        <v>41</v>
      </c>
      <c r="F360" s="121">
        <v>19</v>
      </c>
      <c r="G360" s="122">
        <v>22</v>
      </c>
      <c r="H360" s="323" t="s">
        <v>180</v>
      </c>
      <c r="I360" s="121">
        <v>405</v>
      </c>
      <c r="J360" s="121">
        <v>185</v>
      </c>
      <c r="K360" s="122">
        <v>220</v>
      </c>
      <c r="L360" s="321" t="s">
        <v>180</v>
      </c>
      <c r="M360" s="199"/>
      <c r="N360" s="182"/>
      <c r="O360" s="38"/>
      <c r="P360" s="38"/>
      <c r="Q360" s="38"/>
      <c r="R360" s="38"/>
      <c r="S360" s="38"/>
    </row>
    <row r="361" spans="1:19" s="117" customFormat="1" ht="13.8" customHeight="1" outlineLevel="1" x14ac:dyDescent="0.2">
      <c r="A361" s="118"/>
      <c r="B361" s="124" t="s">
        <v>132</v>
      </c>
      <c r="C361" s="120">
        <v>2</v>
      </c>
      <c r="D361" s="121">
        <v>22</v>
      </c>
      <c r="E361" s="121">
        <v>37</v>
      </c>
      <c r="F361" s="121">
        <v>19</v>
      </c>
      <c r="G361" s="122">
        <v>18</v>
      </c>
      <c r="H361" s="323" t="s">
        <v>180</v>
      </c>
      <c r="I361" s="121">
        <v>358</v>
      </c>
      <c r="J361" s="121">
        <v>193</v>
      </c>
      <c r="K361" s="122">
        <v>165</v>
      </c>
      <c r="L361" s="321" t="s">
        <v>180</v>
      </c>
      <c r="M361" s="199"/>
      <c r="N361" s="182"/>
      <c r="O361" s="38"/>
      <c r="P361" s="38"/>
      <c r="Q361" s="38"/>
      <c r="R361" s="38"/>
      <c r="S361" s="38"/>
    </row>
    <row r="362" spans="1:19" s="117" customFormat="1" ht="13.8" customHeight="1" outlineLevel="1" x14ac:dyDescent="0.2">
      <c r="A362" s="112" t="s">
        <v>91</v>
      </c>
      <c r="B362" s="113" t="s">
        <v>116</v>
      </c>
      <c r="C362" s="114">
        <v>1</v>
      </c>
      <c r="D362" s="115">
        <v>4</v>
      </c>
      <c r="E362" s="115">
        <v>10</v>
      </c>
      <c r="F362" s="115">
        <v>10</v>
      </c>
      <c r="G362" s="320" t="s">
        <v>180</v>
      </c>
      <c r="H362" s="322" t="s">
        <v>180</v>
      </c>
      <c r="I362" s="115">
        <v>72</v>
      </c>
      <c r="J362" s="115">
        <v>72</v>
      </c>
      <c r="K362" s="320" t="s">
        <v>180</v>
      </c>
      <c r="L362" s="320" t="s">
        <v>180</v>
      </c>
      <c r="M362" s="199"/>
      <c r="N362" s="182"/>
      <c r="O362" s="38"/>
      <c r="P362" s="38"/>
      <c r="Q362" s="38"/>
      <c r="R362" s="38"/>
      <c r="S362" s="38"/>
    </row>
    <row r="363" spans="1:19" s="117" customFormat="1" ht="13.8" customHeight="1" outlineLevel="1" x14ac:dyDescent="0.2">
      <c r="A363" s="118"/>
      <c r="B363" s="119" t="s">
        <v>117</v>
      </c>
      <c r="C363" s="120">
        <v>1</v>
      </c>
      <c r="D363" s="121">
        <v>4</v>
      </c>
      <c r="E363" s="121">
        <v>9</v>
      </c>
      <c r="F363" s="121">
        <v>9</v>
      </c>
      <c r="G363" s="321" t="s">
        <v>180</v>
      </c>
      <c r="H363" s="323" t="s">
        <v>180</v>
      </c>
      <c r="I363" s="121">
        <v>70</v>
      </c>
      <c r="J363" s="121">
        <v>70</v>
      </c>
      <c r="K363" s="321" t="s">
        <v>180</v>
      </c>
      <c r="L363" s="321" t="s">
        <v>180</v>
      </c>
      <c r="M363" s="199"/>
      <c r="N363" s="182"/>
      <c r="O363" s="38"/>
      <c r="P363" s="38"/>
      <c r="Q363" s="38"/>
      <c r="R363" s="38"/>
      <c r="S363" s="38"/>
    </row>
    <row r="364" spans="1:19" s="117" customFormat="1" ht="13.8" customHeight="1" outlineLevel="1" x14ac:dyDescent="0.2">
      <c r="A364" s="118"/>
      <c r="B364" s="183" t="s">
        <v>118</v>
      </c>
      <c r="C364" s="120">
        <v>1</v>
      </c>
      <c r="D364" s="121">
        <v>3</v>
      </c>
      <c r="E364" s="121">
        <v>8</v>
      </c>
      <c r="F364" s="121">
        <v>8</v>
      </c>
      <c r="G364" s="321" t="s">
        <v>180</v>
      </c>
      <c r="H364" s="323" t="s">
        <v>180</v>
      </c>
      <c r="I364" s="121">
        <v>58</v>
      </c>
      <c r="J364" s="121">
        <v>58</v>
      </c>
      <c r="K364" s="321" t="s">
        <v>180</v>
      </c>
      <c r="L364" s="321" t="s">
        <v>180</v>
      </c>
      <c r="M364" s="199"/>
      <c r="N364" s="182"/>
      <c r="O364" s="38"/>
      <c r="P364" s="38"/>
      <c r="Q364" s="38"/>
      <c r="R364" s="38"/>
      <c r="S364" s="38"/>
    </row>
    <row r="365" spans="1:19" s="117" customFormat="1" ht="13.8" customHeight="1" outlineLevel="1" x14ac:dyDescent="0.2">
      <c r="A365" s="118"/>
      <c r="B365" s="124" t="s">
        <v>131</v>
      </c>
      <c r="C365" s="120">
        <v>1</v>
      </c>
      <c r="D365" s="121">
        <v>12</v>
      </c>
      <c r="E365" s="121">
        <v>27</v>
      </c>
      <c r="F365" s="121">
        <v>27</v>
      </c>
      <c r="G365" s="321" t="s">
        <v>180</v>
      </c>
      <c r="H365" s="323" t="s">
        <v>180</v>
      </c>
      <c r="I365" s="121">
        <v>236</v>
      </c>
      <c r="J365" s="121">
        <v>236</v>
      </c>
      <c r="K365" s="321" t="s">
        <v>180</v>
      </c>
      <c r="L365" s="321" t="s">
        <v>180</v>
      </c>
      <c r="M365" s="199"/>
      <c r="N365" s="182"/>
      <c r="O365" s="38"/>
      <c r="P365" s="38"/>
      <c r="Q365" s="38"/>
      <c r="R365" s="38"/>
      <c r="S365" s="38"/>
    </row>
    <row r="366" spans="1:19" s="117" customFormat="1" ht="13.8" customHeight="1" outlineLevel="1" x14ac:dyDescent="0.2">
      <c r="A366" s="118"/>
      <c r="B366" s="124" t="s">
        <v>132</v>
      </c>
      <c r="C366" s="120">
        <v>1</v>
      </c>
      <c r="D366" s="121">
        <v>10</v>
      </c>
      <c r="E366" s="121">
        <v>22</v>
      </c>
      <c r="F366" s="121">
        <v>22</v>
      </c>
      <c r="G366" s="321" t="s">
        <v>180</v>
      </c>
      <c r="H366" s="323" t="s">
        <v>180</v>
      </c>
      <c r="I366" s="121">
        <v>193</v>
      </c>
      <c r="J366" s="121">
        <v>193</v>
      </c>
      <c r="K366" s="321" t="s">
        <v>180</v>
      </c>
      <c r="L366" s="321" t="s">
        <v>180</v>
      </c>
      <c r="M366" s="199"/>
      <c r="N366" s="182"/>
      <c r="O366" s="38"/>
      <c r="P366" s="38"/>
      <c r="Q366" s="38"/>
      <c r="R366" s="38"/>
      <c r="S366" s="38"/>
    </row>
    <row r="367" spans="1:19" s="117" customFormat="1" ht="13.8" customHeight="1" outlineLevel="1" x14ac:dyDescent="0.2">
      <c r="A367" s="112" t="s">
        <v>92</v>
      </c>
      <c r="B367" s="113" t="s">
        <v>116</v>
      </c>
      <c r="C367" s="114">
        <v>4</v>
      </c>
      <c r="D367" s="115">
        <v>64</v>
      </c>
      <c r="E367" s="115">
        <v>162</v>
      </c>
      <c r="F367" s="115">
        <v>121</v>
      </c>
      <c r="G367" s="116">
        <v>20</v>
      </c>
      <c r="H367" s="115">
        <v>21</v>
      </c>
      <c r="I367" s="115">
        <v>1597</v>
      </c>
      <c r="J367" s="115">
        <v>1387</v>
      </c>
      <c r="K367" s="116">
        <v>74</v>
      </c>
      <c r="L367" s="116">
        <v>136</v>
      </c>
      <c r="M367" s="199"/>
      <c r="N367" s="182"/>
      <c r="O367" s="38"/>
      <c r="P367" s="38"/>
      <c r="Q367" s="38"/>
      <c r="R367" s="38"/>
      <c r="S367" s="38"/>
    </row>
    <row r="368" spans="1:19" s="117" customFormat="1" ht="13.8" customHeight="1" outlineLevel="1" x14ac:dyDescent="0.2">
      <c r="A368" s="118"/>
      <c r="B368" s="119" t="s">
        <v>117</v>
      </c>
      <c r="C368" s="120">
        <v>5</v>
      </c>
      <c r="D368" s="121">
        <v>63</v>
      </c>
      <c r="E368" s="121">
        <v>166</v>
      </c>
      <c r="F368" s="121">
        <v>126</v>
      </c>
      <c r="G368" s="122">
        <v>22</v>
      </c>
      <c r="H368" s="121">
        <v>18</v>
      </c>
      <c r="I368" s="121">
        <v>1587</v>
      </c>
      <c r="J368" s="121">
        <v>1366</v>
      </c>
      <c r="K368" s="122">
        <v>84</v>
      </c>
      <c r="L368" s="122">
        <v>137</v>
      </c>
      <c r="M368" s="199"/>
      <c r="N368" s="182"/>
      <c r="O368" s="38"/>
      <c r="P368" s="38"/>
      <c r="Q368" s="38"/>
      <c r="R368" s="38"/>
      <c r="S368" s="38"/>
    </row>
    <row r="369" spans="1:19" s="117" customFormat="1" ht="13.8" customHeight="1" outlineLevel="1" x14ac:dyDescent="0.2">
      <c r="A369" s="118"/>
      <c r="B369" s="183" t="s">
        <v>118</v>
      </c>
      <c r="C369" s="120">
        <v>5</v>
      </c>
      <c r="D369" s="121">
        <v>65</v>
      </c>
      <c r="E369" s="121">
        <v>170</v>
      </c>
      <c r="F369" s="121">
        <v>130</v>
      </c>
      <c r="G369" s="122">
        <v>17</v>
      </c>
      <c r="H369" s="121">
        <v>23</v>
      </c>
      <c r="I369" s="121">
        <v>1610</v>
      </c>
      <c r="J369" s="121">
        <v>1398</v>
      </c>
      <c r="K369" s="122">
        <v>87</v>
      </c>
      <c r="L369" s="122">
        <v>125</v>
      </c>
      <c r="M369" s="199"/>
      <c r="N369" s="182"/>
      <c r="O369" s="38"/>
      <c r="P369" s="38"/>
      <c r="Q369" s="38"/>
      <c r="R369" s="38"/>
      <c r="S369" s="38"/>
    </row>
    <row r="370" spans="1:19" s="117" customFormat="1" ht="13.8" customHeight="1" outlineLevel="1" x14ac:dyDescent="0.2">
      <c r="A370" s="118"/>
      <c r="B370" s="124" t="s">
        <v>131</v>
      </c>
      <c r="C370" s="120">
        <v>5</v>
      </c>
      <c r="D370" s="121">
        <v>64</v>
      </c>
      <c r="E370" s="121">
        <v>163</v>
      </c>
      <c r="F370" s="121">
        <v>129</v>
      </c>
      <c r="G370" s="122">
        <v>16</v>
      </c>
      <c r="H370" s="121">
        <v>18</v>
      </c>
      <c r="I370" s="121">
        <v>1595</v>
      </c>
      <c r="J370" s="121">
        <v>1394</v>
      </c>
      <c r="K370" s="122">
        <v>81</v>
      </c>
      <c r="L370" s="122">
        <v>120</v>
      </c>
      <c r="M370" s="199"/>
      <c r="N370" s="182"/>
      <c r="O370" s="38"/>
      <c r="P370" s="38"/>
      <c r="Q370" s="38"/>
      <c r="R370" s="38"/>
      <c r="S370" s="38"/>
    </row>
    <row r="371" spans="1:19" s="117" customFormat="1" ht="13.8" customHeight="1" outlineLevel="1" x14ac:dyDescent="0.2">
      <c r="A371" s="118"/>
      <c r="B371" s="124" t="s">
        <v>132</v>
      </c>
      <c r="C371" s="120">
        <v>5</v>
      </c>
      <c r="D371" s="121">
        <v>64</v>
      </c>
      <c r="E371" s="121">
        <v>159</v>
      </c>
      <c r="F371" s="121">
        <v>126</v>
      </c>
      <c r="G371" s="122">
        <v>14</v>
      </c>
      <c r="H371" s="121">
        <v>19</v>
      </c>
      <c r="I371" s="121">
        <v>1621</v>
      </c>
      <c r="J371" s="121">
        <v>1417</v>
      </c>
      <c r="K371" s="122">
        <v>88</v>
      </c>
      <c r="L371" s="122">
        <v>116</v>
      </c>
      <c r="M371" s="199"/>
      <c r="N371" s="182"/>
      <c r="O371" s="38"/>
      <c r="P371" s="38"/>
      <c r="Q371" s="38"/>
      <c r="R371" s="38"/>
      <c r="S371" s="38"/>
    </row>
    <row r="372" spans="1:19" s="117" customFormat="1" ht="13.8" customHeight="1" outlineLevel="1" x14ac:dyDescent="0.2">
      <c r="A372" s="112" t="s">
        <v>93</v>
      </c>
      <c r="B372" s="113" t="s">
        <v>116</v>
      </c>
      <c r="C372" s="114">
        <v>10</v>
      </c>
      <c r="D372" s="115">
        <v>147</v>
      </c>
      <c r="E372" s="115">
        <v>332</v>
      </c>
      <c r="F372" s="115">
        <v>175</v>
      </c>
      <c r="G372" s="116">
        <v>115</v>
      </c>
      <c r="H372" s="115">
        <v>42</v>
      </c>
      <c r="I372" s="115">
        <v>3755</v>
      </c>
      <c r="J372" s="115">
        <v>2290</v>
      </c>
      <c r="K372" s="116">
        <v>1179</v>
      </c>
      <c r="L372" s="116">
        <v>286</v>
      </c>
      <c r="M372" s="199"/>
      <c r="N372" s="182"/>
      <c r="O372" s="38"/>
      <c r="P372" s="38"/>
      <c r="Q372" s="38"/>
      <c r="R372" s="38"/>
      <c r="S372" s="38"/>
    </row>
    <row r="373" spans="1:19" s="117" customFormat="1" ht="13.8" customHeight="1" outlineLevel="1" x14ac:dyDescent="0.2">
      <c r="A373" s="118"/>
      <c r="B373" s="119" t="s">
        <v>117</v>
      </c>
      <c r="C373" s="120">
        <v>10</v>
      </c>
      <c r="D373" s="121">
        <v>144</v>
      </c>
      <c r="E373" s="121">
        <v>321</v>
      </c>
      <c r="F373" s="121">
        <v>170</v>
      </c>
      <c r="G373" s="122">
        <v>109</v>
      </c>
      <c r="H373" s="121">
        <v>42</v>
      </c>
      <c r="I373" s="121">
        <v>3611</v>
      </c>
      <c r="J373" s="121">
        <v>2215</v>
      </c>
      <c r="K373" s="122">
        <v>1135</v>
      </c>
      <c r="L373" s="122">
        <v>261</v>
      </c>
      <c r="M373" s="199"/>
      <c r="N373" s="182"/>
      <c r="O373" s="38"/>
      <c r="P373" s="38"/>
      <c r="Q373" s="38"/>
      <c r="R373" s="38"/>
      <c r="S373" s="38"/>
    </row>
    <row r="374" spans="1:19" s="117" customFormat="1" ht="13.8" customHeight="1" outlineLevel="1" x14ac:dyDescent="0.2">
      <c r="A374" s="118"/>
      <c r="B374" s="183" t="s">
        <v>118</v>
      </c>
      <c r="C374" s="120">
        <v>10</v>
      </c>
      <c r="D374" s="121">
        <v>139</v>
      </c>
      <c r="E374" s="121">
        <v>309</v>
      </c>
      <c r="F374" s="121">
        <v>162</v>
      </c>
      <c r="G374" s="122">
        <v>105</v>
      </c>
      <c r="H374" s="121">
        <v>42</v>
      </c>
      <c r="I374" s="121">
        <v>3516</v>
      </c>
      <c r="J374" s="121">
        <v>2136</v>
      </c>
      <c r="K374" s="122">
        <v>1103</v>
      </c>
      <c r="L374" s="122">
        <v>277</v>
      </c>
      <c r="M374" s="199"/>
      <c r="N374" s="182"/>
      <c r="O374" s="38"/>
      <c r="P374" s="38"/>
      <c r="Q374" s="38"/>
      <c r="R374" s="38"/>
      <c r="S374" s="38"/>
    </row>
    <row r="375" spans="1:19" s="117" customFormat="1" ht="13.8" customHeight="1" outlineLevel="1" x14ac:dyDescent="0.2">
      <c r="A375" s="118"/>
      <c r="B375" s="124" t="s">
        <v>131</v>
      </c>
      <c r="C375" s="120">
        <v>10</v>
      </c>
      <c r="D375" s="121">
        <v>144</v>
      </c>
      <c r="E375" s="121">
        <v>321</v>
      </c>
      <c r="F375" s="121">
        <v>154</v>
      </c>
      <c r="G375" s="122">
        <v>109</v>
      </c>
      <c r="H375" s="121">
        <v>58</v>
      </c>
      <c r="I375" s="121">
        <v>3537</v>
      </c>
      <c r="J375" s="121">
        <v>2130</v>
      </c>
      <c r="K375" s="122">
        <v>1112</v>
      </c>
      <c r="L375" s="122">
        <v>295</v>
      </c>
      <c r="M375" s="199"/>
      <c r="N375" s="182"/>
      <c r="O375" s="38"/>
      <c r="P375" s="38"/>
      <c r="Q375" s="38"/>
      <c r="R375" s="38"/>
      <c r="S375" s="38"/>
    </row>
    <row r="376" spans="1:19" s="117" customFormat="1" ht="13.8" customHeight="1" outlineLevel="1" x14ac:dyDescent="0.2">
      <c r="A376" s="118"/>
      <c r="B376" s="124" t="s">
        <v>132</v>
      </c>
      <c r="C376" s="120">
        <v>10</v>
      </c>
      <c r="D376" s="121">
        <v>145</v>
      </c>
      <c r="E376" s="121">
        <v>294</v>
      </c>
      <c r="F376" s="121">
        <v>149</v>
      </c>
      <c r="G376" s="122">
        <v>102</v>
      </c>
      <c r="H376" s="121">
        <v>43</v>
      </c>
      <c r="I376" s="121">
        <v>3536</v>
      </c>
      <c r="J376" s="121">
        <v>2116</v>
      </c>
      <c r="K376" s="122">
        <v>1065</v>
      </c>
      <c r="L376" s="122">
        <v>355</v>
      </c>
      <c r="M376" s="199"/>
      <c r="N376" s="182"/>
      <c r="O376" s="38"/>
      <c r="P376" s="38"/>
      <c r="Q376" s="38"/>
      <c r="R376" s="38"/>
      <c r="S376" s="38"/>
    </row>
    <row r="377" spans="1:19" s="117" customFormat="1" ht="13.8" customHeight="1" outlineLevel="1" x14ac:dyDescent="0.2">
      <c r="A377" s="112" t="s">
        <v>94</v>
      </c>
      <c r="B377" s="113" t="s">
        <v>116</v>
      </c>
      <c r="C377" s="114">
        <v>2</v>
      </c>
      <c r="D377" s="115">
        <v>20</v>
      </c>
      <c r="E377" s="115">
        <v>72</v>
      </c>
      <c r="F377" s="115">
        <v>62</v>
      </c>
      <c r="G377" s="320" t="s">
        <v>180</v>
      </c>
      <c r="H377" s="115">
        <v>10</v>
      </c>
      <c r="I377" s="115">
        <v>471</v>
      </c>
      <c r="J377" s="115">
        <v>381</v>
      </c>
      <c r="K377" s="320" t="s">
        <v>180</v>
      </c>
      <c r="L377" s="116">
        <v>90</v>
      </c>
      <c r="M377" s="199"/>
      <c r="N377" s="182"/>
      <c r="O377" s="38"/>
      <c r="P377" s="38"/>
      <c r="Q377" s="38"/>
      <c r="R377" s="38"/>
      <c r="S377" s="38"/>
    </row>
    <row r="378" spans="1:19" s="117" customFormat="1" ht="13.8" customHeight="1" outlineLevel="1" x14ac:dyDescent="0.2">
      <c r="A378" s="118"/>
      <c r="B378" s="119" t="s">
        <v>117</v>
      </c>
      <c r="C378" s="120">
        <v>2</v>
      </c>
      <c r="D378" s="121">
        <v>20</v>
      </c>
      <c r="E378" s="121">
        <v>46</v>
      </c>
      <c r="F378" s="121">
        <v>34</v>
      </c>
      <c r="G378" s="321" t="s">
        <v>180</v>
      </c>
      <c r="H378" s="121">
        <v>12</v>
      </c>
      <c r="I378" s="121">
        <v>441</v>
      </c>
      <c r="J378" s="121">
        <v>355</v>
      </c>
      <c r="K378" s="321" t="s">
        <v>180</v>
      </c>
      <c r="L378" s="122">
        <v>86</v>
      </c>
      <c r="M378" s="199"/>
      <c r="N378" s="182"/>
      <c r="O378" s="38"/>
      <c r="P378" s="38"/>
      <c r="Q378" s="38"/>
      <c r="R378" s="38"/>
      <c r="S378" s="38"/>
    </row>
    <row r="379" spans="1:19" s="117" customFormat="1" ht="13.8" customHeight="1" outlineLevel="1" x14ac:dyDescent="0.2">
      <c r="A379" s="118"/>
      <c r="B379" s="183" t="s">
        <v>118</v>
      </c>
      <c r="C379" s="120">
        <v>2</v>
      </c>
      <c r="D379" s="121">
        <v>20</v>
      </c>
      <c r="E379" s="121">
        <v>40</v>
      </c>
      <c r="F379" s="121">
        <v>28</v>
      </c>
      <c r="G379" s="321" t="s">
        <v>180</v>
      </c>
      <c r="H379" s="121">
        <v>12</v>
      </c>
      <c r="I379" s="121">
        <v>438</v>
      </c>
      <c r="J379" s="121">
        <v>345</v>
      </c>
      <c r="K379" s="321" t="s">
        <v>180</v>
      </c>
      <c r="L379" s="122">
        <v>93</v>
      </c>
      <c r="M379" s="199"/>
      <c r="N379" s="182"/>
      <c r="O379" s="38"/>
      <c r="P379" s="38"/>
      <c r="Q379" s="38"/>
      <c r="R379" s="38"/>
      <c r="S379" s="38"/>
    </row>
    <row r="380" spans="1:19" s="117" customFormat="1" ht="13.8" customHeight="1" outlineLevel="1" x14ac:dyDescent="0.2">
      <c r="A380" s="118"/>
      <c r="B380" s="124" t="s">
        <v>131</v>
      </c>
      <c r="C380" s="120">
        <v>2</v>
      </c>
      <c r="D380" s="121">
        <v>20</v>
      </c>
      <c r="E380" s="121">
        <v>40</v>
      </c>
      <c r="F380" s="121">
        <v>28</v>
      </c>
      <c r="G380" s="321" t="s">
        <v>180</v>
      </c>
      <c r="H380" s="121">
        <v>12</v>
      </c>
      <c r="I380" s="121">
        <v>412</v>
      </c>
      <c r="J380" s="121">
        <v>322</v>
      </c>
      <c r="K380" s="321" t="s">
        <v>180</v>
      </c>
      <c r="L380" s="122">
        <v>90</v>
      </c>
      <c r="M380" s="199"/>
      <c r="N380" s="182"/>
      <c r="O380" s="38"/>
      <c r="P380" s="38"/>
      <c r="Q380" s="38"/>
      <c r="R380" s="38"/>
      <c r="S380" s="38"/>
    </row>
    <row r="381" spans="1:19" s="117" customFormat="1" ht="13.8" customHeight="1" outlineLevel="1" x14ac:dyDescent="0.2">
      <c r="A381" s="118"/>
      <c r="B381" s="124" t="s">
        <v>132</v>
      </c>
      <c r="C381" s="120">
        <v>2</v>
      </c>
      <c r="D381" s="121">
        <v>19</v>
      </c>
      <c r="E381" s="121">
        <v>39</v>
      </c>
      <c r="F381" s="121">
        <v>28</v>
      </c>
      <c r="G381" s="321" t="s">
        <v>180</v>
      </c>
      <c r="H381" s="121">
        <v>11</v>
      </c>
      <c r="I381" s="121">
        <v>397</v>
      </c>
      <c r="J381" s="121">
        <v>310</v>
      </c>
      <c r="K381" s="321" t="s">
        <v>180</v>
      </c>
      <c r="L381" s="122">
        <v>87</v>
      </c>
      <c r="M381" s="199"/>
      <c r="N381" s="182"/>
      <c r="O381" s="38"/>
      <c r="P381" s="38"/>
      <c r="Q381" s="38"/>
      <c r="R381" s="38"/>
      <c r="S381" s="38"/>
    </row>
    <row r="382" spans="1:19" s="117" customFormat="1" ht="13.8" customHeight="1" outlineLevel="1" x14ac:dyDescent="0.2">
      <c r="A382" s="112" t="s">
        <v>95</v>
      </c>
      <c r="B382" s="113" t="s">
        <v>116</v>
      </c>
      <c r="C382" s="114">
        <v>2</v>
      </c>
      <c r="D382" s="115">
        <v>22</v>
      </c>
      <c r="E382" s="115">
        <v>45</v>
      </c>
      <c r="F382" s="115">
        <v>27</v>
      </c>
      <c r="G382" s="116">
        <v>18</v>
      </c>
      <c r="H382" s="322" t="s">
        <v>180</v>
      </c>
      <c r="I382" s="115">
        <v>486</v>
      </c>
      <c r="J382" s="115">
        <v>296</v>
      </c>
      <c r="K382" s="116">
        <v>190</v>
      </c>
      <c r="L382" s="320" t="s">
        <v>180</v>
      </c>
      <c r="M382" s="199"/>
      <c r="N382" s="182"/>
      <c r="O382" s="38"/>
      <c r="P382" s="38"/>
      <c r="Q382" s="38"/>
      <c r="R382" s="38"/>
      <c r="S382" s="38"/>
    </row>
    <row r="383" spans="1:19" s="117" customFormat="1" ht="13.8" customHeight="1" outlineLevel="1" x14ac:dyDescent="0.2">
      <c r="A383" s="118"/>
      <c r="B383" s="119" t="s">
        <v>117</v>
      </c>
      <c r="C383" s="120">
        <v>2</v>
      </c>
      <c r="D383" s="121">
        <v>22</v>
      </c>
      <c r="E383" s="121">
        <v>46</v>
      </c>
      <c r="F383" s="121">
        <v>26</v>
      </c>
      <c r="G383" s="122">
        <v>20</v>
      </c>
      <c r="H383" s="323" t="s">
        <v>180</v>
      </c>
      <c r="I383" s="121">
        <v>465</v>
      </c>
      <c r="J383" s="121">
        <v>254</v>
      </c>
      <c r="K383" s="122">
        <v>211</v>
      </c>
      <c r="L383" s="321" t="s">
        <v>180</v>
      </c>
      <c r="M383" s="199"/>
      <c r="N383" s="182"/>
      <c r="O383" s="38"/>
      <c r="P383" s="38"/>
      <c r="Q383" s="38"/>
      <c r="R383" s="38"/>
      <c r="S383" s="38"/>
    </row>
    <row r="384" spans="1:19" s="117" customFormat="1" ht="13.8" customHeight="1" outlineLevel="1" x14ac:dyDescent="0.2">
      <c r="A384" s="118"/>
      <c r="B384" s="183" t="s">
        <v>118</v>
      </c>
      <c r="C384" s="120">
        <v>2</v>
      </c>
      <c r="D384" s="121">
        <v>22</v>
      </c>
      <c r="E384" s="121">
        <v>45</v>
      </c>
      <c r="F384" s="121">
        <v>24</v>
      </c>
      <c r="G384" s="122">
        <v>21</v>
      </c>
      <c r="H384" s="323" t="s">
        <v>180</v>
      </c>
      <c r="I384" s="121">
        <v>448</v>
      </c>
      <c r="J384" s="121">
        <v>214</v>
      </c>
      <c r="K384" s="122">
        <v>234</v>
      </c>
      <c r="L384" s="321" t="s">
        <v>180</v>
      </c>
      <c r="M384" s="199"/>
      <c r="N384" s="182"/>
      <c r="O384" s="38"/>
      <c r="P384" s="38"/>
      <c r="Q384" s="38"/>
      <c r="R384" s="38"/>
      <c r="S384" s="38"/>
    </row>
    <row r="385" spans="1:19" s="117" customFormat="1" ht="13.8" customHeight="1" outlineLevel="1" x14ac:dyDescent="0.2">
      <c r="A385" s="118"/>
      <c r="B385" s="124" t="s">
        <v>131</v>
      </c>
      <c r="C385" s="120">
        <v>2</v>
      </c>
      <c r="D385" s="121">
        <v>21</v>
      </c>
      <c r="E385" s="121">
        <v>28</v>
      </c>
      <c r="F385" s="121">
        <v>21</v>
      </c>
      <c r="G385" s="122">
        <v>7</v>
      </c>
      <c r="H385" s="323" t="s">
        <v>180</v>
      </c>
      <c r="I385" s="121">
        <v>444</v>
      </c>
      <c r="J385" s="121">
        <v>198</v>
      </c>
      <c r="K385" s="122">
        <v>246</v>
      </c>
      <c r="L385" s="321" t="s">
        <v>180</v>
      </c>
      <c r="M385" s="199"/>
      <c r="N385" s="182"/>
      <c r="O385" s="38"/>
      <c r="P385" s="38"/>
      <c r="Q385" s="38"/>
      <c r="R385" s="38"/>
      <c r="S385" s="38"/>
    </row>
    <row r="386" spans="1:19" s="117" customFormat="1" ht="13.8" customHeight="1" outlineLevel="1" x14ac:dyDescent="0.2">
      <c r="A386" s="118"/>
      <c r="B386" s="124" t="s">
        <v>132</v>
      </c>
      <c r="C386" s="120">
        <v>2</v>
      </c>
      <c r="D386" s="121">
        <v>20</v>
      </c>
      <c r="E386" s="121">
        <v>31</v>
      </c>
      <c r="F386" s="121">
        <v>20</v>
      </c>
      <c r="G386" s="122">
        <v>11</v>
      </c>
      <c r="H386" s="323" t="s">
        <v>180</v>
      </c>
      <c r="I386" s="121">
        <v>432</v>
      </c>
      <c r="J386" s="121">
        <v>184</v>
      </c>
      <c r="K386" s="122">
        <v>248</v>
      </c>
      <c r="L386" s="321" t="s">
        <v>180</v>
      </c>
      <c r="M386" s="199"/>
      <c r="N386" s="182"/>
      <c r="O386" s="38"/>
      <c r="P386" s="38"/>
      <c r="Q386" s="38"/>
      <c r="R386" s="38"/>
      <c r="S386" s="38"/>
    </row>
    <row r="387" spans="1:19" s="117" customFormat="1" ht="13.8" customHeight="1" outlineLevel="1" x14ac:dyDescent="0.2">
      <c r="A387" s="112" t="s">
        <v>96</v>
      </c>
      <c r="B387" s="113" t="s">
        <v>116</v>
      </c>
      <c r="C387" s="114">
        <v>2</v>
      </c>
      <c r="D387" s="115">
        <v>25</v>
      </c>
      <c r="E387" s="115">
        <v>56</v>
      </c>
      <c r="F387" s="115">
        <v>32</v>
      </c>
      <c r="G387" s="116">
        <v>24</v>
      </c>
      <c r="H387" s="322" t="s">
        <v>180</v>
      </c>
      <c r="I387" s="115">
        <v>599</v>
      </c>
      <c r="J387" s="115">
        <v>371</v>
      </c>
      <c r="K387" s="116">
        <v>228</v>
      </c>
      <c r="L387" s="320" t="s">
        <v>180</v>
      </c>
      <c r="M387" s="199"/>
      <c r="N387" s="182"/>
      <c r="O387" s="38"/>
      <c r="P387" s="38"/>
      <c r="Q387" s="38"/>
      <c r="R387" s="38"/>
      <c r="S387" s="38"/>
    </row>
    <row r="388" spans="1:19" s="117" customFormat="1" ht="13.8" customHeight="1" outlineLevel="1" x14ac:dyDescent="0.2">
      <c r="A388" s="118"/>
      <c r="B388" s="119" t="s">
        <v>117</v>
      </c>
      <c r="C388" s="120">
        <v>2</v>
      </c>
      <c r="D388" s="121">
        <v>24</v>
      </c>
      <c r="E388" s="121">
        <v>59</v>
      </c>
      <c r="F388" s="121">
        <v>29</v>
      </c>
      <c r="G388" s="122">
        <v>30</v>
      </c>
      <c r="H388" s="323" t="s">
        <v>180</v>
      </c>
      <c r="I388" s="121">
        <v>572</v>
      </c>
      <c r="J388" s="121">
        <v>339</v>
      </c>
      <c r="K388" s="122">
        <v>233</v>
      </c>
      <c r="L388" s="321" t="s">
        <v>180</v>
      </c>
      <c r="M388" s="199"/>
      <c r="N388" s="182"/>
      <c r="O388" s="38"/>
      <c r="P388" s="38"/>
      <c r="Q388" s="38"/>
      <c r="R388" s="38"/>
      <c r="S388" s="38"/>
    </row>
    <row r="389" spans="1:19" s="117" customFormat="1" ht="13.8" customHeight="1" outlineLevel="1" x14ac:dyDescent="0.2">
      <c r="A389" s="118"/>
      <c r="B389" s="183" t="s">
        <v>118</v>
      </c>
      <c r="C389" s="120">
        <v>2</v>
      </c>
      <c r="D389" s="121">
        <v>23</v>
      </c>
      <c r="E389" s="121">
        <v>56</v>
      </c>
      <c r="F389" s="121">
        <v>31</v>
      </c>
      <c r="G389" s="122">
        <v>25</v>
      </c>
      <c r="H389" s="323" t="s">
        <v>180</v>
      </c>
      <c r="I389" s="121">
        <v>556</v>
      </c>
      <c r="J389" s="121">
        <v>337</v>
      </c>
      <c r="K389" s="122">
        <v>219</v>
      </c>
      <c r="L389" s="321" t="s">
        <v>180</v>
      </c>
      <c r="M389" s="199"/>
      <c r="N389" s="182"/>
      <c r="O389" s="38"/>
      <c r="P389" s="38"/>
      <c r="Q389" s="38"/>
      <c r="R389" s="38"/>
      <c r="S389" s="38"/>
    </row>
    <row r="390" spans="1:19" s="117" customFormat="1" ht="13.8" customHeight="1" outlineLevel="1" x14ac:dyDescent="0.2">
      <c r="A390" s="118"/>
      <c r="B390" s="124" t="s">
        <v>131</v>
      </c>
      <c r="C390" s="120">
        <v>2</v>
      </c>
      <c r="D390" s="121">
        <v>24</v>
      </c>
      <c r="E390" s="121">
        <v>48</v>
      </c>
      <c r="F390" s="121">
        <v>28</v>
      </c>
      <c r="G390" s="122">
        <v>20</v>
      </c>
      <c r="H390" s="323" t="s">
        <v>180</v>
      </c>
      <c r="I390" s="121">
        <v>539</v>
      </c>
      <c r="J390" s="121">
        <v>343</v>
      </c>
      <c r="K390" s="122">
        <v>196</v>
      </c>
      <c r="L390" s="321" t="s">
        <v>180</v>
      </c>
      <c r="M390" s="199"/>
      <c r="N390" s="182"/>
      <c r="O390" s="38"/>
      <c r="P390" s="38"/>
      <c r="Q390" s="38"/>
      <c r="R390" s="38"/>
      <c r="S390" s="38"/>
    </row>
    <row r="391" spans="1:19" s="117" customFormat="1" ht="13.8" customHeight="1" outlineLevel="1" x14ac:dyDescent="0.2">
      <c r="A391" s="118"/>
      <c r="B391" s="124" t="s">
        <v>132</v>
      </c>
      <c r="C391" s="120">
        <v>2</v>
      </c>
      <c r="D391" s="121">
        <v>24</v>
      </c>
      <c r="E391" s="121">
        <v>49</v>
      </c>
      <c r="F391" s="121">
        <v>28</v>
      </c>
      <c r="G391" s="122">
        <v>21</v>
      </c>
      <c r="H391" s="323" t="s">
        <v>180</v>
      </c>
      <c r="I391" s="121">
        <v>536</v>
      </c>
      <c r="J391" s="121">
        <v>336</v>
      </c>
      <c r="K391" s="122">
        <v>200</v>
      </c>
      <c r="L391" s="321" t="s">
        <v>180</v>
      </c>
      <c r="M391" s="199"/>
      <c r="N391" s="182"/>
      <c r="O391" s="38"/>
      <c r="P391" s="38"/>
      <c r="Q391" s="38"/>
      <c r="R391" s="38"/>
      <c r="S391" s="38"/>
    </row>
    <row r="392" spans="1:19" s="117" customFormat="1" ht="13.8" customHeight="1" outlineLevel="1" x14ac:dyDescent="0.2">
      <c r="A392" s="112" t="s">
        <v>97</v>
      </c>
      <c r="B392" s="113" t="s">
        <v>116</v>
      </c>
      <c r="C392" s="114">
        <v>1</v>
      </c>
      <c r="D392" s="115">
        <v>9</v>
      </c>
      <c r="E392" s="115">
        <v>18</v>
      </c>
      <c r="F392" s="115">
        <v>18</v>
      </c>
      <c r="G392" s="320" t="s">
        <v>180</v>
      </c>
      <c r="H392" s="322" t="s">
        <v>180</v>
      </c>
      <c r="I392" s="115">
        <v>222</v>
      </c>
      <c r="J392" s="115">
        <v>222</v>
      </c>
      <c r="K392" s="320" t="s">
        <v>180</v>
      </c>
      <c r="L392" s="320" t="s">
        <v>180</v>
      </c>
      <c r="M392" s="199"/>
      <c r="N392" s="182"/>
      <c r="O392" s="38"/>
      <c r="P392" s="38"/>
      <c r="Q392" s="38"/>
      <c r="R392" s="38"/>
      <c r="S392" s="38"/>
    </row>
    <row r="393" spans="1:19" s="117" customFormat="1" ht="13.8" customHeight="1" outlineLevel="1" x14ac:dyDescent="0.2">
      <c r="A393" s="118"/>
      <c r="B393" s="119" t="s">
        <v>117</v>
      </c>
      <c r="C393" s="120">
        <v>1</v>
      </c>
      <c r="D393" s="121">
        <v>8</v>
      </c>
      <c r="E393" s="121">
        <v>20</v>
      </c>
      <c r="F393" s="121">
        <v>20</v>
      </c>
      <c r="G393" s="321" t="s">
        <v>180</v>
      </c>
      <c r="H393" s="323" t="s">
        <v>180</v>
      </c>
      <c r="I393" s="121">
        <v>187</v>
      </c>
      <c r="J393" s="121">
        <v>187</v>
      </c>
      <c r="K393" s="321" t="s">
        <v>180</v>
      </c>
      <c r="L393" s="321" t="s">
        <v>180</v>
      </c>
      <c r="M393" s="199"/>
      <c r="N393" s="182"/>
      <c r="O393" s="38"/>
      <c r="P393" s="38"/>
      <c r="Q393" s="38"/>
      <c r="R393" s="38"/>
      <c r="S393" s="38"/>
    </row>
    <row r="394" spans="1:19" s="117" customFormat="1" ht="13.8" customHeight="1" outlineLevel="1" x14ac:dyDescent="0.2">
      <c r="A394" s="118"/>
      <c r="B394" s="183" t="s">
        <v>118</v>
      </c>
      <c r="C394" s="120">
        <v>1</v>
      </c>
      <c r="D394" s="121">
        <v>8</v>
      </c>
      <c r="E394" s="121">
        <v>17</v>
      </c>
      <c r="F394" s="121">
        <v>17</v>
      </c>
      <c r="G394" s="321" t="s">
        <v>180</v>
      </c>
      <c r="H394" s="323" t="s">
        <v>180</v>
      </c>
      <c r="I394" s="121">
        <v>167</v>
      </c>
      <c r="J394" s="121">
        <v>167</v>
      </c>
      <c r="K394" s="321" t="s">
        <v>180</v>
      </c>
      <c r="L394" s="321" t="s">
        <v>180</v>
      </c>
      <c r="M394" s="199"/>
      <c r="N394" s="182"/>
      <c r="O394" s="38"/>
      <c r="P394" s="38"/>
      <c r="Q394" s="38"/>
      <c r="R394" s="38"/>
      <c r="S394" s="38"/>
    </row>
    <row r="395" spans="1:19" s="117" customFormat="1" ht="13.8" customHeight="1" outlineLevel="1" x14ac:dyDescent="0.2">
      <c r="A395" s="118"/>
      <c r="B395" s="124" t="s">
        <v>131</v>
      </c>
      <c r="C395" s="120">
        <v>1</v>
      </c>
      <c r="D395" s="121">
        <v>8</v>
      </c>
      <c r="E395" s="121">
        <v>18</v>
      </c>
      <c r="F395" s="121">
        <v>18</v>
      </c>
      <c r="G395" s="321" t="s">
        <v>180</v>
      </c>
      <c r="H395" s="323" t="s">
        <v>180</v>
      </c>
      <c r="I395" s="121">
        <v>159</v>
      </c>
      <c r="J395" s="121">
        <v>159</v>
      </c>
      <c r="K395" s="321" t="s">
        <v>180</v>
      </c>
      <c r="L395" s="321" t="s">
        <v>180</v>
      </c>
      <c r="M395" s="199"/>
      <c r="N395" s="182"/>
      <c r="O395" s="38"/>
      <c r="P395" s="38"/>
      <c r="Q395" s="38"/>
      <c r="R395" s="38"/>
      <c r="S395" s="38"/>
    </row>
    <row r="396" spans="1:19" s="117" customFormat="1" ht="13.8" customHeight="1" outlineLevel="1" x14ac:dyDescent="0.2">
      <c r="A396" s="118"/>
      <c r="B396" s="124" t="s">
        <v>132</v>
      </c>
      <c r="C396" s="120">
        <v>1</v>
      </c>
      <c r="D396" s="121">
        <v>7</v>
      </c>
      <c r="E396" s="121">
        <v>16</v>
      </c>
      <c r="F396" s="121">
        <v>16</v>
      </c>
      <c r="G396" s="321" t="s">
        <v>180</v>
      </c>
      <c r="H396" s="323" t="s">
        <v>180</v>
      </c>
      <c r="I396" s="121">
        <v>147</v>
      </c>
      <c r="J396" s="121">
        <v>147</v>
      </c>
      <c r="K396" s="321" t="s">
        <v>180</v>
      </c>
      <c r="L396" s="321" t="s">
        <v>180</v>
      </c>
      <c r="M396" s="199"/>
      <c r="N396" s="182"/>
      <c r="O396" s="38"/>
      <c r="P396" s="38"/>
      <c r="Q396" s="38"/>
      <c r="R396" s="38"/>
      <c r="S396" s="38"/>
    </row>
    <row r="397" spans="1:19" s="117" customFormat="1" ht="13.8" customHeight="1" outlineLevel="1" x14ac:dyDescent="0.2">
      <c r="A397" s="112" t="s">
        <v>98</v>
      </c>
      <c r="B397" s="113" t="s">
        <v>116</v>
      </c>
      <c r="C397" s="114">
        <v>2</v>
      </c>
      <c r="D397" s="115">
        <v>14</v>
      </c>
      <c r="E397" s="115">
        <v>34</v>
      </c>
      <c r="F397" s="115">
        <v>34</v>
      </c>
      <c r="G397" s="320" t="s">
        <v>180</v>
      </c>
      <c r="H397" s="322" t="s">
        <v>180</v>
      </c>
      <c r="I397" s="115">
        <v>310</v>
      </c>
      <c r="J397" s="115">
        <v>310</v>
      </c>
      <c r="K397" s="320" t="s">
        <v>180</v>
      </c>
      <c r="L397" s="320" t="s">
        <v>180</v>
      </c>
      <c r="M397" s="199"/>
      <c r="N397" s="182"/>
      <c r="O397" s="38"/>
      <c r="P397" s="38"/>
      <c r="Q397" s="38"/>
      <c r="R397" s="38"/>
      <c r="S397" s="38"/>
    </row>
    <row r="398" spans="1:19" s="117" customFormat="1" ht="13.8" customHeight="1" outlineLevel="1" x14ac:dyDescent="0.2">
      <c r="A398" s="118"/>
      <c r="B398" s="119" t="s">
        <v>117</v>
      </c>
      <c r="C398" s="120">
        <v>2</v>
      </c>
      <c r="D398" s="121">
        <v>13</v>
      </c>
      <c r="E398" s="121">
        <v>37</v>
      </c>
      <c r="F398" s="121">
        <v>37</v>
      </c>
      <c r="G398" s="321" t="s">
        <v>180</v>
      </c>
      <c r="H398" s="323" t="s">
        <v>180</v>
      </c>
      <c r="I398" s="121">
        <v>290</v>
      </c>
      <c r="J398" s="121">
        <v>290</v>
      </c>
      <c r="K398" s="321" t="s">
        <v>180</v>
      </c>
      <c r="L398" s="321" t="s">
        <v>180</v>
      </c>
      <c r="M398" s="199"/>
      <c r="N398" s="182"/>
      <c r="O398" s="38"/>
      <c r="P398" s="38"/>
      <c r="Q398" s="38"/>
      <c r="R398" s="38"/>
      <c r="S398" s="38"/>
    </row>
    <row r="399" spans="1:19" s="117" customFormat="1" ht="13.8" customHeight="1" outlineLevel="1" x14ac:dyDescent="0.2">
      <c r="A399" s="118"/>
      <c r="B399" s="183" t="s">
        <v>118</v>
      </c>
      <c r="C399" s="120">
        <v>2</v>
      </c>
      <c r="D399" s="121">
        <v>11</v>
      </c>
      <c r="E399" s="121">
        <v>36</v>
      </c>
      <c r="F399" s="121">
        <v>36</v>
      </c>
      <c r="G399" s="321" t="s">
        <v>180</v>
      </c>
      <c r="H399" s="323" t="s">
        <v>180</v>
      </c>
      <c r="I399" s="121">
        <v>259</v>
      </c>
      <c r="J399" s="121">
        <v>259</v>
      </c>
      <c r="K399" s="321" t="s">
        <v>180</v>
      </c>
      <c r="L399" s="321" t="s">
        <v>180</v>
      </c>
      <c r="M399" s="199"/>
      <c r="N399" s="182"/>
      <c r="O399" s="38"/>
      <c r="P399" s="38"/>
      <c r="Q399" s="38"/>
      <c r="R399" s="38"/>
      <c r="S399" s="38"/>
    </row>
    <row r="400" spans="1:19" s="117" customFormat="1" ht="13.8" customHeight="1" outlineLevel="1" x14ac:dyDescent="0.2">
      <c r="A400" s="118"/>
      <c r="B400" s="124" t="s">
        <v>131</v>
      </c>
      <c r="C400" s="120">
        <v>2</v>
      </c>
      <c r="D400" s="121">
        <v>10</v>
      </c>
      <c r="E400" s="121">
        <v>27</v>
      </c>
      <c r="F400" s="121">
        <v>27</v>
      </c>
      <c r="G400" s="321" t="s">
        <v>180</v>
      </c>
      <c r="H400" s="323" t="s">
        <v>180</v>
      </c>
      <c r="I400" s="121">
        <v>221</v>
      </c>
      <c r="J400" s="121">
        <v>221</v>
      </c>
      <c r="K400" s="321" t="s">
        <v>180</v>
      </c>
      <c r="L400" s="321" t="s">
        <v>180</v>
      </c>
      <c r="M400" s="199"/>
      <c r="N400" s="182"/>
      <c r="O400" s="38"/>
      <c r="P400" s="38"/>
      <c r="Q400" s="38"/>
      <c r="R400" s="38"/>
      <c r="S400" s="38"/>
    </row>
    <row r="401" spans="1:25" s="117" customFormat="1" ht="13.8" customHeight="1" outlineLevel="1" x14ac:dyDescent="0.2">
      <c r="A401" s="118"/>
      <c r="B401" s="124" t="s">
        <v>132</v>
      </c>
      <c r="C401" s="120">
        <v>2</v>
      </c>
      <c r="D401" s="121">
        <v>10</v>
      </c>
      <c r="E401" s="121">
        <v>24</v>
      </c>
      <c r="F401" s="121">
        <v>24</v>
      </c>
      <c r="G401" s="321" t="s">
        <v>180</v>
      </c>
      <c r="H401" s="323" t="s">
        <v>180</v>
      </c>
      <c r="I401" s="121">
        <v>210</v>
      </c>
      <c r="J401" s="121">
        <v>210</v>
      </c>
      <c r="K401" s="321" t="s">
        <v>180</v>
      </c>
      <c r="L401" s="321" t="s">
        <v>180</v>
      </c>
      <c r="M401" s="199"/>
      <c r="N401" s="182"/>
      <c r="O401" s="38"/>
      <c r="P401" s="38"/>
      <c r="Q401" s="38"/>
      <c r="R401" s="38"/>
      <c r="S401" s="38"/>
    </row>
    <row r="402" spans="1:25" s="117" customFormat="1" ht="13.8" customHeight="1" outlineLevel="1" x14ac:dyDescent="0.2">
      <c r="A402" s="112" t="s">
        <v>99</v>
      </c>
      <c r="B402" s="113" t="s">
        <v>116</v>
      </c>
      <c r="C402" s="114">
        <v>2</v>
      </c>
      <c r="D402" s="115">
        <v>25</v>
      </c>
      <c r="E402" s="115">
        <v>54</v>
      </c>
      <c r="F402" s="115">
        <v>34</v>
      </c>
      <c r="G402" s="116">
        <v>20</v>
      </c>
      <c r="H402" s="322" t="s">
        <v>180</v>
      </c>
      <c r="I402" s="115">
        <v>589</v>
      </c>
      <c r="J402" s="115">
        <v>375</v>
      </c>
      <c r="K402" s="116">
        <v>214</v>
      </c>
      <c r="L402" s="320" t="s">
        <v>180</v>
      </c>
      <c r="M402" s="199"/>
      <c r="N402" s="182"/>
      <c r="O402" s="38"/>
      <c r="P402" s="38"/>
      <c r="Q402" s="38"/>
      <c r="R402" s="38"/>
      <c r="S402" s="38"/>
    </row>
    <row r="403" spans="1:25" s="117" customFormat="1" ht="13.8" customHeight="1" outlineLevel="1" x14ac:dyDescent="0.2">
      <c r="A403" s="118"/>
      <c r="B403" s="119" t="s">
        <v>117</v>
      </c>
      <c r="C403" s="120">
        <v>2</v>
      </c>
      <c r="D403" s="121">
        <v>23</v>
      </c>
      <c r="E403" s="121">
        <v>52</v>
      </c>
      <c r="F403" s="121">
        <v>31</v>
      </c>
      <c r="G403" s="122">
        <v>21</v>
      </c>
      <c r="H403" s="323" t="s">
        <v>180</v>
      </c>
      <c r="I403" s="121">
        <v>539</v>
      </c>
      <c r="J403" s="121">
        <v>339</v>
      </c>
      <c r="K403" s="122">
        <v>200</v>
      </c>
      <c r="L403" s="321" t="s">
        <v>180</v>
      </c>
      <c r="M403" s="199"/>
      <c r="N403" s="182"/>
      <c r="O403" s="38"/>
      <c r="P403" s="38"/>
      <c r="Q403" s="38"/>
      <c r="R403" s="38"/>
      <c r="S403" s="38"/>
    </row>
    <row r="404" spans="1:25" s="117" customFormat="1" ht="13.8" customHeight="1" outlineLevel="1" x14ac:dyDescent="0.2">
      <c r="A404" s="118"/>
      <c r="B404" s="183" t="s">
        <v>118</v>
      </c>
      <c r="C404" s="120">
        <v>2</v>
      </c>
      <c r="D404" s="121">
        <v>22</v>
      </c>
      <c r="E404" s="121">
        <v>47</v>
      </c>
      <c r="F404" s="121">
        <v>28</v>
      </c>
      <c r="G404" s="122">
        <v>19</v>
      </c>
      <c r="H404" s="323" t="s">
        <v>180</v>
      </c>
      <c r="I404" s="121">
        <v>513</v>
      </c>
      <c r="J404" s="121">
        <v>329</v>
      </c>
      <c r="K404" s="122">
        <v>184</v>
      </c>
      <c r="L404" s="321" t="s">
        <v>180</v>
      </c>
      <c r="M404" s="199"/>
      <c r="N404" s="182"/>
      <c r="O404" s="38"/>
      <c r="P404" s="38"/>
      <c r="Q404" s="38"/>
      <c r="R404" s="38"/>
      <c r="S404" s="38"/>
    </row>
    <row r="405" spans="1:25" s="117" customFormat="1" ht="13.8" customHeight="1" outlineLevel="1" x14ac:dyDescent="0.2">
      <c r="A405" s="118"/>
      <c r="B405" s="124" t="s">
        <v>131</v>
      </c>
      <c r="C405" s="120">
        <v>2</v>
      </c>
      <c r="D405" s="121">
        <v>20</v>
      </c>
      <c r="E405" s="121">
        <v>49</v>
      </c>
      <c r="F405" s="121">
        <v>29</v>
      </c>
      <c r="G405" s="122">
        <v>20</v>
      </c>
      <c r="H405" s="323" t="s">
        <v>180</v>
      </c>
      <c r="I405" s="121">
        <v>484</v>
      </c>
      <c r="J405" s="121">
        <v>348</v>
      </c>
      <c r="K405" s="122">
        <v>136</v>
      </c>
      <c r="L405" s="321" t="s">
        <v>180</v>
      </c>
      <c r="M405" s="199"/>
      <c r="N405" s="182"/>
      <c r="O405" s="38"/>
      <c r="P405" s="38"/>
      <c r="Q405" s="38"/>
      <c r="R405" s="38"/>
      <c r="S405" s="38"/>
    </row>
    <row r="406" spans="1:25" s="117" customFormat="1" ht="13.8" customHeight="1" outlineLevel="1" x14ac:dyDescent="0.2">
      <c r="A406" s="118"/>
      <c r="B406" s="124" t="s">
        <v>132</v>
      </c>
      <c r="C406" s="120">
        <v>2</v>
      </c>
      <c r="D406" s="121">
        <v>19</v>
      </c>
      <c r="E406" s="121">
        <v>42</v>
      </c>
      <c r="F406" s="121">
        <v>27</v>
      </c>
      <c r="G406" s="122">
        <v>15</v>
      </c>
      <c r="H406" s="323" t="s">
        <v>180</v>
      </c>
      <c r="I406" s="121">
        <v>456</v>
      </c>
      <c r="J406" s="121">
        <v>345</v>
      </c>
      <c r="K406" s="122">
        <v>111</v>
      </c>
      <c r="L406" s="321" t="s">
        <v>180</v>
      </c>
      <c r="M406" s="199"/>
      <c r="N406" s="182"/>
      <c r="O406" s="38"/>
      <c r="P406" s="38"/>
      <c r="Q406" s="38"/>
      <c r="R406" s="38"/>
      <c r="S406" s="38"/>
    </row>
    <row r="407" spans="1:25" s="107" customFormat="1" ht="13.8" customHeight="1" x14ac:dyDescent="0.2">
      <c r="A407" s="361" t="s">
        <v>100</v>
      </c>
      <c r="B407" s="105" t="s">
        <v>116</v>
      </c>
      <c r="C407" s="350">
        <v>35</v>
      </c>
      <c r="D407" s="351">
        <v>478</v>
      </c>
      <c r="E407" s="351">
        <v>1053</v>
      </c>
      <c r="F407" s="351">
        <v>757</v>
      </c>
      <c r="G407" s="352">
        <v>204</v>
      </c>
      <c r="H407" s="351">
        <v>92</v>
      </c>
      <c r="I407" s="351">
        <v>11149</v>
      </c>
      <c r="J407" s="351">
        <v>8620</v>
      </c>
      <c r="K407" s="352">
        <v>1921</v>
      </c>
      <c r="L407" s="352">
        <v>608</v>
      </c>
      <c r="M407" s="200"/>
      <c r="N407" s="106"/>
      <c r="O407" s="38"/>
      <c r="P407" s="38"/>
      <c r="Q407" s="38"/>
      <c r="R407" s="38"/>
      <c r="S407" s="38"/>
      <c r="T407" s="106"/>
      <c r="U407" s="106"/>
      <c r="V407" s="106"/>
      <c r="W407" s="106"/>
      <c r="X407" s="106"/>
      <c r="Y407" s="106"/>
    </row>
    <row r="408" spans="1:25" s="107" customFormat="1" ht="13.8" customHeight="1" x14ac:dyDescent="0.2">
      <c r="A408" s="362"/>
      <c r="B408" s="109" t="s">
        <v>117</v>
      </c>
      <c r="C408" s="353">
        <v>34</v>
      </c>
      <c r="D408" s="354">
        <v>453</v>
      </c>
      <c r="E408" s="354">
        <v>1011</v>
      </c>
      <c r="F408" s="354">
        <v>727</v>
      </c>
      <c r="G408" s="355">
        <v>201</v>
      </c>
      <c r="H408" s="354">
        <v>83</v>
      </c>
      <c r="I408" s="354">
        <v>10611</v>
      </c>
      <c r="J408" s="354">
        <v>8083</v>
      </c>
      <c r="K408" s="355">
        <v>1915</v>
      </c>
      <c r="L408" s="355">
        <v>613</v>
      </c>
      <c r="M408" s="200"/>
      <c r="N408" s="106"/>
      <c r="O408" s="38"/>
      <c r="P408" s="38"/>
      <c r="Q408" s="38"/>
      <c r="R408" s="38"/>
      <c r="S408" s="38"/>
      <c r="T408" s="106"/>
      <c r="U408" s="106"/>
      <c r="V408" s="106"/>
      <c r="W408" s="106"/>
      <c r="X408" s="106"/>
      <c r="Y408" s="106"/>
    </row>
    <row r="409" spans="1:25" s="107" customFormat="1" ht="13.8" customHeight="1" x14ac:dyDescent="0.2">
      <c r="A409" s="362"/>
      <c r="B409" s="110" t="s">
        <v>118</v>
      </c>
      <c r="C409" s="353">
        <v>34</v>
      </c>
      <c r="D409" s="354">
        <v>454</v>
      </c>
      <c r="E409" s="354">
        <v>990</v>
      </c>
      <c r="F409" s="354">
        <v>701</v>
      </c>
      <c r="G409" s="355">
        <v>203</v>
      </c>
      <c r="H409" s="354">
        <v>86</v>
      </c>
      <c r="I409" s="354">
        <v>10442</v>
      </c>
      <c r="J409" s="354">
        <v>7921</v>
      </c>
      <c r="K409" s="355">
        <v>1913</v>
      </c>
      <c r="L409" s="355">
        <v>608</v>
      </c>
      <c r="M409" s="200"/>
      <c r="N409" s="106"/>
      <c r="O409" s="38"/>
      <c r="P409" s="38"/>
      <c r="Q409" s="38"/>
      <c r="R409" s="38"/>
      <c r="S409" s="38"/>
      <c r="T409" s="106"/>
      <c r="U409" s="106"/>
      <c r="V409" s="106"/>
      <c r="W409" s="106"/>
      <c r="X409" s="106"/>
      <c r="Y409" s="106"/>
    </row>
    <row r="410" spans="1:25" s="107" customFormat="1" ht="13.8" customHeight="1" x14ac:dyDescent="0.2">
      <c r="A410" s="362"/>
      <c r="B410" s="111" t="s">
        <v>131</v>
      </c>
      <c r="C410" s="353">
        <v>34</v>
      </c>
      <c r="D410" s="354">
        <v>485</v>
      </c>
      <c r="E410" s="354">
        <v>997</v>
      </c>
      <c r="F410" s="354">
        <v>723</v>
      </c>
      <c r="G410" s="355">
        <v>198</v>
      </c>
      <c r="H410" s="354">
        <v>76</v>
      </c>
      <c r="I410" s="354">
        <v>10979</v>
      </c>
      <c r="J410" s="354">
        <v>8462</v>
      </c>
      <c r="K410" s="355">
        <v>1886</v>
      </c>
      <c r="L410" s="355">
        <v>631</v>
      </c>
      <c r="M410" s="200"/>
      <c r="N410" s="106"/>
      <c r="O410" s="38"/>
      <c r="P410" s="38"/>
      <c r="Q410" s="38"/>
      <c r="R410" s="38"/>
      <c r="S410" s="38"/>
      <c r="T410" s="106"/>
      <c r="U410" s="106"/>
      <c r="V410" s="106"/>
      <c r="W410" s="106"/>
      <c r="X410" s="106"/>
      <c r="Y410" s="106"/>
    </row>
    <row r="411" spans="1:25" s="107" customFormat="1" ht="13.8" customHeight="1" x14ac:dyDescent="0.2">
      <c r="A411" s="362"/>
      <c r="B411" s="111" t="s">
        <v>132</v>
      </c>
      <c r="C411" s="353">
        <v>34</v>
      </c>
      <c r="D411" s="354">
        <v>494</v>
      </c>
      <c r="E411" s="354">
        <v>1011</v>
      </c>
      <c r="F411" s="354">
        <v>739</v>
      </c>
      <c r="G411" s="355">
        <v>201</v>
      </c>
      <c r="H411" s="354">
        <v>71</v>
      </c>
      <c r="I411" s="354">
        <v>10914</v>
      </c>
      <c r="J411" s="354">
        <v>8379</v>
      </c>
      <c r="K411" s="355">
        <v>1886</v>
      </c>
      <c r="L411" s="355">
        <v>649</v>
      </c>
      <c r="M411" s="200"/>
      <c r="N411" s="106"/>
      <c r="O411" s="38"/>
      <c r="P411" s="38"/>
      <c r="Q411" s="38"/>
      <c r="R411" s="38"/>
      <c r="S411" s="38"/>
      <c r="T411" s="106"/>
      <c r="U411" s="106"/>
      <c r="V411" s="106"/>
      <c r="W411" s="106"/>
      <c r="X411" s="106"/>
      <c r="Y411" s="106"/>
    </row>
    <row r="412" spans="1:25" s="117" customFormat="1" ht="13.8" customHeight="1" outlineLevel="1" x14ac:dyDescent="0.2">
      <c r="A412" s="112" t="s">
        <v>101</v>
      </c>
      <c r="B412" s="113" t="s">
        <v>116</v>
      </c>
      <c r="C412" s="114">
        <v>1</v>
      </c>
      <c r="D412" s="115">
        <v>7</v>
      </c>
      <c r="E412" s="115">
        <v>13</v>
      </c>
      <c r="F412" s="115">
        <v>13</v>
      </c>
      <c r="G412" s="320" t="s">
        <v>180</v>
      </c>
      <c r="H412" s="322" t="s">
        <v>180</v>
      </c>
      <c r="I412" s="115">
        <v>129</v>
      </c>
      <c r="J412" s="115">
        <v>129</v>
      </c>
      <c r="K412" s="320" t="s">
        <v>180</v>
      </c>
      <c r="L412" s="320" t="s">
        <v>180</v>
      </c>
      <c r="M412" s="199"/>
      <c r="N412" s="182"/>
      <c r="O412" s="38"/>
      <c r="P412" s="38"/>
      <c r="Q412" s="38"/>
      <c r="R412" s="38"/>
      <c r="S412" s="38"/>
    </row>
    <row r="413" spans="1:25" s="117" customFormat="1" ht="13.8" customHeight="1" outlineLevel="1" x14ac:dyDescent="0.2">
      <c r="A413" s="118"/>
      <c r="B413" s="119" t="s">
        <v>117</v>
      </c>
      <c r="C413" s="120">
        <v>1</v>
      </c>
      <c r="D413" s="121">
        <v>7</v>
      </c>
      <c r="E413" s="121">
        <v>13</v>
      </c>
      <c r="F413" s="121">
        <v>13</v>
      </c>
      <c r="G413" s="321" t="s">
        <v>180</v>
      </c>
      <c r="H413" s="323" t="s">
        <v>180</v>
      </c>
      <c r="I413" s="121">
        <v>135</v>
      </c>
      <c r="J413" s="121">
        <v>135</v>
      </c>
      <c r="K413" s="321" t="s">
        <v>180</v>
      </c>
      <c r="L413" s="321" t="s">
        <v>180</v>
      </c>
      <c r="M413" s="199"/>
      <c r="N413" s="182"/>
      <c r="O413" s="38"/>
      <c r="P413" s="38"/>
      <c r="Q413" s="38"/>
      <c r="R413" s="38"/>
      <c r="S413" s="38"/>
    </row>
    <row r="414" spans="1:25" s="117" customFormat="1" ht="13.8" customHeight="1" outlineLevel="1" x14ac:dyDescent="0.2">
      <c r="A414" s="118"/>
      <c r="B414" s="183" t="s">
        <v>118</v>
      </c>
      <c r="C414" s="120">
        <v>1</v>
      </c>
      <c r="D414" s="121">
        <v>7</v>
      </c>
      <c r="E414" s="121">
        <v>13</v>
      </c>
      <c r="F414" s="121">
        <v>13</v>
      </c>
      <c r="G414" s="321" t="s">
        <v>180</v>
      </c>
      <c r="H414" s="323" t="s">
        <v>180</v>
      </c>
      <c r="I414" s="121">
        <v>131</v>
      </c>
      <c r="J414" s="121">
        <v>131</v>
      </c>
      <c r="K414" s="321" t="s">
        <v>180</v>
      </c>
      <c r="L414" s="321" t="s">
        <v>180</v>
      </c>
      <c r="M414" s="199"/>
      <c r="N414" s="182"/>
      <c r="O414" s="38"/>
      <c r="P414" s="38"/>
      <c r="Q414" s="38"/>
      <c r="R414" s="38"/>
      <c r="S414" s="38"/>
    </row>
    <row r="415" spans="1:25" s="117" customFormat="1" ht="13.8" customHeight="1" outlineLevel="1" x14ac:dyDescent="0.2">
      <c r="A415" s="118"/>
      <c r="B415" s="124" t="s">
        <v>131</v>
      </c>
      <c r="C415" s="120">
        <v>1</v>
      </c>
      <c r="D415" s="121">
        <v>8</v>
      </c>
      <c r="E415" s="121">
        <v>13</v>
      </c>
      <c r="F415" s="121">
        <v>13</v>
      </c>
      <c r="G415" s="321" t="s">
        <v>180</v>
      </c>
      <c r="H415" s="323" t="s">
        <v>180</v>
      </c>
      <c r="I415" s="121">
        <v>151</v>
      </c>
      <c r="J415" s="121">
        <v>151</v>
      </c>
      <c r="K415" s="321" t="s">
        <v>180</v>
      </c>
      <c r="L415" s="321" t="s">
        <v>180</v>
      </c>
      <c r="M415" s="199"/>
      <c r="N415" s="182"/>
      <c r="O415" s="38"/>
      <c r="P415" s="38"/>
      <c r="Q415" s="38"/>
      <c r="R415" s="38"/>
      <c r="S415" s="38"/>
    </row>
    <row r="416" spans="1:25" s="117" customFormat="1" ht="13.8" customHeight="1" outlineLevel="1" x14ac:dyDescent="0.2">
      <c r="A416" s="118"/>
      <c r="B416" s="124" t="s">
        <v>132</v>
      </c>
      <c r="C416" s="120">
        <v>1</v>
      </c>
      <c r="D416" s="121">
        <v>9</v>
      </c>
      <c r="E416" s="121">
        <v>15</v>
      </c>
      <c r="F416" s="121">
        <v>15</v>
      </c>
      <c r="G416" s="321" t="s">
        <v>180</v>
      </c>
      <c r="H416" s="323" t="s">
        <v>180</v>
      </c>
      <c r="I416" s="121">
        <v>149</v>
      </c>
      <c r="J416" s="121">
        <v>149</v>
      </c>
      <c r="K416" s="321" t="s">
        <v>180</v>
      </c>
      <c r="L416" s="321" t="s">
        <v>180</v>
      </c>
      <c r="M416" s="199"/>
      <c r="N416" s="182"/>
      <c r="O416" s="38"/>
      <c r="P416" s="38"/>
      <c r="Q416" s="38"/>
      <c r="R416" s="38"/>
      <c r="S416" s="38"/>
    </row>
    <row r="417" spans="1:19" s="117" customFormat="1" ht="13.8" customHeight="1" outlineLevel="1" x14ac:dyDescent="0.2">
      <c r="A417" s="112" t="s">
        <v>102</v>
      </c>
      <c r="B417" s="113" t="s">
        <v>116</v>
      </c>
      <c r="C417" s="114">
        <v>9</v>
      </c>
      <c r="D417" s="115">
        <v>132</v>
      </c>
      <c r="E417" s="115">
        <v>317</v>
      </c>
      <c r="F417" s="115">
        <v>187</v>
      </c>
      <c r="G417" s="116">
        <v>109</v>
      </c>
      <c r="H417" s="115">
        <v>21</v>
      </c>
      <c r="I417" s="115">
        <v>3518</v>
      </c>
      <c r="J417" s="115">
        <v>2251</v>
      </c>
      <c r="K417" s="116">
        <v>1183</v>
      </c>
      <c r="L417" s="116">
        <v>84</v>
      </c>
      <c r="M417" s="199"/>
      <c r="N417" s="182"/>
      <c r="O417" s="38"/>
      <c r="P417" s="38"/>
      <c r="Q417" s="38"/>
      <c r="R417" s="38"/>
      <c r="S417" s="38"/>
    </row>
    <row r="418" spans="1:19" s="117" customFormat="1" ht="13.8" customHeight="1" outlineLevel="1" x14ac:dyDescent="0.2">
      <c r="A418" s="118"/>
      <c r="B418" s="119" t="s">
        <v>117</v>
      </c>
      <c r="C418" s="120">
        <v>9</v>
      </c>
      <c r="D418" s="121">
        <v>131</v>
      </c>
      <c r="E418" s="121">
        <v>321</v>
      </c>
      <c r="F418" s="121">
        <v>193</v>
      </c>
      <c r="G418" s="122">
        <v>106</v>
      </c>
      <c r="H418" s="121">
        <v>22</v>
      </c>
      <c r="I418" s="121">
        <v>3529</v>
      </c>
      <c r="J418" s="121">
        <v>2277</v>
      </c>
      <c r="K418" s="122">
        <v>1160</v>
      </c>
      <c r="L418" s="122">
        <v>92</v>
      </c>
      <c r="M418" s="199"/>
      <c r="N418" s="182"/>
      <c r="O418" s="38"/>
      <c r="P418" s="38"/>
      <c r="Q418" s="38"/>
      <c r="R418" s="38"/>
      <c r="S418" s="38"/>
    </row>
    <row r="419" spans="1:19" s="117" customFormat="1" ht="13.8" customHeight="1" outlineLevel="1" x14ac:dyDescent="0.2">
      <c r="A419" s="118"/>
      <c r="B419" s="183" t="s">
        <v>118</v>
      </c>
      <c r="C419" s="120">
        <v>9</v>
      </c>
      <c r="D419" s="121">
        <v>134</v>
      </c>
      <c r="E419" s="121">
        <v>314</v>
      </c>
      <c r="F419" s="121">
        <v>182</v>
      </c>
      <c r="G419" s="122">
        <v>108</v>
      </c>
      <c r="H419" s="121">
        <v>24</v>
      </c>
      <c r="I419" s="121">
        <v>3583</v>
      </c>
      <c r="J419" s="121">
        <v>2316</v>
      </c>
      <c r="K419" s="122">
        <v>1159</v>
      </c>
      <c r="L419" s="122">
        <v>108</v>
      </c>
      <c r="M419" s="199"/>
      <c r="N419" s="182"/>
      <c r="O419" s="38"/>
      <c r="P419" s="38"/>
      <c r="Q419" s="38"/>
      <c r="R419" s="38"/>
      <c r="S419" s="38"/>
    </row>
    <row r="420" spans="1:19" s="117" customFormat="1" ht="13.8" customHeight="1" outlineLevel="1" x14ac:dyDescent="0.2">
      <c r="A420" s="118"/>
      <c r="B420" s="124" t="s">
        <v>131</v>
      </c>
      <c r="C420" s="120">
        <v>9</v>
      </c>
      <c r="D420" s="121">
        <v>135</v>
      </c>
      <c r="E420" s="121">
        <v>310</v>
      </c>
      <c r="F420" s="121">
        <v>190</v>
      </c>
      <c r="G420" s="122">
        <v>105</v>
      </c>
      <c r="H420" s="121">
        <v>15</v>
      </c>
      <c r="I420" s="121">
        <v>3610</v>
      </c>
      <c r="J420" s="121">
        <v>2339</v>
      </c>
      <c r="K420" s="122">
        <v>1131</v>
      </c>
      <c r="L420" s="122">
        <v>140</v>
      </c>
      <c r="M420" s="199"/>
      <c r="N420" s="182"/>
      <c r="O420" s="38"/>
      <c r="P420" s="38"/>
      <c r="Q420" s="38"/>
      <c r="R420" s="38"/>
      <c r="S420" s="38"/>
    </row>
    <row r="421" spans="1:19" s="117" customFormat="1" ht="13.8" customHeight="1" outlineLevel="1" x14ac:dyDescent="0.2">
      <c r="A421" s="118"/>
      <c r="B421" s="124" t="s">
        <v>132</v>
      </c>
      <c r="C421" s="120">
        <v>9</v>
      </c>
      <c r="D421" s="121">
        <v>142</v>
      </c>
      <c r="E421" s="121">
        <v>309</v>
      </c>
      <c r="F421" s="121">
        <v>190</v>
      </c>
      <c r="G421" s="122">
        <v>106</v>
      </c>
      <c r="H421" s="121">
        <v>13</v>
      </c>
      <c r="I421" s="121">
        <v>3612</v>
      </c>
      <c r="J421" s="121">
        <v>2345</v>
      </c>
      <c r="K421" s="122">
        <v>1110</v>
      </c>
      <c r="L421" s="122">
        <v>157</v>
      </c>
      <c r="M421" s="199"/>
      <c r="N421" s="182"/>
      <c r="O421" s="38"/>
      <c r="P421" s="38"/>
      <c r="Q421" s="38"/>
      <c r="R421" s="38"/>
      <c r="S421" s="38"/>
    </row>
    <row r="422" spans="1:19" s="117" customFormat="1" ht="13.8" customHeight="1" outlineLevel="1" x14ac:dyDescent="0.2">
      <c r="A422" s="112" t="s">
        <v>103</v>
      </c>
      <c r="B422" s="113" t="s">
        <v>116</v>
      </c>
      <c r="C422" s="114">
        <v>5</v>
      </c>
      <c r="D422" s="115">
        <v>51</v>
      </c>
      <c r="E422" s="115">
        <v>121</v>
      </c>
      <c r="F422" s="115">
        <v>87</v>
      </c>
      <c r="G422" s="116">
        <v>13</v>
      </c>
      <c r="H422" s="115">
        <v>21</v>
      </c>
      <c r="I422" s="115">
        <v>1138</v>
      </c>
      <c r="J422" s="115">
        <v>916</v>
      </c>
      <c r="K422" s="116">
        <v>62</v>
      </c>
      <c r="L422" s="116">
        <v>160</v>
      </c>
      <c r="M422" s="199"/>
      <c r="N422" s="182"/>
      <c r="O422" s="38"/>
      <c r="P422" s="38"/>
      <c r="Q422" s="38"/>
      <c r="R422" s="38"/>
      <c r="S422" s="38"/>
    </row>
    <row r="423" spans="1:19" s="117" customFormat="1" ht="13.8" customHeight="1" outlineLevel="1" x14ac:dyDescent="0.2">
      <c r="A423" s="118"/>
      <c r="B423" s="119" t="s">
        <v>117</v>
      </c>
      <c r="C423" s="120">
        <v>4</v>
      </c>
      <c r="D423" s="121">
        <v>49</v>
      </c>
      <c r="E423" s="121">
        <v>114</v>
      </c>
      <c r="F423" s="121">
        <v>83</v>
      </c>
      <c r="G423" s="122">
        <v>14</v>
      </c>
      <c r="H423" s="121">
        <v>17</v>
      </c>
      <c r="I423" s="121">
        <v>1096</v>
      </c>
      <c r="J423" s="121">
        <v>871</v>
      </c>
      <c r="K423" s="122">
        <v>55</v>
      </c>
      <c r="L423" s="122">
        <v>170</v>
      </c>
      <c r="M423" s="199"/>
      <c r="N423" s="182"/>
      <c r="O423" s="38"/>
      <c r="P423" s="38"/>
      <c r="Q423" s="38"/>
      <c r="R423" s="38"/>
      <c r="S423" s="38"/>
    </row>
    <row r="424" spans="1:19" s="117" customFormat="1" ht="13.8" customHeight="1" outlineLevel="1" x14ac:dyDescent="0.2">
      <c r="A424" s="118"/>
      <c r="B424" s="183" t="s">
        <v>118</v>
      </c>
      <c r="C424" s="120">
        <v>4</v>
      </c>
      <c r="D424" s="121">
        <v>54</v>
      </c>
      <c r="E424" s="121">
        <v>124</v>
      </c>
      <c r="F424" s="121">
        <v>89</v>
      </c>
      <c r="G424" s="122">
        <v>13</v>
      </c>
      <c r="H424" s="121">
        <v>22</v>
      </c>
      <c r="I424" s="121">
        <v>1141</v>
      </c>
      <c r="J424" s="121">
        <v>893</v>
      </c>
      <c r="K424" s="122">
        <v>67</v>
      </c>
      <c r="L424" s="122">
        <v>181</v>
      </c>
      <c r="M424" s="199"/>
      <c r="N424" s="182"/>
      <c r="O424" s="38"/>
      <c r="P424" s="38"/>
      <c r="Q424" s="38"/>
      <c r="R424" s="38"/>
      <c r="S424" s="38"/>
    </row>
    <row r="425" spans="1:19" s="117" customFormat="1" ht="13.8" customHeight="1" outlineLevel="1" x14ac:dyDescent="0.2">
      <c r="A425" s="118"/>
      <c r="B425" s="124" t="s">
        <v>131</v>
      </c>
      <c r="C425" s="120">
        <v>4</v>
      </c>
      <c r="D425" s="121">
        <v>55</v>
      </c>
      <c r="E425" s="121">
        <v>123</v>
      </c>
      <c r="F425" s="121">
        <v>86</v>
      </c>
      <c r="G425" s="122">
        <v>15</v>
      </c>
      <c r="H425" s="121">
        <v>22</v>
      </c>
      <c r="I425" s="121">
        <v>1182</v>
      </c>
      <c r="J425" s="121">
        <v>915</v>
      </c>
      <c r="K425" s="122">
        <v>77</v>
      </c>
      <c r="L425" s="122">
        <v>190</v>
      </c>
      <c r="M425" s="199"/>
      <c r="N425" s="182"/>
      <c r="O425" s="38"/>
      <c r="P425" s="38"/>
      <c r="Q425" s="38"/>
      <c r="R425" s="38"/>
      <c r="S425" s="38"/>
    </row>
    <row r="426" spans="1:19" s="117" customFormat="1" ht="13.8" customHeight="1" outlineLevel="1" x14ac:dyDescent="0.2">
      <c r="A426" s="118"/>
      <c r="B426" s="124" t="s">
        <v>132</v>
      </c>
      <c r="C426" s="120">
        <v>4</v>
      </c>
      <c r="D426" s="121">
        <v>56</v>
      </c>
      <c r="E426" s="121">
        <v>130</v>
      </c>
      <c r="F426" s="121">
        <v>96</v>
      </c>
      <c r="G426" s="122">
        <v>16</v>
      </c>
      <c r="H426" s="121">
        <v>18</v>
      </c>
      <c r="I426" s="121">
        <v>1216</v>
      </c>
      <c r="J426" s="121">
        <v>942</v>
      </c>
      <c r="K426" s="122">
        <v>78</v>
      </c>
      <c r="L426" s="122">
        <v>196</v>
      </c>
      <c r="M426" s="199"/>
      <c r="N426" s="182"/>
      <c r="O426" s="38"/>
      <c r="P426" s="38"/>
      <c r="Q426" s="38"/>
      <c r="R426" s="38"/>
      <c r="S426" s="38"/>
    </row>
    <row r="427" spans="1:19" s="117" customFormat="1" ht="13.8" customHeight="1" outlineLevel="1" x14ac:dyDescent="0.2">
      <c r="A427" s="112" t="s">
        <v>104</v>
      </c>
      <c r="B427" s="113" t="s">
        <v>116</v>
      </c>
      <c r="C427" s="114">
        <v>1</v>
      </c>
      <c r="D427" s="115">
        <v>18</v>
      </c>
      <c r="E427" s="115">
        <v>47</v>
      </c>
      <c r="F427" s="322" t="s">
        <v>180</v>
      </c>
      <c r="G427" s="116">
        <v>47</v>
      </c>
      <c r="H427" s="322" t="s">
        <v>180</v>
      </c>
      <c r="I427" s="115">
        <v>477</v>
      </c>
      <c r="J427" s="322" t="s">
        <v>180</v>
      </c>
      <c r="K427" s="116">
        <v>477</v>
      </c>
      <c r="L427" s="320" t="s">
        <v>180</v>
      </c>
      <c r="M427" s="199"/>
      <c r="N427" s="182"/>
      <c r="O427" s="38"/>
      <c r="P427" s="38"/>
      <c r="Q427" s="38"/>
      <c r="R427" s="38"/>
      <c r="S427" s="38"/>
    </row>
    <row r="428" spans="1:19" s="117" customFormat="1" ht="13.8" customHeight="1" outlineLevel="1" x14ac:dyDescent="0.2">
      <c r="A428" s="118"/>
      <c r="B428" s="119" t="s">
        <v>117</v>
      </c>
      <c r="C428" s="120">
        <v>1</v>
      </c>
      <c r="D428" s="121">
        <v>20</v>
      </c>
      <c r="E428" s="121">
        <v>47</v>
      </c>
      <c r="F428" s="323" t="s">
        <v>180</v>
      </c>
      <c r="G428" s="122">
        <v>47</v>
      </c>
      <c r="H428" s="323" t="s">
        <v>180</v>
      </c>
      <c r="I428" s="121">
        <v>498</v>
      </c>
      <c r="J428" s="323" t="s">
        <v>180</v>
      </c>
      <c r="K428" s="122">
        <v>498</v>
      </c>
      <c r="L428" s="321" t="s">
        <v>180</v>
      </c>
      <c r="M428" s="199"/>
      <c r="N428" s="182"/>
      <c r="O428" s="38"/>
      <c r="P428" s="38"/>
      <c r="Q428" s="38"/>
      <c r="R428" s="38"/>
      <c r="S428" s="38"/>
    </row>
    <row r="429" spans="1:19" s="117" customFormat="1" ht="13.8" customHeight="1" outlineLevel="1" x14ac:dyDescent="0.2">
      <c r="A429" s="118"/>
      <c r="B429" s="183" t="s">
        <v>118</v>
      </c>
      <c r="C429" s="120">
        <v>1</v>
      </c>
      <c r="D429" s="121">
        <v>22</v>
      </c>
      <c r="E429" s="121">
        <v>48</v>
      </c>
      <c r="F429" s="323" t="s">
        <v>180</v>
      </c>
      <c r="G429" s="122">
        <v>48</v>
      </c>
      <c r="H429" s="323" t="s">
        <v>180</v>
      </c>
      <c r="I429" s="121">
        <v>484</v>
      </c>
      <c r="J429" s="323" t="s">
        <v>180</v>
      </c>
      <c r="K429" s="122">
        <v>484</v>
      </c>
      <c r="L429" s="321" t="s">
        <v>180</v>
      </c>
      <c r="M429" s="199"/>
      <c r="N429" s="182"/>
      <c r="O429" s="38"/>
      <c r="P429" s="38"/>
      <c r="Q429" s="38"/>
      <c r="R429" s="38"/>
      <c r="S429" s="38"/>
    </row>
    <row r="430" spans="1:19" s="117" customFormat="1" ht="13.8" customHeight="1" outlineLevel="1" x14ac:dyDescent="0.2">
      <c r="A430" s="118"/>
      <c r="B430" s="124" t="s">
        <v>131</v>
      </c>
      <c r="C430" s="120">
        <v>1</v>
      </c>
      <c r="D430" s="121">
        <v>22</v>
      </c>
      <c r="E430" s="121">
        <v>47</v>
      </c>
      <c r="F430" s="323" t="s">
        <v>180</v>
      </c>
      <c r="G430" s="122">
        <v>47</v>
      </c>
      <c r="H430" s="323" t="s">
        <v>180</v>
      </c>
      <c r="I430" s="121">
        <v>472</v>
      </c>
      <c r="J430" s="323" t="s">
        <v>180</v>
      </c>
      <c r="K430" s="122">
        <v>472</v>
      </c>
      <c r="L430" s="321" t="s">
        <v>180</v>
      </c>
      <c r="M430" s="199"/>
      <c r="N430" s="182"/>
      <c r="O430" s="38"/>
      <c r="P430" s="38"/>
      <c r="Q430" s="38"/>
      <c r="R430" s="38"/>
      <c r="S430" s="38"/>
    </row>
    <row r="431" spans="1:19" s="117" customFormat="1" ht="13.8" customHeight="1" outlineLevel="1" x14ac:dyDescent="0.2">
      <c r="A431" s="118"/>
      <c r="B431" s="124" t="s">
        <v>132</v>
      </c>
      <c r="C431" s="120">
        <v>1</v>
      </c>
      <c r="D431" s="121">
        <v>21</v>
      </c>
      <c r="E431" s="121">
        <v>49</v>
      </c>
      <c r="F431" s="323" t="s">
        <v>180</v>
      </c>
      <c r="G431" s="122">
        <v>49</v>
      </c>
      <c r="H431" s="323" t="s">
        <v>180</v>
      </c>
      <c r="I431" s="121">
        <v>476</v>
      </c>
      <c r="J431" s="323" t="s">
        <v>180</v>
      </c>
      <c r="K431" s="122">
        <v>476</v>
      </c>
      <c r="L431" s="321" t="s">
        <v>180</v>
      </c>
      <c r="M431" s="199"/>
      <c r="N431" s="182"/>
      <c r="O431" s="38"/>
      <c r="P431" s="38"/>
      <c r="Q431" s="38"/>
      <c r="R431" s="38"/>
      <c r="S431" s="38"/>
    </row>
    <row r="432" spans="1:19" s="117" customFormat="1" ht="13.8" customHeight="1" outlineLevel="1" x14ac:dyDescent="0.2">
      <c r="A432" s="112" t="s">
        <v>105</v>
      </c>
      <c r="B432" s="113" t="s">
        <v>116</v>
      </c>
      <c r="C432" s="114">
        <v>4</v>
      </c>
      <c r="D432" s="115">
        <v>54</v>
      </c>
      <c r="E432" s="115">
        <v>130</v>
      </c>
      <c r="F432" s="115">
        <v>80</v>
      </c>
      <c r="G432" s="320" t="s">
        <v>180</v>
      </c>
      <c r="H432" s="115">
        <v>50</v>
      </c>
      <c r="I432" s="115">
        <v>1271</v>
      </c>
      <c r="J432" s="115">
        <v>907</v>
      </c>
      <c r="K432" s="320" t="s">
        <v>180</v>
      </c>
      <c r="L432" s="116">
        <v>364</v>
      </c>
      <c r="M432" s="199"/>
      <c r="N432" s="182"/>
      <c r="O432" s="38"/>
      <c r="P432" s="38"/>
      <c r="Q432" s="38"/>
      <c r="R432" s="38"/>
      <c r="S432" s="38"/>
    </row>
    <row r="433" spans="1:19" s="117" customFormat="1" ht="13.8" customHeight="1" outlineLevel="1" x14ac:dyDescent="0.2">
      <c r="A433" s="118"/>
      <c r="B433" s="119" t="s">
        <v>117</v>
      </c>
      <c r="C433" s="120">
        <v>4</v>
      </c>
      <c r="D433" s="121">
        <v>56</v>
      </c>
      <c r="E433" s="121">
        <v>123</v>
      </c>
      <c r="F433" s="121">
        <v>79</v>
      </c>
      <c r="G433" s="321" t="s">
        <v>180</v>
      </c>
      <c r="H433" s="121">
        <v>44</v>
      </c>
      <c r="I433" s="121">
        <v>1267</v>
      </c>
      <c r="J433" s="121">
        <v>916</v>
      </c>
      <c r="K433" s="321" t="s">
        <v>180</v>
      </c>
      <c r="L433" s="122">
        <v>351</v>
      </c>
      <c r="M433" s="199"/>
      <c r="N433" s="182"/>
      <c r="O433" s="38"/>
      <c r="P433" s="38"/>
      <c r="Q433" s="38"/>
      <c r="R433" s="38"/>
      <c r="S433" s="38"/>
    </row>
    <row r="434" spans="1:19" s="117" customFormat="1" ht="13.8" customHeight="1" outlineLevel="1" x14ac:dyDescent="0.2">
      <c r="A434" s="118"/>
      <c r="B434" s="183" t="s">
        <v>118</v>
      </c>
      <c r="C434" s="120">
        <v>4</v>
      </c>
      <c r="D434" s="121">
        <v>55</v>
      </c>
      <c r="E434" s="121">
        <v>118</v>
      </c>
      <c r="F434" s="121">
        <v>78</v>
      </c>
      <c r="G434" s="321" t="s">
        <v>180</v>
      </c>
      <c r="H434" s="121">
        <v>40</v>
      </c>
      <c r="I434" s="121">
        <v>1221</v>
      </c>
      <c r="J434" s="121">
        <v>902</v>
      </c>
      <c r="K434" s="321" t="s">
        <v>180</v>
      </c>
      <c r="L434" s="122">
        <v>319</v>
      </c>
      <c r="M434" s="199"/>
      <c r="N434" s="182"/>
      <c r="O434" s="38"/>
      <c r="P434" s="38"/>
      <c r="Q434" s="38"/>
      <c r="R434" s="38"/>
      <c r="S434" s="38"/>
    </row>
    <row r="435" spans="1:19" s="117" customFormat="1" ht="13.8" customHeight="1" outlineLevel="1" x14ac:dyDescent="0.2">
      <c r="A435" s="118"/>
      <c r="B435" s="124" t="s">
        <v>131</v>
      </c>
      <c r="C435" s="120">
        <v>4</v>
      </c>
      <c r="D435" s="121">
        <v>58</v>
      </c>
      <c r="E435" s="121">
        <v>117</v>
      </c>
      <c r="F435" s="121">
        <v>78</v>
      </c>
      <c r="G435" s="321" t="s">
        <v>180</v>
      </c>
      <c r="H435" s="121">
        <v>39</v>
      </c>
      <c r="I435" s="121">
        <v>1196</v>
      </c>
      <c r="J435" s="121">
        <v>895</v>
      </c>
      <c r="K435" s="321" t="s">
        <v>180</v>
      </c>
      <c r="L435" s="122">
        <v>301</v>
      </c>
      <c r="M435" s="199"/>
      <c r="N435" s="182"/>
      <c r="O435" s="38"/>
      <c r="P435" s="38"/>
      <c r="Q435" s="38"/>
      <c r="R435" s="38"/>
      <c r="S435" s="38"/>
    </row>
    <row r="436" spans="1:19" s="117" customFormat="1" ht="13.8" customHeight="1" outlineLevel="1" x14ac:dyDescent="0.2">
      <c r="A436" s="118"/>
      <c r="B436" s="124" t="s">
        <v>132</v>
      </c>
      <c r="C436" s="120">
        <v>4</v>
      </c>
      <c r="D436" s="121">
        <v>60</v>
      </c>
      <c r="E436" s="121">
        <v>121</v>
      </c>
      <c r="F436" s="121">
        <v>81</v>
      </c>
      <c r="G436" s="321" t="s">
        <v>180</v>
      </c>
      <c r="H436" s="121">
        <v>40</v>
      </c>
      <c r="I436" s="121">
        <v>1198</v>
      </c>
      <c r="J436" s="121">
        <v>902</v>
      </c>
      <c r="K436" s="321" t="s">
        <v>180</v>
      </c>
      <c r="L436" s="122">
        <v>296</v>
      </c>
      <c r="M436" s="199"/>
      <c r="N436" s="182"/>
      <c r="O436" s="38"/>
      <c r="P436" s="38"/>
      <c r="Q436" s="38"/>
      <c r="R436" s="38"/>
      <c r="S436" s="38"/>
    </row>
    <row r="437" spans="1:19" s="117" customFormat="1" ht="13.8" customHeight="1" outlineLevel="1" x14ac:dyDescent="0.2">
      <c r="A437" s="112" t="s">
        <v>106</v>
      </c>
      <c r="B437" s="113" t="s">
        <v>116</v>
      </c>
      <c r="C437" s="114">
        <v>2</v>
      </c>
      <c r="D437" s="115">
        <v>11</v>
      </c>
      <c r="E437" s="115">
        <v>22</v>
      </c>
      <c r="F437" s="115">
        <v>16</v>
      </c>
      <c r="G437" s="116">
        <v>6</v>
      </c>
      <c r="H437" s="322" t="s">
        <v>180</v>
      </c>
      <c r="I437" s="115">
        <v>188</v>
      </c>
      <c r="J437" s="115">
        <v>162</v>
      </c>
      <c r="K437" s="116">
        <v>26</v>
      </c>
      <c r="L437" s="320" t="s">
        <v>180</v>
      </c>
      <c r="M437" s="199"/>
      <c r="N437" s="182"/>
      <c r="O437" s="38"/>
      <c r="P437" s="38"/>
      <c r="Q437" s="38"/>
      <c r="R437" s="38"/>
      <c r="S437" s="38"/>
    </row>
    <row r="438" spans="1:19" s="117" customFormat="1" ht="13.8" customHeight="1" outlineLevel="1" x14ac:dyDescent="0.2">
      <c r="A438" s="118"/>
      <c r="B438" s="119" t="s">
        <v>117</v>
      </c>
      <c r="C438" s="120">
        <v>2</v>
      </c>
      <c r="D438" s="121">
        <v>9</v>
      </c>
      <c r="E438" s="121">
        <v>21</v>
      </c>
      <c r="F438" s="121">
        <v>15</v>
      </c>
      <c r="G438" s="122">
        <v>6</v>
      </c>
      <c r="H438" s="323" t="s">
        <v>180</v>
      </c>
      <c r="I438" s="121">
        <v>161</v>
      </c>
      <c r="J438" s="121">
        <v>129</v>
      </c>
      <c r="K438" s="122">
        <v>32</v>
      </c>
      <c r="L438" s="321" t="s">
        <v>180</v>
      </c>
      <c r="M438" s="199"/>
      <c r="N438" s="182"/>
      <c r="O438" s="38"/>
      <c r="P438" s="38"/>
      <c r="Q438" s="38"/>
      <c r="R438" s="38"/>
      <c r="S438" s="38"/>
    </row>
    <row r="439" spans="1:19" s="117" customFormat="1" ht="13.8" customHeight="1" outlineLevel="1" x14ac:dyDescent="0.2">
      <c r="A439" s="118"/>
      <c r="B439" s="183" t="s">
        <v>118</v>
      </c>
      <c r="C439" s="120">
        <v>2</v>
      </c>
      <c r="D439" s="121">
        <v>9</v>
      </c>
      <c r="E439" s="121">
        <v>19</v>
      </c>
      <c r="F439" s="121">
        <v>13</v>
      </c>
      <c r="G439" s="122">
        <v>6</v>
      </c>
      <c r="H439" s="323" t="s">
        <v>180</v>
      </c>
      <c r="I439" s="121">
        <v>147</v>
      </c>
      <c r="J439" s="121">
        <v>101</v>
      </c>
      <c r="K439" s="122">
        <v>46</v>
      </c>
      <c r="L439" s="321" t="s">
        <v>180</v>
      </c>
      <c r="M439" s="199"/>
      <c r="N439" s="182"/>
      <c r="O439" s="38"/>
      <c r="P439" s="38"/>
      <c r="Q439" s="38"/>
      <c r="R439" s="38"/>
      <c r="S439" s="38"/>
    </row>
    <row r="440" spans="1:19" s="117" customFormat="1" ht="13.8" customHeight="1" outlineLevel="1" x14ac:dyDescent="0.2">
      <c r="A440" s="118"/>
      <c r="B440" s="124" t="s">
        <v>131</v>
      </c>
      <c r="C440" s="120">
        <v>2</v>
      </c>
      <c r="D440" s="121">
        <v>10</v>
      </c>
      <c r="E440" s="121">
        <v>18</v>
      </c>
      <c r="F440" s="121">
        <v>13</v>
      </c>
      <c r="G440" s="122">
        <v>5</v>
      </c>
      <c r="H440" s="323" t="s">
        <v>180</v>
      </c>
      <c r="I440" s="121">
        <v>167</v>
      </c>
      <c r="J440" s="121">
        <v>113</v>
      </c>
      <c r="K440" s="122">
        <v>54</v>
      </c>
      <c r="L440" s="321" t="s">
        <v>180</v>
      </c>
      <c r="M440" s="199"/>
      <c r="N440" s="182"/>
      <c r="O440" s="38"/>
      <c r="P440" s="38"/>
      <c r="Q440" s="38"/>
      <c r="R440" s="38"/>
      <c r="S440" s="38"/>
    </row>
    <row r="441" spans="1:19" s="117" customFormat="1" ht="13.8" customHeight="1" outlineLevel="1" x14ac:dyDescent="0.2">
      <c r="A441" s="118"/>
      <c r="B441" s="124" t="s">
        <v>132</v>
      </c>
      <c r="C441" s="120">
        <v>2</v>
      </c>
      <c r="D441" s="121">
        <v>10</v>
      </c>
      <c r="E441" s="121">
        <v>19</v>
      </c>
      <c r="F441" s="121">
        <v>14</v>
      </c>
      <c r="G441" s="122">
        <v>5</v>
      </c>
      <c r="H441" s="323" t="s">
        <v>180</v>
      </c>
      <c r="I441" s="121">
        <v>156</v>
      </c>
      <c r="J441" s="121">
        <v>100</v>
      </c>
      <c r="K441" s="122">
        <v>56</v>
      </c>
      <c r="L441" s="321" t="s">
        <v>180</v>
      </c>
      <c r="M441" s="199"/>
      <c r="N441" s="182"/>
      <c r="O441" s="38"/>
      <c r="P441" s="38"/>
      <c r="Q441" s="38"/>
      <c r="R441" s="38"/>
      <c r="S441" s="38"/>
    </row>
    <row r="442" spans="1:19" s="117" customFormat="1" ht="13.8" customHeight="1" outlineLevel="1" x14ac:dyDescent="0.2">
      <c r="A442" s="112" t="s">
        <v>107</v>
      </c>
      <c r="B442" s="113" t="s">
        <v>116</v>
      </c>
      <c r="C442" s="114">
        <v>3</v>
      </c>
      <c r="D442" s="115">
        <v>51</v>
      </c>
      <c r="E442" s="115">
        <v>124</v>
      </c>
      <c r="F442" s="115">
        <v>124</v>
      </c>
      <c r="G442" s="320" t="s">
        <v>180</v>
      </c>
      <c r="H442" s="322" t="s">
        <v>180</v>
      </c>
      <c r="I442" s="115">
        <v>1279</v>
      </c>
      <c r="J442" s="115">
        <v>1279</v>
      </c>
      <c r="K442" s="320" t="s">
        <v>180</v>
      </c>
      <c r="L442" s="320" t="s">
        <v>180</v>
      </c>
      <c r="M442" s="199"/>
      <c r="N442" s="182"/>
      <c r="O442" s="38"/>
      <c r="P442" s="38"/>
      <c r="Q442" s="38"/>
      <c r="R442" s="38"/>
      <c r="S442" s="38"/>
    </row>
    <row r="443" spans="1:19" s="117" customFormat="1" ht="13.8" customHeight="1" outlineLevel="1" x14ac:dyDescent="0.2">
      <c r="A443" s="118"/>
      <c r="B443" s="119" t="s">
        <v>117</v>
      </c>
      <c r="C443" s="120">
        <v>3</v>
      </c>
      <c r="D443" s="121">
        <v>49</v>
      </c>
      <c r="E443" s="121">
        <v>118</v>
      </c>
      <c r="F443" s="121">
        <v>118</v>
      </c>
      <c r="G443" s="321" t="s">
        <v>180</v>
      </c>
      <c r="H443" s="323" t="s">
        <v>180</v>
      </c>
      <c r="I443" s="121">
        <v>1178</v>
      </c>
      <c r="J443" s="121">
        <v>1178</v>
      </c>
      <c r="K443" s="321" t="s">
        <v>180</v>
      </c>
      <c r="L443" s="321" t="s">
        <v>180</v>
      </c>
      <c r="M443" s="199"/>
      <c r="N443" s="182"/>
      <c r="O443" s="38"/>
      <c r="P443" s="38"/>
      <c r="Q443" s="38"/>
      <c r="R443" s="38"/>
      <c r="S443" s="38"/>
    </row>
    <row r="444" spans="1:19" s="117" customFormat="1" ht="13.8" customHeight="1" outlineLevel="1" x14ac:dyDescent="0.2">
      <c r="A444" s="118"/>
      <c r="B444" s="183" t="s">
        <v>118</v>
      </c>
      <c r="C444" s="120">
        <v>3</v>
      </c>
      <c r="D444" s="121">
        <v>48</v>
      </c>
      <c r="E444" s="121">
        <v>106</v>
      </c>
      <c r="F444" s="121">
        <v>106</v>
      </c>
      <c r="G444" s="321" t="s">
        <v>180</v>
      </c>
      <c r="H444" s="323" t="s">
        <v>180</v>
      </c>
      <c r="I444" s="121">
        <v>1115</v>
      </c>
      <c r="J444" s="121">
        <v>1115</v>
      </c>
      <c r="K444" s="321" t="s">
        <v>180</v>
      </c>
      <c r="L444" s="321" t="s">
        <v>180</v>
      </c>
      <c r="M444" s="199"/>
      <c r="N444" s="182"/>
      <c r="O444" s="38"/>
      <c r="P444" s="38"/>
      <c r="Q444" s="38"/>
      <c r="R444" s="38"/>
      <c r="S444" s="38"/>
    </row>
    <row r="445" spans="1:19" s="117" customFormat="1" ht="13.8" customHeight="1" outlineLevel="1" x14ac:dyDescent="0.2">
      <c r="A445" s="118"/>
      <c r="B445" s="124" t="s">
        <v>131</v>
      </c>
      <c r="C445" s="120">
        <v>3</v>
      </c>
      <c r="D445" s="121">
        <v>48</v>
      </c>
      <c r="E445" s="121">
        <v>97</v>
      </c>
      <c r="F445" s="121">
        <v>97</v>
      </c>
      <c r="G445" s="321" t="s">
        <v>180</v>
      </c>
      <c r="H445" s="323" t="s">
        <v>180</v>
      </c>
      <c r="I445" s="121">
        <v>1111</v>
      </c>
      <c r="J445" s="121">
        <v>1111</v>
      </c>
      <c r="K445" s="321" t="s">
        <v>180</v>
      </c>
      <c r="L445" s="321" t="s">
        <v>180</v>
      </c>
      <c r="M445" s="199"/>
      <c r="N445" s="182"/>
      <c r="O445" s="38"/>
      <c r="P445" s="38"/>
      <c r="Q445" s="38"/>
      <c r="R445" s="38"/>
      <c r="S445" s="38"/>
    </row>
    <row r="446" spans="1:19" s="117" customFormat="1" ht="13.8" customHeight="1" outlineLevel="1" x14ac:dyDescent="0.2">
      <c r="A446" s="118"/>
      <c r="B446" s="124" t="s">
        <v>132</v>
      </c>
      <c r="C446" s="120">
        <v>3</v>
      </c>
      <c r="D446" s="121">
        <v>48</v>
      </c>
      <c r="E446" s="121">
        <v>101</v>
      </c>
      <c r="F446" s="121">
        <v>101</v>
      </c>
      <c r="G446" s="321" t="s">
        <v>180</v>
      </c>
      <c r="H446" s="323" t="s">
        <v>180</v>
      </c>
      <c r="I446" s="121">
        <v>1112</v>
      </c>
      <c r="J446" s="121">
        <v>1112</v>
      </c>
      <c r="K446" s="321" t="s">
        <v>180</v>
      </c>
      <c r="L446" s="321" t="s">
        <v>180</v>
      </c>
      <c r="M446" s="199"/>
      <c r="N446" s="182"/>
      <c r="O446" s="38"/>
      <c r="P446" s="38"/>
      <c r="Q446" s="38"/>
      <c r="R446" s="38"/>
      <c r="S446" s="38"/>
    </row>
    <row r="447" spans="1:19" s="117" customFormat="1" ht="13.8" customHeight="1" outlineLevel="1" x14ac:dyDescent="0.2">
      <c r="A447" s="112" t="s">
        <v>108</v>
      </c>
      <c r="B447" s="113" t="s">
        <v>116</v>
      </c>
      <c r="C447" s="114">
        <v>2</v>
      </c>
      <c r="D447" s="115">
        <v>50</v>
      </c>
      <c r="E447" s="115">
        <v>62</v>
      </c>
      <c r="F447" s="115">
        <v>62</v>
      </c>
      <c r="G447" s="320" t="s">
        <v>180</v>
      </c>
      <c r="H447" s="322" t="s">
        <v>180</v>
      </c>
      <c r="I447" s="115">
        <v>899</v>
      </c>
      <c r="J447" s="115">
        <v>899</v>
      </c>
      <c r="K447" s="320" t="s">
        <v>180</v>
      </c>
      <c r="L447" s="320" t="s">
        <v>180</v>
      </c>
      <c r="M447" s="199"/>
      <c r="N447" s="182"/>
      <c r="O447" s="38"/>
      <c r="P447" s="38"/>
      <c r="Q447" s="38"/>
      <c r="R447" s="38"/>
      <c r="S447" s="38"/>
    </row>
    <row r="448" spans="1:19" s="117" customFormat="1" ht="13.8" customHeight="1" outlineLevel="1" x14ac:dyDescent="0.2">
      <c r="A448" s="118"/>
      <c r="B448" s="119" t="s">
        <v>117</v>
      </c>
      <c r="C448" s="120">
        <v>2</v>
      </c>
      <c r="D448" s="121">
        <v>35</v>
      </c>
      <c r="E448" s="121">
        <v>51</v>
      </c>
      <c r="F448" s="121">
        <v>51</v>
      </c>
      <c r="G448" s="321" t="s">
        <v>180</v>
      </c>
      <c r="H448" s="323" t="s">
        <v>180</v>
      </c>
      <c r="I448" s="121">
        <v>672</v>
      </c>
      <c r="J448" s="121">
        <v>672</v>
      </c>
      <c r="K448" s="321" t="s">
        <v>180</v>
      </c>
      <c r="L448" s="321" t="s">
        <v>180</v>
      </c>
      <c r="M448" s="199"/>
      <c r="N448" s="182"/>
      <c r="O448" s="38"/>
      <c r="P448" s="38"/>
      <c r="Q448" s="38"/>
      <c r="R448" s="38"/>
      <c r="S448" s="38"/>
    </row>
    <row r="449" spans="1:19" s="117" customFormat="1" ht="13.8" customHeight="1" outlineLevel="1" x14ac:dyDescent="0.2">
      <c r="A449" s="118"/>
      <c r="B449" s="183" t="s">
        <v>118</v>
      </c>
      <c r="C449" s="120">
        <v>2</v>
      </c>
      <c r="D449" s="121">
        <v>31</v>
      </c>
      <c r="E449" s="121">
        <v>49</v>
      </c>
      <c r="F449" s="121">
        <v>49</v>
      </c>
      <c r="G449" s="321" t="s">
        <v>180</v>
      </c>
      <c r="H449" s="323" t="s">
        <v>180</v>
      </c>
      <c r="I449" s="121">
        <v>598</v>
      </c>
      <c r="J449" s="121">
        <v>598</v>
      </c>
      <c r="K449" s="321" t="s">
        <v>180</v>
      </c>
      <c r="L449" s="321" t="s">
        <v>180</v>
      </c>
      <c r="M449" s="199"/>
      <c r="N449" s="182"/>
      <c r="O449" s="38"/>
      <c r="P449" s="38"/>
      <c r="Q449" s="38"/>
      <c r="R449" s="38"/>
      <c r="S449" s="38"/>
    </row>
    <row r="450" spans="1:19" s="117" customFormat="1" ht="13.8" customHeight="1" outlineLevel="1" x14ac:dyDescent="0.2">
      <c r="A450" s="118"/>
      <c r="B450" s="124" t="s">
        <v>131</v>
      </c>
      <c r="C450" s="120">
        <v>1</v>
      </c>
      <c r="D450" s="121">
        <v>21</v>
      </c>
      <c r="E450" s="121">
        <v>34</v>
      </c>
      <c r="F450" s="121">
        <v>34</v>
      </c>
      <c r="G450" s="321" t="s">
        <v>180</v>
      </c>
      <c r="H450" s="323" t="s">
        <v>180</v>
      </c>
      <c r="I450" s="121">
        <v>416</v>
      </c>
      <c r="J450" s="121">
        <v>416</v>
      </c>
      <c r="K450" s="321" t="s">
        <v>180</v>
      </c>
      <c r="L450" s="321" t="s">
        <v>180</v>
      </c>
      <c r="M450" s="199"/>
      <c r="N450" s="182"/>
      <c r="O450" s="38"/>
      <c r="P450" s="38"/>
      <c r="Q450" s="38"/>
      <c r="R450" s="38"/>
      <c r="S450" s="38"/>
    </row>
    <row r="451" spans="1:19" s="117" customFormat="1" ht="13.8" customHeight="1" outlineLevel="1" x14ac:dyDescent="0.2">
      <c r="A451" s="118"/>
      <c r="B451" s="124" t="s">
        <v>132</v>
      </c>
      <c r="C451" s="120">
        <v>1</v>
      </c>
      <c r="D451" s="121">
        <v>21</v>
      </c>
      <c r="E451" s="121">
        <v>36</v>
      </c>
      <c r="F451" s="121">
        <v>36</v>
      </c>
      <c r="G451" s="321" t="s">
        <v>180</v>
      </c>
      <c r="H451" s="323" t="s">
        <v>180</v>
      </c>
      <c r="I451" s="121">
        <v>427</v>
      </c>
      <c r="J451" s="121">
        <v>427</v>
      </c>
      <c r="K451" s="321" t="s">
        <v>180</v>
      </c>
      <c r="L451" s="321" t="s">
        <v>180</v>
      </c>
      <c r="M451" s="199"/>
      <c r="N451" s="182"/>
      <c r="O451" s="38"/>
      <c r="P451" s="38"/>
      <c r="Q451" s="38"/>
      <c r="R451" s="38"/>
      <c r="S451" s="38"/>
    </row>
    <row r="452" spans="1:19" s="117" customFormat="1" ht="13.8" customHeight="1" outlineLevel="1" x14ac:dyDescent="0.2">
      <c r="A452" s="112" t="s">
        <v>109</v>
      </c>
      <c r="B452" s="113" t="s">
        <v>116</v>
      </c>
      <c r="C452" s="114">
        <v>1</v>
      </c>
      <c r="D452" s="115">
        <v>12</v>
      </c>
      <c r="E452" s="115">
        <v>26</v>
      </c>
      <c r="F452" s="115">
        <v>26</v>
      </c>
      <c r="G452" s="320" t="s">
        <v>180</v>
      </c>
      <c r="H452" s="322" t="s">
        <v>180</v>
      </c>
      <c r="I452" s="115">
        <v>288</v>
      </c>
      <c r="J452" s="115">
        <v>288</v>
      </c>
      <c r="K452" s="320" t="s">
        <v>180</v>
      </c>
      <c r="L452" s="320" t="s">
        <v>180</v>
      </c>
      <c r="M452" s="199"/>
      <c r="N452" s="182"/>
      <c r="O452" s="38"/>
      <c r="P452" s="38"/>
      <c r="Q452" s="38"/>
      <c r="R452" s="38"/>
      <c r="S452" s="38"/>
    </row>
    <row r="453" spans="1:19" s="117" customFormat="1" ht="13.8" customHeight="1" outlineLevel="1" x14ac:dyDescent="0.2">
      <c r="A453" s="118"/>
      <c r="B453" s="119" t="s">
        <v>117</v>
      </c>
      <c r="C453" s="120">
        <v>1</v>
      </c>
      <c r="D453" s="121">
        <v>12</v>
      </c>
      <c r="E453" s="121">
        <v>25</v>
      </c>
      <c r="F453" s="121">
        <v>25</v>
      </c>
      <c r="G453" s="321" t="s">
        <v>180</v>
      </c>
      <c r="H453" s="323" t="s">
        <v>180</v>
      </c>
      <c r="I453" s="121">
        <v>275</v>
      </c>
      <c r="J453" s="121">
        <v>275</v>
      </c>
      <c r="K453" s="321" t="s">
        <v>180</v>
      </c>
      <c r="L453" s="321" t="s">
        <v>180</v>
      </c>
      <c r="M453" s="199"/>
      <c r="N453" s="182"/>
      <c r="O453" s="38"/>
      <c r="P453" s="38"/>
      <c r="Q453" s="38"/>
      <c r="R453" s="38"/>
      <c r="S453" s="38"/>
    </row>
    <row r="454" spans="1:19" s="117" customFormat="1" ht="13.8" customHeight="1" outlineLevel="1" x14ac:dyDescent="0.2">
      <c r="A454" s="118"/>
      <c r="B454" s="183" t="s">
        <v>118</v>
      </c>
      <c r="C454" s="120">
        <v>1</v>
      </c>
      <c r="D454" s="121">
        <v>12</v>
      </c>
      <c r="E454" s="121">
        <v>24</v>
      </c>
      <c r="F454" s="121">
        <v>24</v>
      </c>
      <c r="G454" s="321" t="s">
        <v>180</v>
      </c>
      <c r="H454" s="323" t="s">
        <v>180</v>
      </c>
      <c r="I454" s="121">
        <v>265</v>
      </c>
      <c r="J454" s="121">
        <v>265</v>
      </c>
      <c r="K454" s="321" t="s">
        <v>180</v>
      </c>
      <c r="L454" s="321" t="s">
        <v>180</v>
      </c>
      <c r="M454" s="199"/>
      <c r="N454" s="182"/>
      <c r="O454" s="38"/>
      <c r="P454" s="38"/>
      <c r="Q454" s="38"/>
      <c r="R454" s="38"/>
      <c r="S454" s="38"/>
    </row>
    <row r="455" spans="1:19" s="117" customFormat="1" ht="13.8" customHeight="1" outlineLevel="1" x14ac:dyDescent="0.2">
      <c r="A455" s="118"/>
      <c r="B455" s="124" t="s">
        <v>131</v>
      </c>
      <c r="C455" s="120">
        <v>1</v>
      </c>
      <c r="D455" s="121">
        <v>12</v>
      </c>
      <c r="E455" s="121">
        <v>24</v>
      </c>
      <c r="F455" s="121">
        <v>24</v>
      </c>
      <c r="G455" s="321" t="s">
        <v>180</v>
      </c>
      <c r="H455" s="323" t="s">
        <v>180</v>
      </c>
      <c r="I455" s="121">
        <v>241</v>
      </c>
      <c r="J455" s="121">
        <v>241</v>
      </c>
      <c r="K455" s="321" t="s">
        <v>180</v>
      </c>
      <c r="L455" s="321" t="s">
        <v>180</v>
      </c>
      <c r="M455" s="199"/>
      <c r="N455" s="182"/>
      <c r="O455" s="38"/>
      <c r="P455" s="38"/>
      <c r="Q455" s="38"/>
      <c r="R455" s="38"/>
      <c r="S455" s="38"/>
    </row>
    <row r="456" spans="1:19" s="117" customFormat="1" ht="13.8" customHeight="1" outlineLevel="1" x14ac:dyDescent="0.2">
      <c r="A456" s="118"/>
      <c r="B456" s="124" t="s">
        <v>132</v>
      </c>
      <c r="C456" s="120">
        <v>1</v>
      </c>
      <c r="D456" s="121">
        <v>12</v>
      </c>
      <c r="E456" s="121">
        <v>23</v>
      </c>
      <c r="F456" s="121">
        <v>23</v>
      </c>
      <c r="G456" s="321" t="s">
        <v>180</v>
      </c>
      <c r="H456" s="323" t="s">
        <v>180</v>
      </c>
      <c r="I456" s="121">
        <v>234</v>
      </c>
      <c r="J456" s="121">
        <v>234</v>
      </c>
      <c r="K456" s="321" t="s">
        <v>180</v>
      </c>
      <c r="L456" s="321" t="s">
        <v>180</v>
      </c>
      <c r="M456" s="199"/>
      <c r="N456" s="182"/>
      <c r="O456" s="38"/>
      <c r="P456" s="38"/>
      <c r="Q456" s="38"/>
      <c r="R456" s="38"/>
      <c r="S456" s="38"/>
    </row>
    <row r="457" spans="1:19" s="117" customFormat="1" ht="13.8" customHeight="1" outlineLevel="1" x14ac:dyDescent="0.2">
      <c r="A457" s="112" t="s">
        <v>110</v>
      </c>
      <c r="B457" s="113" t="s">
        <v>116</v>
      </c>
      <c r="C457" s="114">
        <v>4</v>
      </c>
      <c r="D457" s="115">
        <v>46</v>
      </c>
      <c r="E457" s="115">
        <v>99</v>
      </c>
      <c r="F457" s="115">
        <v>90</v>
      </c>
      <c r="G457" s="116">
        <v>9</v>
      </c>
      <c r="H457" s="322" t="s">
        <v>180</v>
      </c>
      <c r="I457" s="115">
        <v>1084</v>
      </c>
      <c r="J457" s="115">
        <v>1027</v>
      </c>
      <c r="K457" s="116">
        <v>57</v>
      </c>
      <c r="L457" s="320" t="s">
        <v>180</v>
      </c>
      <c r="M457" s="199"/>
      <c r="N457" s="182"/>
      <c r="O457" s="38"/>
      <c r="P457" s="38"/>
      <c r="Q457" s="38"/>
      <c r="R457" s="38"/>
      <c r="S457" s="38"/>
    </row>
    <row r="458" spans="1:19" s="117" customFormat="1" ht="13.8" customHeight="1" outlineLevel="1" x14ac:dyDescent="0.2">
      <c r="A458" s="118"/>
      <c r="B458" s="119" t="s">
        <v>117</v>
      </c>
      <c r="C458" s="120">
        <v>4</v>
      </c>
      <c r="D458" s="121">
        <v>42</v>
      </c>
      <c r="E458" s="121">
        <v>96</v>
      </c>
      <c r="F458" s="121">
        <v>85</v>
      </c>
      <c r="G458" s="122">
        <v>11</v>
      </c>
      <c r="H458" s="323" t="s">
        <v>180</v>
      </c>
      <c r="I458" s="121">
        <v>998</v>
      </c>
      <c r="J458" s="121">
        <v>927</v>
      </c>
      <c r="K458" s="122">
        <v>71</v>
      </c>
      <c r="L458" s="321" t="s">
        <v>180</v>
      </c>
      <c r="M458" s="199"/>
      <c r="N458" s="182"/>
      <c r="O458" s="38"/>
      <c r="P458" s="38"/>
      <c r="Q458" s="38"/>
      <c r="R458" s="38"/>
      <c r="S458" s="38"/>
    </row>
    <row r="459" spans="1:19" s="117" customFormat="1" ht="13.8" customHeight="1" outlineLevel="1" x14ac:dyDescent="0.2">
      <c r="A459" s="118"/>
      <c r="B459" s="183" t="s">
        <v>118</v>
      </c>
      <c r="C459" s="120">
        <v>4</v>
      </c>
      <c r="D459" s="121">
        <v>41</v>
      </c>
      <c r="E459" s="121">
        <v>96</v>
      </c>
      <c r="F459" s="121">
        <v>84</v>
      </c>
      <c r="G459" s="122">
        <v>12</v>
      </c>
      <c r="H459" s="323" t="s">
        <v>180</v>
      </c>
      <c r="I459" s="121">
        <v>996</v>
      </c>
      <c r="J459" s="121">
        <v>925</v>
      </c>
      <c r="K459" s="122">
        <v>71</v>
      </c>
      <c r="L459" s="321" t="s">
        <v>180</v>
      </c>
      <c r="M459" s="199"/>
      <c r="N459" s="182"/>
      <c r="O459" s="38"/>
      <c r="P459" s="38"/>
      <c r="Q459" s="38"/>
      <c r="R459" s="38"/>
      <c r="S459" s="38"/>
    </row>
    <row r="460" spans="1:19" s="117" customFormat="1" ht="13.8" customHeight="1" outlineLevel="1" x14ac:dyDescent="0.2">
      <c r="A460" s="118"/>
      <c r="B460" s="124" t="s">
        <v>131</v>
      </c>
      <c r="C460" s="120">
        <v>4</v>
      </c>
      <c r="D460" s="121">
        <v>41</v>
      </c>
      <c r="E460" s="121">
        <v>93</v>
      </c>
      <c r="F460" s="121">
        <v>81</v>
      </c>
      <c r="G460" s="122">
        <v>12</v>
      </c>
      <c r="H460" s="323" t="s">
        <v>180</v>
      </c>
      <c r="I460" s="121">
        <v>965</v>
      </c>
      <c r="J460" s="121">
        <v>893</v>
      </c>
      <c r="K460" s="122">
        <v>72</v>
      </c>
      <c r="L460" s="321" t="s">
        <v>180</v>
      </c>
      <c r="M460" s="199"/>
      <c r="N460" s="182"/>
      <c r="O460" s="38"/>
      <c r="P460" s="38"/>
      <c r="Q460" s="38"/>
      <c r="R460" s="38"/>
      <c r="S460" s="38"/>
    </row>
    <row r="461" spans="1:19" s="117" customFormat="1" ht="13.8" customHeight="1" outlineLevel="1" x14ac:dyDescent="0.2">
      <c r="A461" s="118"/>
      <c r="B461" s="124" t="s">
        <v>132</v>
      </c>
      <c r="C461" s="120">
        <v>4</v>
      </c>
      <c r="D461" s="121">
        <v>42</v>
      </c>
      <c r="E461" s="121">
        <v>91</v>
      </c>
      <c r="F461" s="121">
        <v>80</v>
      </c>
      <c r="G461" s="122">
        <v>11</v>
      </c>
      <c r="H461" s="323" t="s">
        <v>180</v>
      </c>
      <c r="I461" s="121">
        <v>942</v>
      </c>
      <c r="J461" s="121">
        <v>867</v>
      </c>
      <c r="K461" s="122">
        <v>75</v>
      </c>
      <c r="L461" s="321" t="s">
        <v>180</v>
      </c>
      <c r="M461" s="199"/>
      <c r="N461" s="182"/>
      <c r="O461" s="38"/>
      <c r="P461" s="38"/>
      <c r="Q461" s="38"/>
      <c r="R461" s="38"/>
      <c r="S461" s="38"/>
    </row>
    <row r="462" spans="1:19" s="117" customFormat="1" ht="13.8" customHeight="1" outlineLevel="1" x14ac:dyDescent="0.2">
      <c r="A462" s="112" t="s">
        <v>111</v>
      </c>
      <c r="B462" s="113" t="s">
        <v>116</v>
      </c>
      <c r="C462" s="114">
        <v>3</v>
      </c>
      <c r="D462" s="115">
        <v>46</v>
      </c>
      <c r="E462" s="115">
        <v>92</v>
      </c>
      <c r="F462" s="115">
        <v>72</v>
      </c>
      <c r="G462" s="116">
        <v>20</v>
      </c>
      <c r="H462" s="322" t="s">
        <v>180</v>
      </c>
      <c r="I462" s="115">
        <v>878</v>
      </c>
      <c r="J462" s="115">
        <v>762</v>
      </c>
      <c r="K462" s="116">
        <v>116</v>
      </c>
      <c r="L462" s="320" t="s">
        <v>180</v>
      </c>
      <c r="M462" s="199"/>
      <c r="N462" s="182"/>
      <c r="O462" s="38"/>
      <c r="P462" s="38"/>
      <c r="Q462" s="38"/>
      <c r="R462" s="38"/>
      <c r="S462" s="38"/>
    </row>
    <row r="463" spans="1:19" s="117" customFormat="1" ht="13.8" customHeight="1" outlineLevel="1" x14ac:dyDescent="0.2">
      <c r="A463" s="118"/>
      <c r="B463" s="119" t="s">
        <v>117</v>
      </c>
      <c r="C463" s="120">
        <v>3</v>
      </c>
      <c r="D463" s="121">
        <v>43</v>
      </c>
      <c r="E463" s="121">
        <v>82</v>
      </c>
      <c r="F463" s="121">
        <v>65</v>
      </c>
      <c r="G463" s="122">
        <v>17</v>
      </c>
      <c r="H463" s="323" t="s">
        <v>180</v>
      </c>
      <c r="I463" s="121">
        <v>802</v>
      </c>
      <c r="J463" s="121">
        <v>703</v>
      </c>
      <c r="K463" s="122">
        <v>99</v>
      </c>
      <c r="L463" s="321" t="s">
        <v>180</v>
      </c>
      <c r="M463" s="199"/>
      <c r="N463" s="182"/>
      <c r="O463" s="38"/>
      <c r="P463" s="38"/>
      <c r="Q463" s="38"/>
      <c r="R463" s="38"/>
      <c r="S463" s="38"/>
    </row>
    <row r="464" spans="1:19" s="117" customFormat="1" ht="13.8" customHeight="1" outlineLevel="1" x14ac:dyDescent="0.2">
      <c r="A464" s="118"/>
      <c r="B464" s="183" t="s">
        <v>118</v>
      </c>
      <c r="C464" s="120">
        <v>3</v>
      </c>
      <c r="D464" s="121">
        <v>41</v>
      </c>
      <c r="E464" s="121">
        <v>79</v>
      </c>
      <c r="F464" s="121">
        <v>63</v>
      </c>
      <c r="G464" s="122">
        <v>16</v>
      </c>
      <c r="H464" s="323" t="s">
        <v>180</v>
      </c>
      <c r="I464" s="121">
        <v>761</v>
      </c>
      <c r="J464" s="121">
        <v>675</v>
      </c>
      <c r="K464" s="122">
        <v>86</v>
      </c>
      <c r="L464" s="321" t="s">
        <v>180</v>
      </c>
      <c r="M464" s="199"/>
      <c r="N464" s="182"/>
      <c r="O464" s="38"/>
      <c r="P464" s="38"/>
      <c r="Q464" s="38"/>
      <c r="R464" s="38"/>
      <c r="S464" s="38"/>
    </row>
    <row r="465" spans="1:19" s="117" customFormat="1" ht="13.8" customHeight="1" outlineLevel="1" x14ac:dyDescent="0.2">
      <c r="A465" s="118"/>
      <c r="B465" s="124" t="s">
        <v>131</v>
      </c>
      <c r="C465" s="120">
        <v>4</v>
      </c>
      <c r="D465" s="121">
        <v>75</v>
      </c>
      <c r="E465" s="121">
        <v>121</v>
      </c>
      <c r="F465" s="121">
        <v>107</v>
      </c>
      <c r="G465" s="122">
        <v>14</v>
      </c>
      <c r="H465" s="323" t="s">
        <v>180</v>
      </c>
      <c r="I465" s="121">
        <v>1468</v>
      </c>
      <c r="J465" s="121">
        <v>1388</v>
      </c>
      <c r="K465" s="122">
        <v>80</v>
      </c>
      <c r="L465" s="321" t="s">
        <v>180</v>
      </c>
      <c r="M465" s="199"/>
      <c r="N465" s="182"/>
      <c r="O465" s="38"/>
      <c r="P465" s="38"/>
      <c r="Q465" s="38"/>
      <c r="R465" s="38"/>
      <c r="S465" s="38"/>
    </row>
    <row r="466" spans="1:19" s="117" customFormat="1" ht="13.8" customHeight="1" outlineLevel="1" x14ac:dyDescent="0.2">
      <c r="A466" s="118"/>
      <c r="B466" s="124" t="s">
        <v>132</v>
      </c>
      <c r="C466" s="120">
        <v>4</v>
      </c>
      <c r="D466" s="121">
        <v>73</v>
      </c>
      <c r="E466" s="121">
        <v>117</v>
      </c>
      <c r="F466" s="121">
        <v>103</v>
      </c>
      <c r="G466" s="122">
        <v>14</v>
      </c>
      <c r="H466" s="323" t="s">
        <v>180</v>
      </c>
      <c r="I466" s="121">
        <v>1392</v>
      </c>
      <c r="J466" s="121">
        <v>1301</v>
      </c>
      <c r="K466" s="122">
        <v>91</v>
      </c>
      <c r="L466" s="321" t="s">
        <v>180</v>
      </c>
      <c r="M466" s="199"/>
      <c r="N466" s="182"/>
      <c r="O466" s="38"/>
      <c r="P466" s="38"/>
      <c r="Q466" s="38"/>
      <c r="R466" s="38"/>
      <c r="S466" s="38"/>
    </row>
    <row r="467" spans="1:19" s="107" customFormat="1" ht="15" customHeight="1" x14ac:dyDescent="0.2">
      <c r="A467" s="184" t="s">
        <v>127</v>
      </c>
      <c r="B467" s="130"/>
      <c r="C467" s="130"/>
      <c r="D467" s="185"/>
      <c r="E467" s="185"/>
      <c r="F467" s="185"/>
      <c r="G467" s="185"/>
      <c r="H467" s="185"/>
      <c r="I467" s="130"/>
      <c r="J467" s="130"/>
      <c r="K467" s="130"/>
      <c r="L467" s="189" t="s">
        <v>128</v>
      </c>
      <c r="M467" s="209"/>
      <c r="N467" s="185"/>
    </row>
    <row r="469" spans="1:19" ht="12.6" customHeight="1" x14ac:dyDescent="0.3">
      <c r="A469" s="201"/>
    </row>
    <row r="471" spans="1:19" ht="12.6" hidden="1" customHeight="1" outlineLevel="1" x14ac:dyDescent="0.2">
      <c r="A471" s="133" t="s">
        <v>112</v>
      </c>
    </row>
    <row r="472" spans="1:19" ht="12.6" hidden="1" customHeight="1" outlineLevel="1" x14ac:dyDescent="0.2">
      <c r="A472" s="134" t="s">
        <v>113</v>
      </c>
      <c r="B472" s="135" t="s">
        <v>116</v>
      </c>
      <c r="C472" s="64">
        <f t="shared" ref="C472:L476" si="0">MIN(C17,C67,C107,C157,C202,C262,C337,C407)</f>
        <v>19</v>
      </c>
      <c r="D472" s="64">
        <f t="shared" si="0"/>
        <v>259</v>
      </c>
      <c r="E472" s="64">
        <f t="shared" si="0"/>
        <v>561</v>
      </c>
      <c r="F472" s="64">
        <f t="shared" si="0"/>
        <v>402</v>
      </c>
      <c r="G472" s="64">
        <f t="shared" si="0"/>
        <v>50</v>
      </c>
      <c r="H472" s="64">
        <f t="shared" si="0"/>
        <v>30</v>
      </c>
      <c r="I472" s="64">
        <f t="shared" si="0"/>
        <v>6039</v>
      </c>
      <c r="J472" s="64">
        <f t="shared" si="0"/>
        <v>4838</v>
      </c>
      <c r="K472" s="64">
        <f t="shared" si="0"/>
        <v>551</v>
      </c>
      <c r="L472" s="64">
        <f t="shared" si="0"/>
        <v>189</v>
      </c>
    </row>
    <row r="473" spans="1:19" ht="12.6" hidden="1" customHeight="1" outlineLevel="1" x14ac:dyDescent="0.2">
      <c r="A473" s="134" t="s">
        <v>113</v>
      </c>
      <c r="B473" s="137" t="s">
        <v>117</v>
      </c>
      <c r="C473" s="64">
        <f t="shared" si="0"/>
        <v>18</v>
      </c>
      <c r="D473" s="64">
        <f t="shared" si="0"/>
        <v>251</v>
      </c>
      <c r="E473" s="64">
        <f t="shared" si="0"/>
        <v>562</v>
      </c>
      <c r="F473" s="64">
        <f t="shared" si="0"/>
        <v>398</v>
      </c>
      <c r="G473" s="64">
        <f t="shared" si="0"/>
        <v>53</v>
      </c>
      <c r="H473" s="64">
        <f t="shared" si="0"/>
        <v>27</v>
      </c>
      <c r="I473" s="64">
        <f t="shared" si="0"/>
        <v>5955</v>
      </c>
      <c r="J473" s="64">
        <f t="shared" si="0"/>
        <v>4696</v>
      </c>
      <c r="K473" s="64">
        <f t="shared" si="0"/>
        <v>556</v>
      </c>
      <c r="L473" s="64">
        <f t="shared" si="0"/>
        <v>192</v>
      </c>
    </row>
    <row r="474" spans="1:19" ht="12.6" hidden="1" customHeight="1" outlineLevel="1" x14ac:dyDescent="0.2">
      <c r="A474" s="134" t="s">
        <v>113</v>
      </c>
      <c r="B474" s="138" t="s">
        <v>118</v>
      </c>
      <c r="C474" s="64">
        <f t="shared" si="0"/>
        <v>17</v>
      </c>
      <c r="D474" s="64">
        <f t="shared" si="0"/>
        <v>257</v>
      </c>
      <c r="E474" s="64">
        <f t="shared" si="0"/>
        <v>570</v>
      </c>
      <c r="F474" s="64">
        <f t="shared" si="0"/>
        <v>404</v>
      </c>
      <c r="G474" s="64">
        <f t="shared" si="0"/>
        <v>54</v>
      </c>
      <c r="H474" s="64">
        <f t="shared" si="0"/>
        <v>33</v>
      </c>
      <c r="I474" s="64">
        <f t="shared" si="0"/>
        <v>6044</v>
      </c>
      <c r="J474" s="64">
        <f t="shared" si="0"/>
        <v>4688</v>
      </c>
      <c r="K474" s="64">
        <f t="shared" si="0"/>
        <v>568</v>
      </c>
      <c r="L474" s="64">
        <f t="shared" si="0"/>
        <v>208</v>
      </c>
    </row>
    <row r="475" spans="1:19" ht="12.6" hidden="1" customHeight="1" outlineLevel="1" x14ac:dyDescent="0.2">
      <c r="A475" s="134" t="s">
        <v>113</v>
      </c>
      <c r="B475" s="139" t="s">
        <v>131</v>
      </c>
      <c r="C475" s="64">
        <f t="shared" si="0"/>
        <v>17</v>
      </c>
      <c r="D475" s="64">
        <f t="shared" si="0"/>
        <v>261</v>
      </c>
      <c r="E475" s="64">
        <f t="shared" si="0"/>
        <v>566</v>
      </c>
      <c r="F475" s="64">
        <f t="shared" si="0"/>
        <v>392</v>
      </c>
      <c r="G475" s="64">
        <f t="shared" si="0"/>
        <v>51</v>
      </c>
      <c r="H475" s="64">
        <f t="shared" si="0"/>
        <v>33</v>
      </c>
      <c r="I475" s="64">
        <f t="shared" si="0"/>
        <v>6193</v>
      </c>
      <c r="J475" s="64">
        <f t="shared" si="0"/>
        <v>4735</v>
      </c>
      <c r="K475" s="64">
        <f t="shared" si="0"/>
        <v>567</v>
      </c>
      <c r="L475" s="64">
        <f t="shared" si="0"/>
        <v>224</v>
      </c>
    </row>
    <row r="476" spans="1:19" ht="12.6" hidden="1" customHeight="1" outlineLevel="1" x14ac:dyDescent="0.2">
      <c r="A476" s="134" t="s">
        <v>113</v>
      </c>
      <c r="B476" s="139" t="s">
        <v>132</v>
      </c>
      <c r="C476" s="64">
        <f t="shared" si="0"/>
        <v>17</v>
      </c>
      <c r="D476" s="64">
        <f t="shared" si="0"/>
        <v>262</v>
      </c>
      <c r="E476" s="64">
        <f t="shared" si="0"/>
        <v>543</v>
      </c>
      <c r="F476" s="64">
        <f t="shared" si="0"/>
        <v>387</v>
      </c>
      <c r="G476" s="64">
        <f t="shared" si="0"/>
        <v>51</v>
      </c>
      <c r="H476" s="64">
        <f t="shared" si="0"/>
        <v>32</v>
      </c>
      <c r="I476" s="64">
        <f t="shared" si="0"/>
        <v>6258</v>
      </c>
      <c r="J476" s="64">
        <f t="shared" si="0"/>
        <v>4755</v>
      </c>
      <c r="K476" s="64">
        <f t="shared" si="0"/>
        <v>578</v>
      </c>
      <c r="L476" s="64">
        <f t="shared" si="0"/>
        <v>268</v>
      </c>
    </row>
    <row r="477" spans="1:19" ht="12.6" hidden="1" customHeight="1" outlineLevel="1" x14ac:dyDescent="0.2">
      <c r="A477" s="140" t="s">
        <v>114</v>
      </c>
      <c r="B477" s="141" t="s">
        <v>116</v>
      </c>
      <c r="C477" s="64">
        <f t="shared" ref="C477:L481" si="1">MAX(C17,C67,C107,C157,C202,C262,C337,C407)</f>
        <v>45</v>
      </c>
      <c r="D477" s="64">
        <f t="shared" si="1"/>
        <v>607</v>
      </c>
      <c r="E477" s="64">
        <f t="shared" si="1"/>
        <v>1470</v>
      </c>
      <c r="F477" s="64">
        <f t="shared" si="1"/>
        <v>880</v>
      </c>
      <c r="G477" s="64">
        <f t="shared" si="1"/>
        <v>274</v>
      </c>
      <c r="H477" s="64">
        <f t="shared" si="1"/>
        <v>343</v>
      </c>
      <c r="I477" s="64">
        <f t="shared" si="1"/>
        <v>14763</v>
      </c>
      <c r="J477" s="64">
        <f t="shared" si="1"/>
        <v>10257</v>
      </c>
      <c r="K477" s="64">
        <f t="shared" si="1"/>
        <v>2642</v>
      </c>
      <c r="L477" s="64">
        <f t="shared" si="1"/>
        <v>2093</v>
      </c>
    </row>
    <row r="478" spans="1:19" ht="12.6" hidden="1" customHeight="1" outlineLevel="1" x14ac:dyDescent="0.2">
      <c r="A478" s="140" t="s">
        <v>114</v>
      </c>
      <c r="B478" s="143" t="s">
        <v>117</v>
      </c>
      <c r="C478" s="64">
        <f t="shared" si="1"/>
        <v>45</v>
      </c>
      <c r="D478" s="64">
        <f t="shared" si="1"/>
        <v>615</v>
      </c>
      <c r="E478" s="64">
        <f t="shared" si="1"/>
        <v>1526</v>
      </c>
      <c r="F478" s="64">
        <f t="shared" si="1"/>
        <v>906</v>
      </c>
      <c r="G478" s="64">
        <f t="shared" si="1"/>
        <v>280</v>
      </c>
      <c r="H478" s="64">
        <f t="shared" si="1"/>
        <v>346</v>
      </c>
      <c r="I478" s="64">
        <f t="shared" si="1"/>
        <v>14819</v>
      </c>
      <c r="J478" s="64">
        <f t="shared" si="1"/>
        <v>10225</v>
      </c>
      <c r="K478" s="64">
        <f t="shared" si="1"/>
        <v>2649</v>
      </c>
      <c r="L478" s="64">
        <f t="shared" si="1"/>
        <v>2209</v>
      </c>
    </row>
    <row r="479" spans="1:19" ht="12.6" hidden="1" customHeight="1" outlineLevel="1" x14ac:dyDescent="0.2">
      <c r="A479" s="140" t="s">
        <v>114</v>
      </c>
      <c r="B479" s="144" t="s">
        <v>118</v>
      </c>
      <c r="C479" s="64">
        <f t="shared" si="1"/>
        <v>44</v>
      </c>
      <c r="D479" s="64">
        <f t="shared" si="1"/>
        <v>622</v>
      </c>
      <c r="E479" s="64">
        <f t="shared" si="1"/>
        <v>1518</v>
      </c>
      <c r="F479" s="64">
        <f t="shared" si="1"/>
        <v>928</v>
      </c>
      <c r="G479" s="64">
        <f t="shared" si="1"/>
        <v>275</v>
      </c>
      <c r="H479" s="64">
        <f t="shared" si="1"/>
        <v>316</v>
      </c>
      <c r="I479" s="64">
        <f t="shared" si="1"/>
        <v>15031</v>
      </c>
      <c r="J479" s="64">
        <f t="shared" si="1"/>
        <v>10439</v>
      </c>
      <c r="K479" s="64">
        <f t="shared" si="1"/>
        <v>2592</v>
      </c>
      <c r="L479" s="64">
        <f t="shared" si="1"/>
        <v>2257</v>
      </c>
    </row>
    <row r="480" spans="1:19" ht="12.6" hidden="1" customHeight="1" outlineLevel="1" x14ac:dyDescent="0.2">
      <c r="A480" s="140" t="s">
        <v>114</v>
      </c>
      <c r="B480" s="145" t="s">
        <v>131</v>
      </c>
      <c r="C480" s="64">
        <f t="shared" si="1"/>
        <v>45</v>
      </c>
      <c r="D480" s="64">
        <f t="shared" si="1"/>
        <v>610</v>
      </c>
      <c r="E480" s="64">
        <f t="shared" si="1"/>
        <v>1436</v>
      </c>
      <c r="F480" s="64">
        <f t="shared" si="1"/>
        <v>883</v>
      </c>
      <c r="G480" s="64">
        <f t="shared" si="1"/>
        <v>246</v>
      </c>
      <c r="H480" s="64">
        <f t="shared" si="1"/>
        <v>307</v>
      </c>
      <c r="I480" s="64">
        <f t="shared" si="1"/>
        <v>15062</v>
      </c>
      <c r="J480" s="64">
        <f t="shared" si="1"/>
        <v>10458</v>
      </c>
      <c r="K480" s="64">
        <f t="shared" si="1"/>
        <v>2489</v>
      </c>
      <c r="L480" s="64">
        <f t="shared" si="1"/>
        <v>2303</v>
      </c>
    </row>
    <row r="481" spans="1:13" ht="12.6" hidden="1" customHeight="1" outlineLevel="1" x14ac:dyDescent="0.2">
      <c r="A481" s="140" t="s">
        <v>114</v>
      </c>
      <c r="B481" s="145" t="s">
        <v>132</v>
      </c>
      <c r="C481" s="64">
        <f t="shared" si="1"/>
        <v>45</v>
      </c>
      <c r="D481" s="64">
        <f t="shared" si="1"/>
        <v>638</v>
      </c>
      <c r="E481" s="64">
        <f t="shared" si="1"/>
        <v>1387</v>
      </c>
      <c r="F481" s="64">
        <f t="shared" si="1"/>
        <v>851</v>
      </c>
      <c r="G481" s="64">
        <f t="shared" si="1"/>
        <v>240</v>
      </c>
      <c r="H481" s="64">
        <f t="shared" si="1"/>
        <v>296</v>
      </c>
      <c r="I481" s="64">
        <f t="shared" si="1"/>
        <v>15688</v>
      </c>
      <c r="J481" s="64">
        <f t="shared" si="1"/>
        <v>10796</v>
      </c>
      <c r="K481" s="64">
        <f t="shared" si="1"/>
        <v>2364</v>
      </c>
      <c r="L481" s="64">
        <f t="shared" si="1"/>
        <v>2537</v>
      </c>
    </row>
    <row r="482" spans="1:13" ht="12.6" hidden="1" customHeight="1" outlineLevel="1" x14ac:dyDescent="0.2">
      <c r="B482" s="202"/>
    </row>
    <row r="483" spans="1:13" ht="12.6" hidden="1" customHeight="1" outlineLevel="1" x14ac:dyDescent="0.2">
      <c r="A483" s="133" t="s">
        <v>115</v>
      </c>
    </row>
    <row r="484" spans="1:13" ht="12.6" hidden="1" customHeight="1" outlineLevel="1" x14ac:dyDescent="0.2">
      <c r="A484" s="146" t="s">
        <v>113</v>
      </c>
      <c r="B484" s="147" t="s">
        <v>116</v>
      </c>
      <c r="C484" s="64">
        <f t="shared" ref="C484:L488" si="2">MIN(C22,C27,C32,C37,C42,C47,C52,C57,C72,C77,C82,C87,C92,C97,C102,C112,C117,C122,C127,C132,C137,C142,C147,C152,C162,C167,C172,C177,C182,C187)</f>
        <v>1</v>
      </c>
      <c r="D484" s="64">
        <f t="shared" si="2"/>
        <v>10</v>
      </c>
      <c r="E484" s="64">
        <f t="shared" si="2"/>
        <v>19</v>
      </c>
      <c r="F484" s="64">
        <f t="shared" si="2"/>
        <v>19</v>
      </c>
      <c r="G484" s="64">
        <f t="shared" si="2"/>
        <v>7</v>
      </c>
      <c r="H484" s="64">
        <f t="shared" si="2"/>
        <v>2</v>
      </c>
      <c r="I484" s="64">
        <f t="shared" si="2"/>
        <v>216</v>
      </c>
      <c r="J484" s="64">
        <f t="shared" si="2"/>
        <v>216</v>
      </c>
      <c r="K484" s="64">
        <f t="shared" si="2"/>
        <v>63</v>
      </c>
      <c r="L484" s="64">
        <f t="shared" si="2"/>
        <v>2</v>
      </c>
      <c r="M484" s="210"/>
    </row>
    <row r="485" spans="1:13" ht="12.6" hidden="1" customHeight="1" outlineLevel="1" x14ac:dyDescent="0.2">
      <c r="A485" s="146"/>
      <c r="B485" s="147" t="s">
        <v>117</v>
      </c>
      <c r="C485" s="64">
        <f t="shared" si="2"/>
        <v>1</v>
      </c>
      <c r="D485" s="64">
        <f t="shared" si="2"/>
        <v>10</v>
      </c>
      <c r="E485" s="64">
        <f t="shared" si="2"/>
        <v>19</v>
      </c>
      <c r="F485" s="64">
        <f t="shared" si="2"/>
        <v>19</v>
      </c>
      <c r="G485" s="64">
        <f t="shared" si="2"/>
        <v>6</v>
      </c>
      <c r="H485" s="64">
        <f t="shared" si="2"/>
        <v>3</v>
      </c>
      <c r="I485" s="64">
        <f t="shared" si="2"/>
        <v>215</v>
      </c>
      <c r="J485" s="64">
        <f t="shared" si="2"/>
        <v>215</v>
      </c>
      <c r="K485" s="64">
        <f t="shared" si="2"/>
        <v>70</v>
      </c>
      <c r="L485" s="64">
        <f t="shared" si="2"/>
        <v>3</v>
      </c>
      <c r="M485" s="210"/>
    </row>
    <row r="486" spans="1:13" ht="12.6" hidden="1" customHeight="1" outlineLevel="1" x14ac:dyDescent="0.2">
      <c r="A486" s="146"/>
      <c r="B486" s="147" t="s">
        <v>118</v>
      </c>
      <c r="C486" s="64">
        <f t="shared" si="2"/>
        <v>1</v>
      </c>
      <c r="D486" s="64">
        <f t="shared" si="2"/>
        <v>10</v>
      </c>
      <c r="E486" s="64">
        <f t="shared" si="2"/>
        <v>18</v>
      </c>
      <c r="F486" s="64">
        <f t="shared" si="2"/>
        <v>18</v>
      </c>
      <c r="G486" s="64">
        <f t="shared" si="2"/>
        <v>7</v>
      </c>
      <c r="H486" s="64">
        <f t="shared" si="2"/>
        <v>17</v>
      </c>
      <c r="I486" s="64">
        <f t="shared" si="2"/>
        <v>191</v>
      </c>
      <c r="J486" s="64">
        <f t="shared" si="2"/>
        <v>191</v>
      </c>
      <c r="K486" s="64">
        <f t="shared" si="2"/>
        <v>73</v>
      </c>
      <c r="L486" s="64">
        <f t="shared" si="2"/>
        <v>97</v>
      </c>
      <c r="M486" s="210"/>
    </row>
    <row r="487" spans="1:13" ht="12.6" hidden="1" customHeight="1" outlineLevel="1" x14ac:dyDescent="0.2">
      <c r="A487" s="146"/>
      <c r="B487" s="147" t="s">
        <v>131</v>
      </c>
      <c r="C487" s="64">
        <f t="shared" si="2"/>
        <v>1</v>
      </c>
      <c r="D487" s="64">
        <f t="shared" si="2"/>
        <v>9</v>
      </c>
      <c r="E487" s="64">
        <f t="shared" si="2"/>
        <v>19</v>
      </c>
      <c r="F487" s="64">
        <f t="shared" si="2"/>
        <v>19</v>
      </c>
      <c r="G487" s="64">
        <f t="shared" si="2"/>
        <v>9</v>
      </c>
      <c r="H487" s="64">
        <f t="shared" si="2"/>
        <v>16</v>
      </c>
      <c r="I487" s="64">
        <f t="shared" si="2"/>
        <v>180</v>
      </c>
      <c r="J487" s="64">
        <f t="shared" si="2"/>
        <v>180</v>
      </c>
      <c r="K487" s="64">
        <f t="shared" si="2"/>
        <v>71</v>
      </c>
      <c r="L487" s="64">
        <f t="shared" si="2"/>
        <v>116</v>
      </c>
      <c r="M487" s="210"/>
    </row>
    <row r="488" spans="1:13" ht="12.6" hidden="1" customHeight="1" outlineLevel="1" x14ac:dyDescent="0.2">
      <c r="A488" s="149"/>
      <c r="B488" s="150" t="s">
        <v>132</v>
      </c>
      <c r="C488" s="64">
        <f t="shared" si="2"/>
        <v>1</v>
      </c>
      <c r="D488" s="64">
        <f t="shared" si="2"/>
        <v>10</v>
      </c>
      <c r="E488" s="64">
        <f t="shared" si="2"/>
        <v>20</v>
      </c>
      <c r="F488" s="64">
        <f t="shared" si="2"/>
        <v>20</v>
      </c>
      <c r="G488" s="64">
        <f t="shared" si="2"/>
        <v>6</v>
      </c>
      <c r="H488" s="64">
        <f t="shared" si="2"/>
        <v>16</v>
      </c>
      <c r="I488" s="64">
        <f t="shared" si="2"/>
        <v>189</v>
      </c>
      <c r="J488" s="64">
        <f t="shared" si="2"/>
        <v>189</v>
      </c>
      <c r="K488" s="64">
        <f t="shared" si="2"/>
        <v>74</v>
      </c>
      <c r="L488" s="64">
        <f t="shared" si="2"/>
        <v>135</v>
      </c>
      <c r="M488" s="210"/>
    </row>
    <row r="489" spans="1:13" ht="12.6" hidden="1" customHeight="1" outlineLevel="1" x14ac:dyDescent="0.2">
      <c r="A489" s="146" t="s">
        <v>113</v>
      </c>
      <c r="B489" s="147" t="s">
        <v>116</v>
      </c>
      <c r="C489" s="64">
        <f t="shared" ref="C489:L493" si="3">MIN(C192,C207,C212,C217,C222,C227,C232,C237,C242,C247,C252,C257,C267,C272,C277,C282,C287,C292,C297,C302,C307,C312,C317,C322,C327,C342,C347,C352,C357,C362)</f>
        <v>1</v>
      </c>
      <c r="D489" s="64">
        <f t="shared" si="3"/>
        <v>4</v>
      </c>
      <c r="E489" s="64">
        <f t="shared" si="3"/>
        <v>10</v>
      </c>
      <c r="F489" s="64">
        <f t="shared" si="3"/>
        <v>10</v>
      </c>
      <c r="G489" s="64">
        <f t="shared" si="3"/>
        <v>19</v>
      </c>
      <c r="H489" s="64">
        <f t="shared" si="3"/>
        <v>9</v>
      </c>
      <c r="I489" s="64">
        <f t="shared" si="3"/>
        <v>72</v>
      </c>
      <c r="J489" s="64">
        <f t="shared" si="3"/>
        <v>72</v>
      </c>
      <c r="K489" s="64">
        <f t="shared" si="3"/>
        <v>105</v>
      </c>
      <c r="L489" s="64">
        <f t="shared" si="3"/>
        <v>38</v>
      </c>
      <c r="M489" s="210"/>
    </row>
    <row r="490" spans="1:13" ht="12.6" hidden="1" customHeight="1" outlineLevel="1" x14ac:dyDescent="0.2">
      <c r="A490" s="146"/>
      <c r="B490" s="147" t="s">
        <v>117</v>
      </c>
      <c r="C490" s="64">
        <f t="shared" si="3"/>
        <v>1</v>
      </c>
      <c r="D490" s="64">
        <f t="shared" si="3"/>
        <v>4</v>
      </c>
      <c r="E490" s="64">
        <f t="shared" si="3"/>
        <v>9</v>
      </c>
      <c r="F490" s="64">
        <f t="shared" si="3"/>
        <v>9</v>
      </c>
      <c r="G490" s="64">
        <f t="shared" si="3"/>
        <v>16</v>
      </c>
      <c r="H490" s="64">
        <f t="shared" si="3"/>
        <v>6</v>
      </c>
      <c r="I490" s="64">
        <f t="shared" si="3"/>
        <v>70</v>
      </c>
      <c r="J490" s="64">
        <f t="shared" si="3"/>
        <v>70</v>
      </c>
      <c r="K490" s="64">
        <f t="shared" si="3"/>
        <v>123</v>
      </c>
      <c r="L490" s="64">
        <f t="shared" si="3"/>
        <v>34</v>
      </c>
      <c r="M490" s="210"/>
    </row>
    <row r="491" spans="1:13" ht="12.6" hidden="1" customHeight="1" outlineLevel="1" x14ac:dyDescent="0.2">
      <c r="A491" s="146"/>
      <c r="B491" s="147" t="s">
        <v>118</v>
      </c>
      <c r="C491" s="64">
        <f t="shared" si="3"/>
        <v>1</v>
      </c>
      <c r="D491" s="64">
        <f t="shared" si="3"/>
        <v>3</v>
      </c>
      <c r="E491" s="64">
        <f t="shared" si="3"/>
        <v>8</v>
      </c>
      <c r="F491" s="64">
        <f t="shared" si="3"/>
        <v>8</v>
      </c>
      <c r="G491" s="64">
        <f t="shared" si="3"/>
        <v>16</v>
      </c>
      <c r="H491" s="64">
        <f t="shared" si="3"/>
        <v>7</v>
      </c>
      <c r="I491" s="64">
        <f t="shared" si="3"/>
        <v>58</v>
      </c>
      <c r="J491" s="64">
        <f t="shared" si="3"/>
        <v>58</v>
      </c>
      <c r="K491" s="64">
        <f t="shared" si="3"/>
        <v>90</v>
      </c>
      <c r="L491" s="64">
        <f t="shared" si="3"/>
        <v>45</v>
      </c>
      <c r="M491" s="210"/>
    </row>
    <row r="492" spans="1:13" ht="12.6" hidden="1" customHeight="1" outlineLevel="1" x14ac:dyDescent="0.2">
      <c r="A492" s="146"/>
      <c r="B492" s="147" t="s">
        <v>131</v>
      </c>
      <c r="C492" s="64">
        <f t="shared" si="3"/>
        <v>1</v>
      </c>
      <c r="D492" s="64">
        <f t="shared" si="3"/>
        <v>4</v>
      </c>
      <c r="E492" s="64">
        <f t="shared" si="3"/>
        <v>12</v>
      </c>
      <c r="F492" s="64">
        <f t="shared" si="3"/>
        <v>12</v>
      </c>
      <c r="G492" s="64">
        <f t="shared" si="3"/>
        <v>3</v>
      </c>
      <c r="H492" s="64">
        <f t="shared" si="3"/>
        <v>12</v>
      </c>
      <c r="I492" s="64">
        <f t="shared" si="3"/>
        <v>81</v>
      </c>
      <c r="J492" s="64">
        <f t="shared" si="3"/>
        <v>81</v>
      </c>
      <c r="K492" s="64">
        <f t="shared" si="3"/>
        <v>72</v>
      </c>
      <c r="L492" s="64">
        <f t="shared" si="3"/>
        <v>34</v>
      </c>
      <c r="M492" s="210"/>
    </row>
    <row r="493" spans="1:13" ht="12.6" hidden="1" customHeight="1" outlineLevel="1" x14ac:dyDescent="0.2">
      <c r="A493" s="149"/>
      <c r="B493" s="150" t="s">
        <v>132</v>
      </c>
      <c r="C493" s="64">
        <f t="shared" si="3"/>
        <v>1</v>
      </c>
      <c r="D493" s="64">
        <f t="shared" si="3"/>
        <v>4</v>
      </c>
      <c r="E493" s="64">
        <f t="shared" si="3"/>
        <v>2</v>
      </c>
      <c r="F493" s="64">
        <f t="shared" si="3"/>
        <v>2</v>
      </c>
      <c r="G493" s="64">
        <f t="shared" si="3"/>
        <v>3</v>
      </c>
      <c r="H493" s="64">
        <f t="shared" si="3"/>
        <v>10</v>
      </c>
      <c r="I493" s="64">
        <f t="shared" si="3"/>
        <v>85</v>
      </c>
      <c r="J493" s="64">
        <f t="shared" si="3"/>
        <v>85</v>
      </c>
      <c r="K493" s="64">
        <f t="shared" si="3"/>
        <v>50</v>
      </c>
      <c r="L493" s="64">
        <f t="shared" si="3"/>
        <v>33</v>
      </c>
      <c r="M493" s="210"/>
    </row>
    <row r="494" spans="1:13" ht="12.6" hidden="1" customHeight="1" outlineLevel="1" x14ac:dyDescent="0.2">
      <c r="A494" s="146" t="s">
        <v>113</v>
      </c>
      <c r="B494" s="147" t="s">
        <v>116</v>
      </c>
      <c r="C494" s="64">
        <f t="shared" ref="C494:L498" si="4">MIN(C367,C372,C377,C382,C387,C392,C397,C402,C412,C417,C422,C427,C432,C437,C442,C447,C452,C457,C462)</f>
        <v>1</v>
      </c>
      <c r="D494" s="64">
        <f t="shared" si="4"/>
        <v>7</v>
      </c>
      <c r="E494" s="64">
        <f t="shared" si="4"/>
        <v>13</v>
      </c>
      <c r="F494" s="64">
        <f t="shared" si="4"/>
        <v>13</v>
      </c>
      <c r="G494" s="64">
        <f t="shared" si="4"/>
        <v>6</v>
      </c>
      <c r="H494" s="64">
        <f t="shared" si="4"/>
        <v>10</v>
      </c>
      <c r="I494" s="64">
        <f t="shared" si="4"/>
        <v>129</v>
      </c>
      <c r="J494" s="64">
        <f t="shared" si="4"/>
        <v>129</v>
      </c>
      <c r="K494" s="64">
        <f t="shared" si="4"/>
        <v>26</v>
      </c>
      <c r="L494" s="64">
        <f t="shared" si="4"/>
        <v>84</v>
      </c>
      <c r="M494" s="210"/>
    </row>
    <row r="495" spans="1:13" ht="12.6" hidden="1" customHeight="1" outlineLevel="1" x14ac:dyDescent="0.2">
      <c r="A495" s="146"/>
      <c r="B495" s="147" t="s">
        <v>117</v>
      </c>
      <c r="C495" s="64">
        <f t="shared" si="4"/>
        <v>1</v>
      </c>
      <c r="D495" s="64">
        <f t="shared" si="4"/>
        <v>7</v>
      </c>
      <c r="E495" s="64">
        <f t="shared" si="4"/>
        <v>13</v>
      </c>
      <c r="F495" s="64">
        <f t="shared" si="4"/>
        <v>13</v>
      </c>
      <c r="G495" s="64">
        <f t="shared" si="4"/>
        <v>6</v>
      </c>
      <c r="H495" s="64">
        <f t="shared" si="4"/>
        <v>12</v>
      </c>
      <c r="I495" s="64">
        <f t="shared" si="4"/>
        <v>135</v>
      </c>
      <c r="J495" s="64">
        <f t="shared" si="4"/>
        <v>129</v>
      </c>
      <c r="K495" s="64">
        <f t="shared" si="4"/>
        <v>32</v>
      </c>
      <c r="L495" s="64">
        <f t="shared" si="4"/>
        <v>86</v>
      </c>
      <c r="M495" s="210"/>
    </row>
    <row r="496" spans="1:13" ht="12.6" hidden="1" customHeight="1" outlineLevel="1" x14ac:dyDescent="0.2">
      <c r="A496" s="146"/>
      <c r="B496" s="147" t="s">
        <v>118</v>
      </c>
      <c r="C496" s="64">
        <f t="shared" si="4"/>
        <v>1</v>
      </c>
      <c r="D496" s="64">
        <f t="shared" si="4"/>
        <v>7</v>
      </c>
      <c r="E496" s="64">
        <f t="shared" si="4"/>
        <v>13</v>
      </c>
      <c r="F496" s="64">
        <f t="shared" si="4"/>
        <v>13</v>
      </c>
      <c r="G496" s="64">
        <f t="shared" si="4"/>
        <v>6</v>
      </c>
      <c r="H496" s="64">
        <f t="shared" si="4"/>
        <v>12</v>
      </c>
      <c r="I496" s="64">
        <f t="shared" si="4"/>
        <v>131</v>
      </c>
      <c r="J496" s="64">
        <f t="shared" si="4"/>
        <v>101</v>
      </c>
      <c r="K496" s="64">
        <f t="shared" si="4"/>
        <v>46</v>
      </c>
      <c r="L496" s="64">
        <f t="shared" si="4"/>
        <v>93</v>
      </c>
      <c r="M496" s="210"/>
    </row>
    <row r="497" spans="1:13" ht="12.6" hidden="1" customHeight="1" outlineLevel="1" x14ac:dyDescent="0.2">
      <c r="A497" s="146"/>
      <c r="B497" s="147" t="s">
        <v>131</v>
      </c>
      <c r="C497" s="64">
        <f t="shared" si="4"/>
        <v>1</v>
      </c>
      <c r="D497" s="64">
        <f t="shared" si="4"/>
        <v>8</v>
      </c>
      <c r="E497" s="64">
        <f t="shared" si="4"/>
        <v>13</v>
      </c>
      <c r="F497" s="64">
        <f t="shared" si="4"/>
        <v>13</v>
      </c>
      <c r="G497" s="64">
        <f t="shared" si="4"/>
        <v>5</v>
      </c>
      <c r="H497" s="64">
        <f t="shared" si="4"/>
        <v>12</v>
      </c>
      <c r="I497" s="64">
        <f t="shared" si="4"/>
        <v>151</v>
      </c>
      <c r="J497" s="64">
        <f t="shared" si="4"/>
        <v>113</v>
      </c>
      <c r="K497" s="64">
        <f t="shared" si="4"/>
        <v>54</v>
      </c>
      <c r="L497" s="64">
        <f t="shared" si="4"/>
        <v>90</v>
      </c>
      <c r="M497" s="210"/>
    </row>
    <row r="498" spans="1:13" ht="12.6" hidden="1" customHeight="1" outlineLevel="1" x14ac:dyDescent="0.2">
      <c r="A498" s="149"/>
      <c r="B498" s="150" t="s">
        <v>132</v>
      </c>
      <c r="C498" s="64">
        <f t="shared" si="4"/>
        <v>1</v>
      </c>
      <c r="D498" s="64">
        <f t="shared" si="4"/>
        <v>7</v>
      </c>
      <c r="E498" s="64">
        <f t="shared" si="4"/>
        <v>15</v>
      </c>
      <c r="F498" s="64">
        <f t="shared" si="4"/>
        <v>14</v>
      </c>
      <c r="G498" s="64">
        <f t="shared" si="4"/>
        <v>5</v>
      </c>
      <c r="H498" s="64">
        <f t="shared" si="4"/>
        <v>11</v>
      </c>
      <c r="I498" s="64">
        <f t="shared" si="4"/>
        <v>147</v>
      </c>
      <c r="J498" s="64">
        <f t="shared" si="4"/>
        <v>100</v>
      </c>
      <c r="K498" s="64">
        <f t="shared" si="4"/>
        <v>56</v>
      </c>
      <c r="L498" s="64">
        <f t="shared" si="4"/>
        <v>87</v>
      </c>
      <c r="M498" s="210"/>
    </row>
    <row r="499" spans="1:13" ht="12.6" hidden="1" customHeight="1" outlineLevel="1" x14ac:dyDescent="0.2">
      <c r="A499" s="152" t="s">
        <v>113</v>
      </c>
      <c r="B499" s="153" t="s">
        <v>116</v>
      </c>
      <c r="C499" s="64">
        <f t="shared" ref="C499:L503" si="5">MIN(C484,C489,C494)</f>
        <v>1</v>
      </c>
      <c r="D499" s="64">
        <f t="shared" si="5"/>
        <v>4</v>
      </c>
      <c r="E499" s="64">
        <f t="shared" si="5"/>
        <v>10</v>
      </c>
      <c r="F499" s="64">
        <f t="shared" si="5"/>
        <v>10</v>
      </c>
      <c r="G499" s="64">
        <f t="shared" si="5"/>
        <v>6</v>
      </c>
      <c r="H499" s="64">
        <f t="shared" si="5"/>
        <v>2</v>
      </c>
      <c r="I499" s="64">
        <f t="shared" si="5"/>
        <v>72</v>
      </c>
      <c r="J499" s="64">
        <f t="shared" si="5"/>
        <v>72</v>
      </c>
      <c r="K499" s="64">
        <f t="shared" si="5"/>
        <v>26</v>
      </c>
      <c r="L499" s="64">
        <f t="shared" si="5"/>
        <v>2</v>
      </c>
      <c r="M499" s="199"/>
    </row>
    <row r="500" spans="1:13" ht="12.6" hidden="1" customHeight="1" outlineLevel="1" x14ac:dyDescent="0.2">
      <c r="A500" s="152" t="s">
        <v>113</v>
      </c>
      <c r="B500" s="153" t="s">
        <v>117</v>
      </c>
      <c r="C500" s="64">
        <f t="shared" si="5"/>
        <v>1</v>
      </c>
      <c r="D500" s="64">
        <f t="shared" si="5"/>
        <v>4</v>
      </c>
      <c r="E500" s="64">
        <f t="shared" si="5"/>
        <v>9</v>
      </c>
      <c r="F500" s="64">
        <f t="shared" si="5"/>
        <v>9</v>
      </c>
      <c r="G500" s="64">
        <f t="shared" si="5"/>
        <v>6</v>
      </c>
      <c r="H500" s="64">
        <f t="shared" si="5"/>
        <v>3</v>
      </c>
      <c r="I500" s="64">
        <f t="shared" si="5"/>
        <v>70</v>
      </c>
      <c r="J500" s="64">
        <f t="shared" si="5"/>
        <v>70</v>
      </c>
      <c r="K500" s="64">
        <f t="shared" si="5"/>
        <v>32</v>
      </c>
      <c r="L500" s="64">
        <f t="shared" si="5"/>
        <v>3</v>
      </c>
      <c r="M500" s="199"/>
    </row>
    <row r="501" spans="1:13" ht="12.6" hidden="1" customHeight="1" outlineLevel="1" x14ac:dyDescent="0.2">
      <c r="A501" s="152" t="s">
        <v>113</v>
      </c>
      <c r="B501" s="153" t="s">
        <v>118</v>
      </c>
      <c r="C501" s="64">
        <f t="shared" si="5"/>
        <v>1</v>
      </c>
      <c r="D501" s="64">
        <f t="shared" si="5"/>
        <v>3</v>
      </c>
      <c r="E501" s="64">
        <f t="shared" si="5"/>
        <v>8</v>
      </c>
      <c r="F501" s="64">
        <f t="shared" si="5"/>
        <v>8</v>
      </c>
      <c r="G501" s="64">
        <f t="shared" si="5"/>
        <v>6</v>
      </c>
      <c r="H501" s="64">
        <f t="shared" si="5"/>
        <v>7</v>
      </c>
      <c r="I501" s="64">
        <f t="shared" si="5"/>
        <v>58</v>
      </c>
      <c r="J501" s="64">
        <f t="shared" si="5"/>
        <v>58</v>
      </c>
      <c r="K501" s="64">
        <f t="shared" si="5"/>
        <v>46</v>
      </c>
      <c r="L501" s="64">
        <f t="shared" si="5"/>
        <v>45</v>
      </c>
      <c r="M501" s="199"/>
    </row>
    <row r="502" spans="1:13" ht="12.6" hidden="1" customHeight="1" outlineLevel="1" x14ac:dyDescent="0.2">
      <c r="A502" s="152" t="s">
        <v>113</v>
      </c>
      <c r="B502" s="153" t="s">
        <v>131</v>
      </c>
      <c r="C502" s="64">
        <f t="shared" si="5"/>
        <v>1</v>
      </c>
      <c r="D502" s="64">
        <f t="shared" si="5"/>
        <v>4</v>
      </c>
      <c r="E502" s="64">
        <f t="shared" si="5"/>
        <v>12</v>
      </c>
      <c r="F502" s="64">
        <f t="shared" si="5"/>
        <v>12</v>
      </c>
      <c r="G502" s="64">
        <f t="shared" si="5"/>
        <v>3</v>
      </c>
      <c r="H502" s="64">
        <f t="shared" si="5"/>
        <v>12</v>
      </c>
      <c r="I502" s="64">
        <f t="shared" si="5"/>
        <v>81</v>
      </c>
      <c r="J502" s="64">
        <f t="shared" si="5"/>
        <v>81</v>
      </c>
      <c r="K502" s="64">
        <f t="shared" si="5"/>
        <v>54</v>
      </c>
      <c r="L502" s="64">
        <f t="shared" si="5"/>
        <v>34</v>
      </c>
      <c r="M502" s="199"/>
    </row>
    <row r="503" spans="1:13" ht="12.6" hidden="1" customHeight="1" outlineLevel="1" x14ac:dyDescent="0.2">
      <c r="A503" s="152" t="s">
        <v>113</v>
      </c>
      <c r="B503" s="153" t="s">
        <v>132</v>
      </c>
      <c r="C503" s="64">
        <f t="shared" si="5"/>
        <v>1</v>
      </c>
      <c r="D503" s="64">
        <f t="shared" si="5"/>
        <v>4</v>
      </c>
      <c r="E503" s="64">
        <f t="shared" si="5"/>
        <v>2</v>
      </c>
      <c r="F503" s="64">
        <f t="shared" si="5"/>
        <v>2</v>
      </c>
      <c r="G503" s="64">
        <f t="shared" si="5"/>
        <v>3</v>
      </c>
      <c r="H503" s="64">
        <f t="shared" si="5"/>
        <v>10</v>
      </c>
      <c r="I503" s="64">
        <f t="shared" si="5"/>
        <v>85</v>
      </c>
      <c r="J503" s="64">
        <f t="shared" si="5"/>
        <v>85</v>
      </c>
      <c r="K503" s="64">
        <f t="shared" si="5"/>
        <v>50</v>
      </c>
      <c r="L503" s="64">
        <f t="shared" si="5"/>
        <v>33</v>
      </c>
      <c r="M503" s="199"/>
    </row>
    <row r="504" spans="1:13" ht="12.6" hidden="1" customHeight="1" outlineLevel="1" x14ac:dyDescent="0.2">
      <c r="A504" s="155" t="s">
        <v>114</v>
      </c>
      <c r="B504" s="156" t="s">
        <v>116</v>
      </c>
      <c r="C504" s="64">
        <f t="shared" ref="C504:L508" si="6">MAX(C22,C27,C32,C37,C42,C47,C52,C57,C72,C77,C82,C87,C92,C97,C102,C112,C117,C122,C127,C132,C137,C142,C147,C152,C162,C167,C172,C177,C182,C187)</f>
        <v>11</v>
      </c>
      <c r="D504" s="64">
        <f t="shared" si="6"/>
        <v>188</v>
      </c>
      <c r="E504" s="64">
        <f t="shared" si="6"/>
        <v>423</v>
      </c>
      <c r="F504" s="64">
        <f t="shared" si="6"/>
        <v>320</v>
      </c>
      <c r="G504" s="64">
        <f t="shared" si="6"/>
        <v>124</v>
      </c>
      <c r="H504" s="64">
        <f t="shared" si="6"/>
        <v>89</v>
      </c>
      <c r="I504" s="64">
        <f t="shared" si="6"/>
        <v>4724</v>
      </c>
      <c r="J504" s="64">
        <f t="shared" si="6"/>
        <v>3815</v>
      </c>
      <c r="K504" s="64">
        <f t="shared" si="6"/>
        <v>1161</v>
      </c>
      <c r="L504" s="64">
        <f t="shared" si="6"/>
        <v>735</v>
      </c>
      <c r="M504" s="211"/>
    </row>
    <row r="505" spans="1:13" ht="12.6" hidden="1" customHeight="1" outlineLevel="1" x14ac:dyDescent="0.2">
      <c r="A505" s="155"/>
      <c r="B505" s="156" t="s">
        <v>117</v>
      </c>
      <c r="C505" s="64">
        <f t="shared" si="6"/>
        <v>11</v>
      </c>
      <c r="D505" s="64">
        <f t="shared" si="6"/>
        <v>184</v>
      </c>
      <c r="E505" s="64">
        <f t="shared" si="6"/>
        <v>433</v>
      </c>
      <c r="F505" s="64">
        <f t="shared" si="6"/>
        <v>330</v>
      </c>
      <c r="G505" s="64">
        <f t="shared" si="6"/>
        <v>140</v>
      </c>
      <c r="H505" s="64">
        <f t="shared" si="6"/>
        <v>87</v>
      </c>
      <c r="I505" s="64">
        <f t="shared" si="6"/>
        <v>4692</v>
      </c>
      <c r="J505" s="64">
        <f t="shared" si="6"/>
        <v>3761</v>
      </c>
      <c r="K505" s="64">
        <f t="shared" si="6"/>
        <v>1172</v>
      </c>
      <c r="L505" s="64">
        <f t="shared" si="6"/>
        <v>786</v>
      </c>
      <c r="M505" s="211"/>
    </row>
    <row r="506" spans="1:13" ht="12.6" hidden="1" customHeight="1" outlineLevel="1" x14ac:dyDescent="0.2">
      <c r="A506" s="155"/>
      <c r="B506" s="156" t="s">
        <v>118</v>
      </c>
      <c r="C506" s="64">
        <f t="shared" si="6"/>
        <v>11</v>
      </c>
      <c r="D506" s="64">
        <f t="shared" si="6"/>
        <v>188</v>
      </c>
      <c r="E506" s="64">
        <f t="shared" si="6"/>
        <v>445</v>
      </c>
      <c r="F506" s="64">
        <f t="shared" si="6"/>
        <v>347</v>
      </c>
      <c r="G506" s="64">
        <f t="shared" si="6"/>
        <v>136</v>
      </c>
      <c r="H506" s="64">
        <f t="shared" si="6"/>
        <v>95</v>
      </c>
      <c r="I506" s="64">
        <f t="shared" si="6"/>
        <v>4732</v>
      </c>
      <c r="J506" s="64">
        <f t="shared" si="6"/>
        <v>3819</v>
      </c>
      <c r="K506" s="64">
        <f t="shared" si="6"/>
        <v>1153</v>
      </c>
      <c r="L506" s="64">
        <f t="shared" si="6"/>
        <v>801</v>
      </c>
      <c r="M506" s="211"/>
    </row>
    <row r="507" spans="1:13" ht="12.6" hidden="1" customHeight="1" outlineLevel="1" x14ac:dyDescent="0.2">
      <c r="A507" s="155"/>
      <c r="B507" s="156" t="s">
        <v>131</v>
      </c>
      <c r="C507" s="64">
        <f t="shared" si="6"/>
        <v>12</v>
      </c>
      <c r="D507" s="64">
        <f t="shared" si="6"/>
        <v>190</v>
      </c>
      <c r="E507" s="64">
        <f t="shared" si="6"/>
        <v>433</v>
      </c>
      <c r="F507" s="64">
        <f t="shared" si="6"/>
        <v>325</v>
      </c>
      <c r="G507" s="64">
        <f t="shared" si="6"/>
        <v>115</v>
      </c>
      <c r="H507" s="64">
        <f t="shared" si="6"/>
        <v>96</v>
      </c>
      <c r="I507" s="64">
        <f t="shared" si="6"/>
        <v>4793</v>
      </c>
      <c r="J507" s="64">
        <f t="shared" si="6"/>
        <v>3872</v>
      </c>
      <c r="K507" s="64">
        <f t="shared" si="6"/>
        <v>1139</v>
      </c>
      <c r="L507" s="64">
        <f t="shared" si="6"/>
        <v>845</v>
      </c>
      <c r="M507" s="211"/>
    </row>
    <row r="508" spans="1:13" ht="12.6" hidden="1" customHeight="1" outlineLevel="1" x14ac:dyDescent="0.2">
      <c r="A508" s="158"/>
      <c r="B508" s="159" t="s">
        <v>132</v>
      </c>
      <c r="C508" s="64">
        <f t="shared" si="6"/>
        <v>12</v>
      </c>
      <c r="D508" s="64">
        <f t="shared" si="6"/>
        <v>196</v>
      </c>
      <c r="E508" s="64">
        <f t="shared" si="6"/>
        <v>392</v>
      </c>
      <c r="F508" s="64">
        <f t="shared" si="6"/>
        <v>285</v>
      </c>
      <c r="G508" s="64">
        <f t="shared" si="6"/>
        <v>118</v>
      </c>
      <c r="H508" s="64">
        <f t="shared" si="6"/>
        <v>96</v>
      </c>
      <c r="I508" s="64">
        <f t="shared" si="6"/>
        <v>4852</v>
      </c>
      <c r="J508" s="64">
        <f t="shared" si="6"/>
        <v>3901</v>
      </c>
      <c r="K508" s="64">
        <f t="shared" si="6"/>
        <v>1167</v>
      </c>
      <c r="L508" s="64">
        <f t="shared" si="6"/>
        <v>867</v>
      </c>
      <c r="M508" s="211"/>
    </row>
    <row r="509" spans="1:13" ht="12.6" hidden="1" customHeight="1" outlineLevel="1" x14ac:dyDescent="0.2">
      <c r="A509" s="155" t="s">
        <v>114</v>
      </c>
      <c r="B509" s="156" t="s">
        <v>116</v>
      </c>
      <c r="C509" s="64">
        <f t="shared" ref="C509:L513" si="7">MAX(C192,C207,C212,C217,C222,C227,C232,C237,C242,C247,C252,C257,C267,C272,C277,C282,C287,C292,C297,C302,C307,C312,C317,C322,C327,C342,C347,C352,C357,C362)</f>
        <v>8</v>
      </c>
      <c r="D509" s="64">
        <f t="shared" si="7"/>
        <v>97</v>
      </c>
      <c r="E509" s="64">
        <f t="shared" si="7"/>
        <v>234</v>
      </c>
      <c r="F509" s="64">
        <f t="shared" si="7"/>
        <v>169</v>
      </c>
      <c r="G509" s="64">
        <f t="shared" si="7"/>
        <v>56</v>
      </c>
      <c r="H509" s="64">
        <f t="shared" si="7"/>
        <v>19</v>
      </c>
      <c r="I509" s="64">
        <f t="shared" si="7"/>
        <v>2602</v>
      </c>
      <c r="J509" s="64">
        <f t="shared" si="7"/>
        <v>1924</v>
      </c>
      <c r="K509" s="64">
        <f t="shared" si="7"/>
        <v>637</v>
      </c>
      <c r="L509" s="64">
        <f t="shared" si="7"/>
        <v>178</v>
      </c>
      <c r="M509" s="211"/>
    </row>
    <row r="510" spans="1:13" ht="12.6" hidden="1" customHeight="1" outlineLevel="1" x14ac:dyDescent="0.2">
      <c r="A510" s="155"/>
      <c r="B510" s="156" t="s">
        <v>117</v>
      </c>
      <c r="C510" s="64">
        <f t="shared" si="7"/>
        <v>8</v>
      </c>
      <c r="D510" s="64">
        <f t="shared" si="7"/>
        <v>100</v>
      </c>
      <c r="E510" s="64">
        <f t="shared" si="7"/>
        <v>231</v>
      </c>
      <c r="F510" s="64">
        <f t="shared" si="7"/>
        <v>160</v>
      </c>
      <c r="G510" s="64">
        <f t="shared" si="7"/>
        <v>58</v>
      </c>
      <c r="H510" s="64">
        <f t="shared" si="7"/>
        <v>24</v>
      </c>
      <c r="I510" s="64">
        <f t="shared" si="7"/>
        <v>2707</v>
      </c>
      <c r="J510" s="64">
        <f t="shared" si="7"/>
        <v>1960</v>
      </c>
      <c r="K510" s="64">
        <f t="shared" si="7"/>
        <v>645</v>
      </c>
      <c r="L510" s="64">
        <f t="shared" si="7"/>
        <v>162</v>
      </c>
      <c r="M510" s="211"/>
    </row>
    <row r="511" spans="1:13" ht="12.6" hidden="1" customHeight="1" outlineLevel="1" x14ac:dyDescent="0.2">
      <c r="A511" s="155"/>
      <c r="B511" s="156" t="s">
        <v>118</v>
      </c>
      <c r="C511" s="64">
        <f t="shared" si="7"/>
        <v>8</v>
      </c>
      <c r="D511" s="64">
        <f t="shared" si="7"/>
        <v>103</v>
      </c>
      <c r="E511" s="64">
        <f t="shared" si="7"/>
        <v>236</v>
      </c>
      <c r="F511" s="64">
        <f t="shared" si="7"/>
        <v>163</v>
      </c>
      <c r="G511" s="64">
        <f t="shared" si="7"/>
        <v>58</v>
      </c>
      <c r="H511" s="64">
        <f t="shared" si="7"/>
        <v>22</v>
      </c>
      <c r="I511" s="64">
        <f t="shared" si="7"/>
        <v>2762</v>
      </c>
      <c r="J511" s="64">
        <f t="shared" si="7"/>
        <v>1971</v>
      </c>
      <c r="K511" s="64">
        <f t="shared" si="7"/>
        <v>634</v>
      </c>
      <c r="L511" s="64">
        <f t="shared" si="7"/>
        <v>157</v>
      </c>
      <c r="M511" s="211"/>
    </row>
    <row r="512" spans="1:13" ht="12.6" hidden="1" customHeight="1" outlineLevel="1" x14ac:dyDescent="0.2">
      <c r="A512" s="155"/>
      <c r="B512" s="156" t="s">
        <v>131</v>
      </c>
      <c r="C512" s="64">
        <f t="shared" si="7"/>
        <v>9</v>
      </c>
      <c r="D512" s="64">
        <f t="shared" si="7"/>
        <v>108</v>
      </c>
      <c r="E512" s="64">
        <f t="shared" si="7"/>
        <v>252</v>
      </c>
      <c r="F512" s="64">
        <f t="shared" si="7"/>
        <v>185</v>
      </c>
      <c r="G512" s="64">
        <f t="shared" si="7"/>
        <v>54</v>
      </c>
      <c r="H512" s="64">
        <f t="shared" si="7"/>
        <v>33</v>
      </c>
      <c r="I512" s="64">
        <f t="shared" si="7"/>
        <v>2841</v>
      </c>
      <c r="J512" s="64">
        <f t="shared" si="7"/>
        <v>2062</v>
      </c>
      <c r="K512" s="64">
        <f t="shared" si="7"/>
        <v>639</v>
      </c>
      <c r="L512" s="64">
        <f t="shared" si="7"/>
        <v>383</v>
      </c>
      <c r="M512" s="211"/>
    </row>
    <row r="513" spans="1:13" ht="12.6" hidden="1" customHeight="1" outlineLevel="1" x14ac:dyDescent="0.2">
      <c r="A513" s="158"/>
      <c r="B513" s="159" t="s">
        <v>132</v>
      </c>
      <c r="C513" s="64">
        <f t="shared" si="7"/>
        <v>9</v>
      </c>
      <c r="D513" s="64">
        <f t="shared" si="7"/>
        <v>111</v>
      </c>
      <c r="E513" s="64">
        <f t="shared" si="7"/>
        <v>247</v>
      </c>
      <c r="F513" s="64">
        <f t="shared" si="7"/>
        <v>181</v>
      </c>
      <c r="G513" s="64">
        <f t="shared" si="7"/>
        <v>52</v>
      </c>
      <c r="H513" s="64">
        <f t="shared" si="7"/>
        <v>30</v>
      </c>
      <c r="I513" s="64">
        <f t="shared" si="7"/>
        <v>2917</v>
      </c>
      <c r="J513" s="64">
        <f t="shared" si="7"/>
        <v>2120</v>
      </c>
      <c r="K513" s="64">
        <f t="shared" si="7"/>
        <v>637</v>
      </c>
      <c r="L513" s="64">
        <f t="shared" si="7"/>
        <v>373</v>
      </c>
      <c r="M513" s="211"/>
    </row>
    <row r="514" spans="1:13" ht="12.6" hidden="1" customHeight="1" outlineLevel="1" x14ac:dyDescent="0.2">
      <c r="A514" s="155" t="s">
        <v>114</v>
      </c>
      <c r="B514" s="156" t="s">
        <v>116</v>
      </c>
      <c r="C514" s="64">
        <f t="shared" ref="C514:L518" si="8">MAX(C367,C372,C377,C382,C387,C392,C397,C402,C412,C417,C422,C427,C432,C437,C442,C447,C452,C457,C462)</f>
        <v>10</v>
      </c>
      <c r="D514" s="64">
        <f t="shared" si="8"/>
        <v>147</v>
      </c>
      <c r="E514" s="64">
        <f t="shared" si="8"/>
        <v>332</v>
      </c>
      <c r="F514" s="64">
        <f t="shared" si="8"/>
        <v>187</v>
      </c>
      <c r="G514" s="64">
        <f t="shared" si="8"/>
        <v>115</v>
      </c>
      <c r="H514" s="64">
        <f t="shared" si="8"/>
        <v>50</v>
      </c>
      <c r="I514" s="64">
        <f t="shared" si="8"/>
        <v>3755</v>
      </c>
      <c r="J514" s="64">
        <f t="shared" si="8"/>
        <v>2290</v>
      </c>
      <c r="K514" s="64">
        <f t="shared" si="8"/>
        <v>1183</v>
      </c>
      <c r="L514" s="64">
        <f t="shared" si="8"/>
        <v>364</v>
      </c>
      <c r="M514" s="211"/>
    </row>
    <row r="515" spans="1:13" ht="12.6" hidden="1" customHeight="1" outlineLevel="1" x14ac:dyDescent="0.2">
      <c r="A515" s="155"/>
      <c r="B515" s="156" t="s">
        <v>117</v>
      </c>
      <c r="C515" s="64">
        <f t="shared" si="8"/>
        <v>10</v>
      </c>
      <c r="D515" s="64">
        <f t="shared" si="8"/>
        <v>144</v>
      </c>
      <c r="E515" s="64">
        <f t="shared" si="8"/>
        <v>321</v>
      </c>
      <c r="F515" s="64">
        <f t="shared" si="8"/>
        <v>193</v>
      </c>
      <c r="G515" s="64">
        <f t="shared" si="8"/>
        <v>109</v>
      </c>
      <c r="H515" s="64">
        <f t="shared" si="8"/>
        <v>44</v>
      </c>
      <c r="I515" s="64">
        <f t="shared" si="8"/>
        <v>3611</v>
      </c>
      <c r="J515" s="64">
        <f t="shared" si="8"/>
        <v>2277</v>
      </c>
      <c r="K515" s="64">
        <f t="shared" si="8"/>
        <v>1160</v>
      </c>
      <c r="L515" s="64">
        <f t="shared" si="8"/>
        <v>351</v>
      </c>
      <c r="M515" s="211"/>
    </row>
    <row r="516" spans="1:13" ht="12.6" hidden="1" customHeight="1" outlineLevel="1" x14ac:dyDescent="0.2">
      <c r="A516" s="155"/>
      <c r="B516" s="156" t="s">
        <v>118</v>
      </c>
      <c r="C516" s="64">
        <f t="shared" si="8"/>
        <v>10</v>
      </c>
      <c r="D516" s="64">
        <f t="shared" si="8"/>
        <v>139</v>
      </c>
      <c r="E516" s="64">
        <f t="shared" si="8"/>
        <v>314</v>
      </c>
      <c r="F516" s="64">
        <f t="shared" si="8"/>
        <v>182</v>
      </c>
      <c r="G516" s="64">
        <f t="shared" si="8"/>
        <v>108</v>
      </c>
      <c r="H516" s="64">
        <f t="shared" si="8"/>
        <v>42</v>
      </c>
      <c r="I516" s="64">
        <f t="shared" si="8"/>
        <v>3583</v>
      </c>
      <c r="J516" s="64">
        <f t="shared" si="8"/>
        <v>2316</v>
      </c>
      <c r="K516" s="64">
        <f t="shared" si="8"/>
        <v>1159</v>
      </c>
      <c r="L516" s="64">
        <f t="shared" si="8"/>
        <v>319</v>
      </c>
      <c r="M516" s="211"/>
    </row>
    <row r="517" spans="1:13" ht="12.6" hidden="1" customHeight="1" outlineLevel="1" x14ac:dyDescent="0.2">
      <c r="A517" s="155"/>
      <c r="B517" s="156" t="s">
        <v>131</v>
      </c>
      <c r="C517" s="64">
        <f t="shared" si="8"/>
        <v>10</v>
      </c>
      <c r="D517" s="64">
        <f t="shared" si="8"/>
        <v>144</v>
      </c>
      <c r="E517" s="64">
        <f t="shared" si="8"/>
        <v>321</v>
      </c>
      <c r="F517" s="64">
        <f t="shared" si="8"/>
        <v>190</v>
      </c>
      <c r="G517" s="64">
        <f t="shared" si="8"/>
        <v>109</v>
      </c>
      <c r="H517" s="64">
        <f t="shared" si="8"/>
        <v>58</v>
      </c>
      <c r="I517" s="64">
        <f t="shared" si="8"/>
        <v>3610</v>
      </c>
      <c r="J517" s="64">
        <f t="shared" si="8"/>
        <v>2339</v>
      </c>
      <c r="K517" s="64">
        <f t="shared" si="8"/>
        <v>1131</v>
      </c>
      <c r="L517" s="64">
        <f t="shared" si="8"/>
        <v>301</v>
      </c>
      <c r="M517" s="211"/>
    </row>
    <row r="518" spans="1:13" ht="12.6" hidden="1" customHeight="1" outlineLevel="1" x14ac:dyDescent="0.2">
      <c r="A518" s="158"/>
      <c r="B518" s="159" t="s">
        <v>132</v>
      </c>
      <c r="C518" s="64">
        <f t="shared" si="8"/>
        <v>10</v>
      </c>
      <c r="D518" s="64">
        <f t="shared" si="8"/>
        <v>145</v>
      </c>
      <c r="E518" s="64">
        <f t="shared" si="8"/>
        <v>309</v>
      </c>
      <c r="F518" s="64">
        <f t="shared" si="8"/>
        <v>190</v>
      </c>
      <c r="G518" s="64">
        <f t="shared" si="8"/>
        <v>106</v>
      </c>
      <c r="H518" s="64">
        <f t="shared" si="8"/>
        <v>43</v>
      </c>
      <c r="I518" s="64">
        <f t="shared" si="8"/>
        <v>3612</v>
      </c>
      <c r="J518" s="64">
        <f t="shared" si="8"/>
        <v>2345</v>
      </c>
      <c r="K518" s="64">
        <f t="shared" si="8"/>
        <v>1110</v>
      </c>
      <c r="L518" s="64">
        <f t="shared" si="8"/>
        <v>355</v>
      </c>
      <c r="M518" s="211"/>
    </row>
    <row r="519" spans="1:13" ht="12.6" hidden="1" customHeight="1" outlineLevel="1" x14ac:dyDescent="0.2">
      <c r="A519" s="160" t="s">
        <v>114</v>
      </c>
      <c r="B519" s="161" t="s">
        <v>116</v>
      </c>
      <c r="C519" s="64">
        <f t="shared" ref="C519:L523" si="9">MAX(C504,C509,C514)</f>
        <v>11</v>
      </c>
      <c r="D519" s="64">
        <f t="shared" si="9"/>
        <v>188</v>
      </c>
      <c r="E519" s="64">
        <f t="shared" si="9"/>
        <v>423</v>
      </c>
      <c r="F519" s="64">
        <f t="shared" si="9"/>
        <v>320</v>
      </c>
      <c r="G519" s="64">
        <f t="shared" si="9"/>
        <v>124</v>
      </c>
      <c r="H519" s="64">
        <f t="shared" si="9"/>
        <v>89</v>
      </c>
      <c r="I519" s="64">
        <f t="shared" si="9"/>
        <v>4724</v>
      </c>
      <c r="J519" s="64">
        <f t="shared" si="9"/>
        <v>3815</v>
      </c>
      <c r="K519" s="64">
        <f t="shared" si="9"/>
        <v>1183</v>
      </c>
      <c r="L519" s="64">
        <f t="shared" si="9"/>
        <v>735</v>
      </c>
      <c r="M519" s="199"/>
    </row>
    <row r="520" spans="1:13" ht="12.6" hidden="1" customHeight="1" outlineLevel="1" x14ac:dyDescent="0.2">
      <c r="A520" s="160" t="s">
        <v>114</v>
      </c>
      <c r="B520" s="161" t="s">
        <v>117</v>
      </c>
      <c r="C520" s="64">
        <f t="shared" si="9"/>
        <v>11</v>
      </c>
      <c r="D520" s="64">
        <f t="shared" si="9"/>
        <v>184</v>
      </c>
      <c r="E520" s="64">
        <f t="shared" si="9"/>
        <v>433</v>
      </c>
      <c r="F520" s="64">
        <f t="shared" si="9"/>
        <v>330</v>
      </c>
      <c r="G520" s="64">
        <f t="shared" si="9"/>
        <v>140</v>
      </c>
      <c r="H520" s="64">
        <f t="shared" si="9"/>
        <v>87</v>
      </c>
      <c r="I520" s="64">
        <f t="shared" si="9"/>
        <v>4692</v>
      </c>
      <c r="J520" s="64">
        <f t="shared" si="9"/>
        <v>3761</v>
      </c>
      <c r="K520" s="64">
        <f t="shared" si="9"/>
        <v>1172</v>
      </c>
      <c r="L520" s="64">
        <f t="shared" si="9"/>
        <v>786</v>
      </c>
      <c r="M520" s="199"/>
    </row>
    <row r="521" spans="1:13" ht="12.6" hidden="1" customHeight="1" outlineLevel="1" x14ac:dyDescent="0.2">
      <c r="A521" s="160" t="s">
        <v>114</v>
      </c>
      <c r="B521" s="161" t="s">
        <v>118</v>
      </c>
      <c r="C521" s="64">
        <f t="shared" si="9"/>
        <v>11</v>
      </c>
      <c r="D521" s="64">
        <f t="shared" si="9"/>
        <v>188</v>
      </c>
      <c r="E521" s="64">
        <f t="shared" si="9"/>
        <v>445</v>
      </c>
      <c r="F521" s="64">
        <f t="shared" si="9"/>
        <v>347</v>
      </c>
      <c r="G521" s="64">
        <f t="shared" si="9"/>
        <v>136</v>
      </c>
      <c r="H521" s="64">
        <f t="shared" si="9"/>
        <v>95</v>
      </c>
      <c r="I521" s="64">
        <f t="shared" si="9"/>
        <v>4732</v>
      </c>
      <c r="J521" s="64">
        <f t="shared" si="9"/>
        <v>3819</v>
      </c>
      <c r="K521" s="64">
        <f t="shared" si="9"/>
        <v>1159</v>
      </c>
      <c r="L521" s="64">
        <f t="shared" si="9"/>
        <v>801</v>
      </c>
      <c r="M521" s="199"/>
    </row>
    <row r="522" spans="1:13" ht="12.6" hidden="1" customHeight="1" outlineLevel="1" x14ac:dyDescent="0.2">
      <c r="A522" s="160" t="s">
        <v>114</v>
      </c>
      <c r="B522" s="161" t="s">
        <v>131</v>
      </c>
      <c r="C522" s="64">
        <f t="shared" si="9"/>
        <v>12</v>
      </c>
      <c r="D522" s="64">
        <f t="shared" si="9"/>
        <v>190</v>
      </c>
      <c r="E522" s="64">
        <f t="shared" si="9"/>
        <v>433</v>
      </c>
      <c r="F522" s="64">
        <f t="shared" si="9"/>
        <v>325</v>
      </c>
      <c r="G522" s="64">
        <f t="shared" si="9"/>
        <v>115</v>
      </c>
      <c r="H522" s="64">
        <f t="shared" si="9"/>
        <v>96</v>
      </c>
      <c r="I522" s="64">
        <f t="shared" si="9"/>
        <v>4793</v>
      </c>
      <c r="J522" s="64">
        <f t="shared" si="9"/>
        <v>3872</v>
      </c>
      <c r="K522" s="64">
        <f t="shared" si="9"/>
        <v>1139</v>
      </c>
      <c r="L522" s="64">
        <f t="shared" si="9"/>
        <v>845</v>
      </c>
      <c r="M522" s="199"/>
    </row>
    <row r="523" spans="1:13" ht="12.6" hidden="1" customHeight="1" outlineLevel="1" x14ac:dyDescent="0.2">
      <c r="A523" s="160" t="s">
        <v>114</v>
      </c>
      <c r="B523" s="161" t="s">
        <v>132</v>
      </c>
      <c r="C523" s="64">
        <f t="shared" si="9"/>
        <v>12</v>
      </c>
      <c r="D523" s="64">
        <f t="shared" si="9"/>
        <v>196</v>
      </c>
      <c r="E523" s="64">
        <f t="shared" si="9"/>
        <v>392</v>
      </c>
      <c r="F523" s="64">
        <f t="shared" si="9"/>
        <v>285</v>
      </c>
      <c r="G523" s="64">
        <f t="shared" si="9"/>
        <v>118</v>
      </c>
      <c r="H523" s="64">
        <f t="shared" si="9"/>
        <v>96</v>
      </c>
      <c r="I523" s="64">
        <f t="shared" si="9"/>
        <v>4852</v>
      </c>
      <c r="J523" s="64">
        <f t="shared" si="9"/>
        <v>3901</v>
      </c>
      <c r="K523" s="64">
        <f t="shared" si="9"/>
        <v>1167</v>
      </c>
      <c r="L523" s="64">
        <f t="shared" si="9"/>
        <v>867</v>
      </c>
      <c r="M523" s="199"/>
    </row>
    <row r="524" spans="1:13" ht="12.6" hidden="1" customHeight="1" outlineLevel="1" x14ac:dyDescent="0.2">
      <c r="B524" s="202"/>
    </row>
    <row r="525" spans="1:13" ht="12.6" hidden="1" customHeight="1" outlineLevel="1" x14ac:dyDescent="0.2">
      <c r="B525" s="202"/>
    </row>
    <row r="526" spans="1:13" ht="12.6" hidden="1" customHeight="1" outlineLevel="1" x14ac:dyDescent="0.2">
      <c r="B526" s="202"/>
    </row>
    <row r="527" spans="1:13" ht="12.6" hidden="1" customHeight="1" outlineLevel="1" x14ac:dyDescent="0.2">
      <c r="B527" s="202"/>
      <c r="C527" s="64">
        <f t="shared" ref="C527:L527" si="10">SUM(C7:C11)-SUM(C197:C466,C12:C196)/3</f>
        <v>0</v>
      </c>
      <c r="D527" s="64">
        <f t="shared" si="10"/>
        <v>0</v>
      </c>
      <c r="E527" s="64">
        <f t="shared" si="10"/>
        <v>0</v>
      </c>
      <c r="F527" s="64">
        <f t="shared" si="10"/>
        <v>0</v>
      </c>
      <c r="G527" s="64">
        <f t="shared" si="10"/>
        <v>0</v>
      </c>
      <c r="H527" s="64">
        <f t="shared" si="10"/>
        <v>0</v>
      </c>
      <c r="I527" s="64">
        <f t="shared" si="10"/>
        <v>0</v>
      </c>
      <c r="J527" s="64">
        <f t="shared" si="10"/>
        <v>0</v>
      </c>
      <c r="K527" s="64">
        <f t="shared" si="10"/>
        <v>0</v>
      </c>
      <c r="L527" s="64">
        <f t="shared" si="10"/>
        <v>0</v>
      </c>
    </row>
    <row r="528" spans="1:13" ht="12.6" customHeight="1" outlineLevel="1" x14ac:dyDescent="0.2">
      <c r="B528" s="202"/>
    </row>
    <row r="529" spans="2:14" s="133" customFormat="1" ht="12.6" customHeight="1" x14ac:dyDescent="0.2">
      <c r="B529" s="202"/>
      <c r="C529" s="64"/>
      <c r="D529" s="64"/>
      <c r="E529" s="64"/>
      <c r="F529" s="64"/>
      <c r="G529" s="64"/>
      <c r="H529" s="64"/>
      <c r="I529" s="64"/>
      <c r="J529" s="64"/>
      <c r="K529" s="64"/>
      <c r="L529" s="64"/>
      <c r="M529" s="200"/>
      <c r="N529" s="64"/>
    </row>
    <row r="530" spans="2:14" ht="12.6" customHeight="1" x14ac:dyDescent="0.2">
      <c r="B530" s="202"/>
    </row>
    <row r="531" spans="2:14" ht="12.6" customHeight="1" x14ac:dyDescent="0.2">
      <c r="B531" s="202"/>
    </row>
    <row r="532" spans="2:14" ht="12.6" customHeight="1" x14ac:dyDescent="0.2">
      <c r="B532" s="202"/>
    </row>
    <row r="533" spans="2:14" ht="12.6" customHeight="1" x14ac:dyDescent="0.2">
      <c r="B533" s="202"/>
    </row>
    <row r="534" spans="2:14" ht="12.6" customHeight="1" x14ac:dyDescent="0.2">
      <c r="B534" s="202"/>
    </row>
    <row r="535" spans="2:14" ht="12.6" customHeight="1" x14ac:dyDescent="0.2">
      <c r="B535" s="202"/>
    </row>
    <row r="536" spans="2:14" ht="12.6" customHeight="1" x14ac:dyDescent="0.2">
      <c r="B536" s="202"/>
    </row>
    <row r="537" spans="2:14" ht="12.6" customHeight="1" x14ac:dyDescent="0.2">
      <c r="B537" s="202"/>
    </row>
    <row r="538" spans="2:14" ht="12.6" customHeight="1" x14ac:dyDescent="0.2">
      <c r="B538" s="202"/>
    </row>
    <row r="539" spans="2:14" ht="12.6" customHeight="1" x14ac:dyDescent="0.2">
      <c r="B539" s="202"/>
    </row>
    <row r="540" spans="2:14" ht="12.6" customHeight="1" x14ac:dyDescent="0.2">
      <c r="B540" s="20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6">
    <mergeCell ref="J4:L4"/>
    <mergeCell ref="E5:E6"/>
    <mergeCell ref="I5:I6"/>
    <mergeCell ref="A4:A6"/>
    <mergeCell ref="B4:B6"/>
    <mergeCell ref="F4:H4"/>
  </mergeCells>
  <hyperlinks>
    <hyperlink ref="L467" r:id="rId4" location="!/view/sk/VBD_SK_WIN/sv5003rr/v_sv5003rr_00_00_00_sk"/>
    <hyperlink ref="P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&amp;R&amp;8VZDELÁVANIE</oddHeader>
    <oddFooter>&amp;R&amp;8&amp;P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2"/>
  <sheetViews>
    <sheetView showGridLines="0" showOutlineSymbols="0" zoomScaleNormal="100" zoomScaleSheetLayoutView="100" workbookViewId="0">
      <pane xSplit="2" ySplit="6" topLeftCell="C460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09375" defaultRowHeight="12.6" customHeight="1" outlineLevelRow="1" x14ac:dyDescent="0.2"/>
  <cols>
    <col min="1" max="1" width="20.109375" style="133" customWidth="1"/>
    <col min="2" max="2" width="3.6640625" style="132" customWidth="1"/>
    <col min="3" max="12" width="6.6640625" style="64" customWidth="1"/>
    <col min="13" max="13" width="9.109375" style="200"/>
    <col min="14" max="15" width="4.88671875" style="64" customWidth="1"/>
    <col min="16" max="16384" width="9.109375" style="64"/>
  </cols>
  <sheetData>
    <row r="1" spans="1:25" s="6" customFormat="1" ht="15" customHeight="1" x14ac:dyDescent="0.3">
      <c r="A1" s="1" t="s">
        <v>0</v>
      </c>
      <c r="B1" s="2"/>
      <c r="C1" s="3"/>
      <c r="D1" s="4"/>
      <c r="E1" s="3"/>
      <c r="F1" s="3"/>
      <c r="G1" s="5"/>
      <c r="H1" s="4"/>
      <c r="I1" s="4"/>
      <c r="J1" s="3"/>
      <c r="L1" s="5" t="s">
        <v>1</v>
      </c>
      <c r="M1" s="198"/>
      <c r="N1" s="5"/>
      <c r="O1" s="5"/>
    </row>
    <row r="2" spans="1:25" s="10" customFormat="1" ht="15" customHeight="1" x14ac:dyDescent="0.3">
      <c r="A2" s="190" t="s">
        <v>129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204"/>
      <c r="N2" s="9"/>
      <c r="O2" s="9"/>
      <c r="P2" s="337" t="s">
        <v>190</v>
      </c>
    </row>
    <row r="3" spans="1:25" s="15" customFormat="1" ht="15" customHeight="1" thickBot="1" x14ac:dyDescent="0.35">
      <c r="A3" s="191" t="s">
        <v>196</v>
      </c>
      <c r="B3" s="12"/>
      <c r="C3" s="13"/>
      <c r="D3" s="13"/>
      <c r="E3" s="13"/>
      <c r="F3" s="13"/>
      <c r="G3" s="14"/>
      <c r="H3" s="14"/>
      <c r="I3" s="13"/>
      <c r="J3" s="13"/>
      <c r="K3" s="14"/>
      <c r="L3" s="14"/>
      <c r="M3" s="205"/>
      <c r="N3" s="14"/>
      <c r="O3" s="14"/>
    </row>
    <row r="4" spans="1:25" s="19" customFormat="1" ht="25.5" customHeight="1" x14ac:dyDescent="0.2">
      <c r="A4" s="363" t="s">
        <v>4</v>
      </c>
      <c r="B4" s="366" t="s">
        <v>5</v>
      </c>
      <c r="C4" s="325" t="s">
        <v>6</v>
      </c>
      <c r="D4" s="325" t="s">
        <v>7</v>
      </c>
      <c r="E4" s="17" t="s">
        <v>8</v>
      </c>
      <c r="F4" s="369" t="s">
        <v>193</v>
      </c>
      <c r="G4" s="369"/>
      <c r="H4" s="369"/>
      <c r="I4" s="18" t="s">
        <v>122</v>
      </c>
      <c r="J4" s="370" t="s">
        <v>193</v>
      </c>
      <c r="K4" s="370"/>
      <c r="L4" s="370"/>
      <c r="M4" s="206"/>
      <c r="N4" s="167"/>
      <c r="O4" s="167"/>
    </row>
    <row r="5" spans="1:25" s="26" customFormat="1" ht="12.75" customHeight="1" x14ac:dyDescent="0.2">
      <c r="A5" s="364"/>
      <c r="B5" s="367"/>
      <c r="C5" s="21" t="s">
        <v>10</v>
      </c>
      <c r="D5" s="21" t="s">
        <v>11</v>
      </c>
      <c r="E5" s="371" t="s">
        <v>12</v>
      </c>
      <c r="F5" s="22" t="s">
        <v>13</v>
      </c>
      <c r="G5" s="22" t="s">
        <v>14</v>
      </c>
      <c r="H5" s="23" t="s">
        <v>15</v>
      </c>
      <c r="I5" s="373" t="s">
        <v>126</v>
      </c>
      <c r="J5" s="24" t="s">
        <v>13</v>
      </c>
      <c r="K5" s="24" t="s">
        <v>14</v>
      </c>
      <c r="L5" s="25" t="s">
        <v>15</v>
      </c>
      <c r="M5" s="207"/>
      <c r="N5" s="169"/>
      <c r="O5" s="169"/>
    </row>
    <row r="6" spans="1:25" s="32" customFormat="1" ht="14.25" customHeight="1" thickBot="1" x14ac:dyDescent="0.25">
      <c r="A6" s="365"/>
      <c r="B6" s="368"/>
      <c r="C6" s="27"/>
      <c r="D6" s="27"/>
      <c r="E6" s="372"/>
      <c r="F6" s="28" t="s">
        <v>17</v>
      </c>
      <c r="G6" s="28" t="s">
        <v>18</v>
      </c>
      <c r="H6" s="29" t="s">
        <v>19</v>
      </c>
      <c r="I6" s="374"/>
      <c r="J6" s="30" t="s">
        <v>17</v>
      </c>
      <c r="K6" s="30" t="s">
        <v>18</v>
      </c>
      <c r="L6" s="31" t="s">
        <v>19</v>
      </c>
      <c r="M6" s="208"/>
      <c r="N6" s="170"/>
      <c r="O6" s="170"/>
    </row>
    <row r="7" spans="1:25" s="38" customFormat="1" ht="14.1" customHeight="1" x14ac:dyDescent="0.3">
      <c r="A7" s="33" t="s">
        <v>150</v>
      </c>
      <c r="B7" s="34" t="s">
        <v>116</v>
      </c>
      <c r="C7" s="36">
        <v>441</v>
      </c>
      <c r="D7" s="36">
        <v>6120</v>
      </c>
      <c r="E7" s="36">
        <v>12622</v>
      </c>
      <c r="F7" s="36">
        <v>10471</v>
      </c>
      <c r="G7" s="36">
        <v>494</v>
      </c>
      <c r="H7" s="36">
        <v>1657</v>
      </c>
      <c r="I7" s="36">
        <v>134820</v>
      </c>
      <c r="J7" s="36">
        <v>114494</v>
      </c>
      <c r="K7" s="37">
        <v>4525</v>
      </c>
      <c r="L7" s="37">
        <v>15801</v>
      </c>
      <c r="M7" s="202"/>
      <c r="N7" s="192"/>
      <c r="O7" s="192"/>
      <c r="P7" s="193"/>
      <c r="Q7" s="95"/>
      <c r="R7" s="95"/>
      <c r="S7" s="95"/>
      <c r="T7" s="95"/>
      <c r="U7" s="95"/>
      <c r="V7" s="95"/>
      <c r="W7" s="95"/>
      <c r="X7" s="95"/>
      <c r="Y7" s="95"/>
    </row>
    <row r="8" spans="1:25" s="38" customFormat="1" ht="14.1" customHeight="1" x14ac:dyDescent="0.3">
      <c r="A8" s="39"/>
      <c r="B8" s="40" t="s">
        <v>117</v>
      </c>
      <c r="C8" s="42">
        <v>438</v>
      </c>
      <c r="D8" s="42">
        <v>6115</v>
      </c>
      <c r="E8" s="42">
        <v>12609</v>
      </c>
      <c r="F8" s="42">
        <v>10408</v>
      </c>
      <c r="G8" s="42">
        <v>528</v>
      </c>
      <c r="H8" s="42">
        <v>1673</v>
      </c>
      <c r="I8" s="42">
        <v>132186</v>
      </c>
      <c r="J8" s="42">
        <v>111356</v>
      </c>
      <c r="K8" s="43">
        <v>4645</v>
      </c>
      <c r="L8" s="43">
        <v>16185</v>
      </c>
      <c r="M8" s="202"/>
      <c r="N8" s="192"/>
      <c r="O8" s="192"/>
      <c r="P8" s="194"/>
      <c r="Q8" s="95"/>
      <c r="R8" s="95"/>
      <c r="S8" s="95"/>
      <c r="T8" s="95"/>
      <c r="U8" s="95"/>
      <c r="V8" s="95"/>
      <c r="W8" s="95"/>
      <c r="X8" s="95"/>
      <c r="Y8" s="95"/>
    </row>
    <row r="9" spans="1:25" s="38" customFormat="1" ht="14.1" customHeight="1" x14ac:dyDescent="0.3">
      <c r="A9" s="39"/>
      <c r="B9" s="44" t="s">
        <v>118</v>
      </c>
      <c r="C9" s="46">
        <v>437</v>
      </c>
      <c r="D9" s="46">
        <v>6158</v>
      </c>
      <c r="E9" s="46">
        <v>12356</v>
      </c>
      <c r="F9" s="46">
        <v>10209</v>
      </c>
      <c r="G9" s="46">
        <v>523</v>
      </c>
      <c r="H9" s="46">
        <v>1624</v>
      </c>
      <c r="I9" s="46">
        <v>133030</v>
      </c>
      <c r="J9" s="46">
        <v>111597</v>
      </c>
      <c r="K9" s="47">
        <v>4791</v>
      </c>
      <c r="L9" s="47">
        <v>16642</v>
      </c>
      <c r="M9" s="202"/>
      <c r="N9" s="192"/>
      <c r="O9" s="192"/>
      <c r="P9" s="195"/>
      <c r="Q9" s="95"/>
      <c r="R9" s="95"/>
      <c r="S9" s="95"/>
      <c r="T9" s="95"/>
      <c r="U9" s="95"/>
      <c r="V9" s="95"/>
      <c r="W9" s="95"/>
      <c r="X9" s="95"/>
      <c r="Y9" s="95"/>
    </row>
    <row r="10" spans="1:25" s="38" customFormat="1" ht="14.1" customHeight="1" x14ac:dyDescent="0.3">
      <c r="A10" s="39"/>
      <c r="B10" s="48" t="s">
        <v>131</v>
      </c>
      <c r="C10" s="46">
        <v>423</v>
      </c>
      <c r="D10" s="46">
        <v>6244</v>
      </c>
      <c r="E10" s="46">
        <v>12436</v>
      </c>
      <c r="F10" s="46">
        <v>10228</v>
      </c>
      <c r="G10" s="46">
        <v>550</v>
      </c>
      <c r="H10" s="46">
        <v>1658</v>
      </c>
      <c r="I10" s="46">
        <v>132766</v>
      </c>
      <c r="J10" s="46">
        <v>110347</v>
      </c>
      <c r="K10" s="47">
        <v>4958</v>
      </c>
      <c r="L10" s="47">
        <v>17461</v>
      </c>
      <c r="M10" s="202"/>
      <c r="N10" s="192"/>
      <c r="O10" s="192"/>
      <c r="P10" s="196"/>
      <c r="Q10" s="95"/>
      <c r="R10" s="95"/>
      <c r="S10" s="95"/>
      <c r="T10" s="95"/>
      <c r="U10" s="95"/>
      <c r="V10" s="95"/>
      <c r="W10" s="95"/>
      <c r="X10" s="95"/>
      <c r="Y10" s="95"/>
    </row>
    <row r="11" spans="1:25" s="38" customFormat="1" ht="14.1" customHeight="1" x14ac:dyDescent="0.3">
      <c r="A11" s="49"/>
      <c r="B11" s="50" t="s">
        <v>132</v>
      </c>
      <c r="C11" s="52">
        <v>424</v>
      </c>
      <c r="D11" s="52">
        <v>6339</v>
      </c>
      <c r="E11" s="52">
        <v>12474</v>
      </c>
      <c r="F11" s="52">
        <v>10167</v>
      </c>
      <c r="G11" s="52">
        <v>584</v>
      </c>
      <c r="H11" s="52">
        <v>1723</v>
      </c>
      <c r="I11" s="52">
        <v>132812</v>
      </c>
      <c r="J11" s="52">
        <v>110088</v>
      </c>
      <c r="K11" s="53">
        <v>5106</v>
      </c>
      <c r="L11" s="53">
        <v>17618</v>
      </c>
      <c r="M11" s="202"/>
      <c r="N11" s="192"/>
      <c r="O11" s="192"/>
      <c r="P11" s="196"/>
      <c r="Q11" s="95"/>
      <c r="R11" s="95"/>
      <c r="S11" s="95"/>
      <c r="T11" s="95"/>
      <c r="U11" s="95"/>
      <c r="V11" s="95"/>
      <c r="W11" s="95"/>
      <c r="X11" s="95"/>
      <c r="Y11" s="95"/>
    </row>
    <row r="12" spans="1:25" s="38" customFormat="1" ht="14.1" customHeight="1" x14ac:dyDescent="0.3">
      <c r="A12" s="54" t="s">
        <v>21</v>
      </c>
      <c r="B12" s="55" t="s">
        <v>116</v>
      </c>
      <c r="C12" s="57">
        <v>55</v>
      </c>
      <c r="D12" s="57">
        <v>646</v>
      </c>
      <c r="E12" s="57">
        <v>1551</v>
      </c>
      <c r="F12" s="57">
        <v>1255</v>
      </c>
      <c r="G12" s="57">
        <v>12</v>
      </c>
      <c r="H12" s="57">
        <v>284</v>
      </c>
      <c r="I12" s="57">
        <v>13920</v>
      </c>
      <c r="J12" s="57">
        <v>11077</v>
      </c>
      <c r="K12" s="58">
        <v>225</v>
      </c>
      <c r="L12" s="58">
        <v>2618</v>
      </c>
      <c r="M12" s="202"/>
      <c r="N12" s="192"/>
      <c r="O12" s="192"/>
      <c r="P12" s="193"/>
      <c r="Q12" s="95"/>
      <c r="R12" s="95"/>
      <c r="S12" s="95"/>
      <c r="T12" s="95"/>
      <c r="U12" s="95"/>
      <c r="V12" s="95"/>
      <c r="W12" s="95"/>
      <c r="X12" s="95"/>
      <c r="Y12" s="95"/>
    </row>
    <row r="13" spans="1:25" s="38" customFormat="1" ht="14.1" customHeight="1" x14ac:dyDescent="0.3">
      <c r="A13" s="54"/>
      <c r="B13" s="59" t="s">
        <v>117</v>
      </c>
      <c r="C13" s="57">
        <v>53</v>
      </c>
      <c r="D13" s="57">
        <v>669</v>
      </c>
      <c r="E13" s="57">
        <v>1626</v>
      </c>
      <c r="F13" s="57">
        <v>1316</v>
      </c>
      <c r="G13" s="57">
        <v>14</v>
      </c>
      <c r="H13" s="57">
        <v>296</v>
      </c>
      <c r="I13" s="57">
        <v>14439</v>
      </c>
      <c r="J13" s="57">
        <v>11459</v>
      </c>
      <c r="K13" s="58">
        <v>224</v>
      </c>
      <c r="L13" s="58">
        <v>2756</v>
      </c>
      <c r="M13" s="202"/>
      <c r="N13" s="192"/>
      <c r="O13" s="192"/>
      <c r="P13" s="194"/>
      <c r="Q13" s="95"/>
      <c r="R13" s="95"/>
      <c r="S13" s="95"/>
      <c r="T13" s="95"/>
      <c r="U13" s="95"/>
      <c r="V13" s="95"/>
      <c r="W13" s="95"/>
      <c r="X13" s="95"/>
      <c r="Y13" s="95"/>
    </row>
    <row r="14" spans="1:25" s="38" customFormat="1" ht="14.1" customHeight="1" x14ac:dyDescent="0.3">
      <c r="A14" s="54"/>
      <c r="B14" s="60" t="s">
        <v>118</v>
      </c>
      <c r="C14" s="57">
        <v>53</v>
      </c>
      <c r="D14" s="57">
        <v>692</v>
      </c>
      <c r="E14" s="57">
        <v>1626</v>
      </c>
      <c r="F14" s="57">
        <v>1328</v>
      </c>
      <c r="G14" s="57">
        <v>14</v>
      </c>
      <c r="H14" s="57">
        <v>284</v>
      </c>
      <c r="I14" s="57">
        <v>15082</v>
      </c>
      <c r="J14" s="57">
        <v>12081</v>
      </c>
      <c r="K14" s="58">
        <v>227</v>
      </c>
      <c r="L14" s="58">
        <v>2774</v>
      </c>
      <c r="M14" s="202"/>
      <c r="N14" s="192"/>
      <c r="O14" s="192"/>
      <c r="P14" s="195"/>
      <c r="Q14" s="95"/>
      <c r="R14" s="95"/>
      <c r="S14" s="95"/>
      <c r="T14" s="95"/>
      <c r="U14" s="95"/>
      <c r="V14" s="95"/>
      <c r="W14" s="95"/>
      <c r="X14" s="95"/>
      <c r="Y14" s="95"/>
    </row>
    <row r="15" spans="1:25" s="38" customFormat="1" ht="14.1" customHeight="1" x14ac:dyDescent="0.3">
      <c r="A15" s="54"/>
      <c r="B15" s="61" t="s">
        <v>131</v>
      </c>
      <c r="C15" s="57">
        <v>53</v>
      </c>
      <c r="D15" s="57">
        <v>732</v>
      </c>
      <c r="E15" s="57">
        <v>1710</v>
      </c>
      <c r="F15" s="57">
        <v>1407</v>
      </c>
      <c r="G15" s="57">
        <v>15</v>
      </c>
      <c r="H15" s="57">
        <v>288</v>
      </c>
      <c r="I15" s="57">
        <v>16285</v>
      </c>
      <c r="J15" s="57">
        <v>13166</v>
      </c>
      <c r="K15" s="58">
        <v>215</v>
      </c>
      <c r="L15" s="58">
        <v>2904</v>
      </c>
      <c r="M15" s="202"/>
      <c r="N15" s="192"/>
      <c r="O15" s="192"/>
      <c r="P15" s="196"/>
      <c r="Q15" s="95"/>
      <c r="R15" s="95"/>
      <c r="S15" s="95"/>
      <c r="T15" s="95"/>
      <c r="U15" s="95"/>
      <c r="V15" s="95"/>
      <c r="W15" s="95"/>
      <c r="X15" s="95"/>
      <c r="Y15" s="95"/>
    </row>
    <row r="16" spans="1:25" s="38" customFormat="1" ht="14.1" customHeight="1" x14ac:dyDescent="0.3">
      <c r="A16" s="54"/>
      <c r="B16" s="61" t="s">
        <v>132</v>
      </c>
      <c r="C16" s="57">
        <v>54</v>
      </c>
      <c r="D16" s="57">
        <v>764</v>
      </c>
      <c r="E16" s="57">
        <v>1743</v>
      </c>
      <c r="F16" s="57">
        <v>1398</v>
      </c>
      <c r="G16" s="57">
        <v>25</v>
      </c>
      <c r="H16" s="57">
        <v>320</v>
      </c>
      <c r="I16" s="57">
        <v>17277</v>
      </c>
      <c r="J16" s="57">
        <v>13812</v>
      </c>
      <c r="K16" s="58">
        <v>261</v>
      </c>
      <c r="L16" s="58">
        <v>3204</v>
      </c>
      <c r="M16" s="202"/>
      <c r="N16" s="192"/>
      <c r="O16" s="192"/>
      <c r="P16" s="196"/>
      <c r="Q16" s="95"/>
      <c r="R16" s="95"/>
      <c r="S16" s="95"/>
      <c r="T16" s="95"/>
      <c r="U16" s="95"/>
      <c r="V16" s="95"/>
      <c r="W16" s="95"/>
      <c r="X16" s="95"/>
      <c r="Y16" s="95"/>
    </row>
    <row r="17" spans="1:25" ht="14.1" customHeight="1" x14ac:dyDescent="0.3">
      <c r="A17" s="62" t="s">
        <v>22</v>
      </c>
      <c r="B17" s="63" t="s">
        <v>116</v>
      </c>
      <c r="C17" s="343">
        <v>55</v>
      </c>
      <c r="D17" s="344">
        <v>646</v>
      </c>
      <c r="E17" s="344">
        <v>1551</v>
      </c>
      <c r="F17" s="344">
        <v>1255</v>
      </c>
      <c r="G17" s="345">
        <v>12</v>
      </c>
      <c r="H17" s="344">
        <v>284</v>
      </c>
      <c r="I17" s="344">
        <v>13920</v>
      </c>
      <c r="J17" s="344">
        <v>11077</v>
      </c>
      <c r="K17" s="345">
        <v>225</v>
      </c>
      <c r="L17" s="345">
        <v>2618</v>
      </c>
      <c r="N17" s="192"/>
      <c r="O17" s="192"/>
      <c r="P17" s="193"/>
      <c r="Q17" s="182"/>
      <c r="R17" s="182"/>
      <c r="S17" s="182"/>
      <c r="T17" s="182"/>
      <c r="U17" s="182"/>
      <c r="V17" s="182"/>
      <c r="W17" s="182"/>
      <c r="X17" s="182"/>
      <c r="Y17" s="182"/>
    </row>
    <row r="18" spans="1:25" ht="14.1" customHeight="1" x14ac:dyDescent="0.3">
      <c r="A18" s="65"/>
      <c r="B18" s="66" t="s">
        <v>117</v>
      </c>
      <c r="C18" s="346">
        <v>53</v>
      </c>
      <c r="D18" s="347">
        <v>669</v>
      </c>
      <c r="E18" s="347">
        <v>1626</v>
      </c>
      <c r="F18" s="347">
        <v>1316</v>
      </c>
      <c r="G18" s="348">
        <v>14</v>
      </c>
      <c r="H18" s="347">
        <v>296</v>
      </c>
      <c r="I18" s="347">
        <v>14439</v>
      </c>
      <c r="J18" s="347">
        <v>11459</v>
      </c>
      <c r="K18" s="348">
        <v>224</v>
      </c>
      <c r="L18" s="348">
        <v>2756</v>
      </c>
      <c r="N18" s="192"/>
      <c r="O18" s="192"/>
      <c r="P18" s="194"/>
      <c r="Q18" s="182"/>
      <c r="R18" s="182"/>
      <c r="S18" s="182"/>
      <c r="T18" s="182"/>
      <c r="U18" s="182"/>
      <c r="V18" s="182"/>
      <c r="W18" s="182"/>
      <c r="X18" s="182"/>
      <c r="Y18" s="182"/>
    </row>
    <row r="19" spans="1:25" ht="14.1" customHeight="1" x14ac:dyDescent="0.3">
      <c r="A19" s="65"/>
      <c r="B19" s="67" t="s">
        <v>118</v>
      </c>
      <c r="C19" s="346">
        <v>53</v>
      </c>
      <c r="D19" s="347">
        <v>692</v>
      </c>
      <c r="E19" s="347">
        <v>1626</v>
      </c>
      <c r="F19" s="347">
        <v>1328</v>
      </c>
      <c r="G19" s="348">
        <v>14</v>
      </c>
      <c r="H19" s="347">
        <v>284</v>
      </c>
      <c r="I19" s="347">
        <v>15082</v>
      </c>
      <c r="J19" s="347">
        <v>12081</v>
      </c>
      <c r="K19" s="348">
        <v>227</v>
      </c>
      <c r="L19" s="348">
        <v>2774</v>
      </c>
      <c r="N19" s="192"/>
      <c r="O19" s="192"/>
      <c r="P19" s="195"/>
      <c r="Q19" s="182"/>
      <c r="R19" s="182"/>
      <c r="S19" s="182"/>
      <c r="T19" s="182"/>
      <c r="U19" s="182"/>
      <c r="V19" s="182"/>
      <c r="W19" s="182"/>
      <c r="X19" s="182"/>
      <c r="Y19" s="182"/>
    </row>
    <row r="20" spans="1:25" ht="14.1" customHeight="1" x14ac:dyDescent="0.3">
      <c r="A20" s="65"/>
      <c r="B20" s="68" t="s">
        <v>131</v>
      </c>
      <c r="C20" s="346">
        <v>53</v>
      </c>
      <c r="D20" s="347">
        <v>732</v>
      </c>
      <c r="E20" s="347">
        <v>1710</v>
      </c>
      <c r="F20" s="347">
        <v>1407</v>
      </c>
      <c r="G20" s="348">
        <v>15</v>
      </c>
      <c r="H20" s="347">
        <v>288</v>
      </c>
      <c r="I20" s="347">
        <v>16285</v>
      </c>
      <c r="J20" s="347">
        <v>13166</v>
      </c>
      <c r="K20" s="348">
        <v>215</v>
      </c>
      <c r="L20" s="348">
        <v>2904</v>
      </c>
      <c r="N20" s="192"/>
      <c r="O20" s="192"/>
      <c r="P20" s="196"/>
      <c r="Q20" s="182"/>
      <c r="R20" s="182"/>
      <c r="S20" s="182"/>
      <c r="T20" s="182"/>
      <c r="U20" s="182"/>
      <c r="V20" s="182"/>
      <c r="W20" s="182"/>
      <c r="X20" s="182"/>
      <c r="Y20" s="182"/>
    </row>
    <row r="21" spans="1:25" ht="14.1" customHeight="1" x14ac:dyDescent="0.3">
      <c r="A21" s="65"/>
      <c r="B21" s="68" t="s">
        <v>132</v>
      </c>
      <c r="C21" s="346">
        <v>54</v>
      </c>
      <c r="D21" s="347">
        <v>764</v>
      </c>
      <c r="E21" s="347">
        <v>1743</v>
      </c>
      <c r="F21" s="347">
        <v>1398</v>
      </c>
      <c r="G21" s="348">
        <v>25</v>
      </c>
      <c r="H21" s="347">
        <v>320</v>
      </c>
      <c r="I21" s="347">
        <v>17277</v>
      </c>
      <c r="J21" s="347">
        <v>13812</v>
      </c>
      <c r="K21" s="348">
        <v>261</v>
      </c>
      <c r="L21" s="348">
        <v>3204</v>
      </c>
      <c r="N21" s="192"/>
      <c r="O21" s="192"/>
      <c r="P21" s="196"/>
      <c r="Q21" s="182"/>
      <c r="R21" s="182"/>
      <c r="S21" s="182"/>
      <c r="T21" s="182"/>
      <c r="U21" s="182"/>
      <c r="V21" s="182"/>
      <c r="W21" s="182"/>
      <c r="X21" s="182"/>
      <c r="Y21" s="182"/>
    </row>
    <row r="22" spans="1:25" s="74" customFormat="1" ht="14.1" customHeight="1" outlineLevel="1" x14ac:dyDescent="0.3">
      <c r="A22" s="69" t="s">
        <v>23</v>
      </c>
      <c r="B22" s="70" t="s">
        <v>116</v>
      </c>
      <c r="C22" s="71">
        <v>3</v>
      </c>
      <c r="D22" s="72">
        <v>43</v>
      </c>
      <c r="E22" s="72">
        <v>74</v>
      </c>
      <c r="F22" s="72">
        <v>62</v>
      </c>
      <c r="G22" s="73">
        <v>12</v>
      </c>
      <c r="H22" s="315" t="s">
        <v>180</v>
      </c>
      <c r="I22" s="72">
        <v>787</v>
      </c>
      <c r="J22" s="72">
        <v>562</v>
      </c>
      <c r="K22" s="73">
        <v>225</v>
      </c>
      <c r="L22" s="313" t="s">
        <v>180</v>
      </c>
      <c r="M22" s="199"/>
      <c r="N22" s="192"/>
      <c r="O22" s="192"/>
    </row>
    <row r="23" spans="1:25" s="74" customFormat="1" ht="14.1" customHeight="1" outlineLevel="1" x14ac:dyDescent="0.3">
      <c r="A23" s="75"/>
      <c r="B23" s="76" t="s">
        <v>117</v>
      </c>
      <c r="C23" s="77">
        <v>3</v>
      </c>
      <c r="D23" s="78">
        <v>39</v>
      </c>
      <c r="E23" s="78">
        <v>84</v>
      </c>
      <c r="F23" s="78">
        <v>70</v>
      </c>
      <c r="G23" s="79">
        <v>14</v>
      </c>
      <c r="H23" s="316" t="s">
        <v>180</v>
      </c>
      <c r="I23" s="78">
        <v>811</v>
      </c>
      <c r="J23" s="78">
        <v>587</v>
      </c>
      <c r="K23" s="79">
        <v>224</v>
      </c>
      <c r="L23" s="314" t="s">
        <v>180</v>
      </c>
      <c r="M23" s="199"/>
      <c r="N23" s="192"/>
      <c r="O23" s="192"/>
    </row>
    <row r="24" spans="1:25" s="74" customFormat="1" ht="14.1" customHeight="1" outlineLevel="1" x14ac:dyDescent="0.3">
      <c r="A24" s="75"/>
      <c r="B24" s="176" t="s">
        <v>118</v>
      </c>
      <c r="C24" s="77">
        <v>3</v>
      </c>
      <c r="D24" s="78">
        <v>40</v>
      </c>
      <c r="E24" s="78">
        <v>77</v>
      </c>
      <c r="F24" s="78">
        <v>63</v>
      </c>
      <c r="G24" s="79">
        <v>14</v>
      </c>
      <c r="H24" s="316" t="s">
        <v>180</v>
      </c>
      <c r="I24" s="78">
        <v>875</v>
      </c>
      <c r="J24" s="78">
        <v>648</v>
      </c>
      <c r="K24" s="79">
        <v>227</v>
      </c>
      <c r="L24" s="314" t="s">
        <v>180</v>
      </c>
      <c r="M24" s="199"/>
      <c r="N24" s="192"/>
      <c r="O24" s="192"/>
    </row>
    <row r="25" spans="1:25" s="74" customFormat="1" ht="14.1" customHeight="1" outlineLevel="1" x14ac:dyDescent="0.3">
      <c r="A25" s="75"/>
      <c r="B25" s="81" t="s">
        <v>131</v>
      </c>
      <c r="C25" s="77">
        <v>3</v>
      </c>
      <c r="D25" s="78">
        <v>40</v>
      </c>
      <c r="E25" s="78">
        <v>91</v>
      </c>
      <c r="F25" s="78">
        <v>76</v>
      </c>
      <c r="G25" s="79">
        <v>15</v>
      </c>
      <c r="H25" s="316" t="s">
        <v>180</v>
      </c>
      <c r="I25" s="78">
        <v>933</v>
      </c>
      <c r="J25" s="78">
        <v>718</v>
      </c>
      <c r="K25" s="79">
        <v>215</v>
      </c>
      <c r="L25" s="314" t="s">
        <v>180</v>
      </c>
      <c r="M25" s="199"/>
      <c r="N25" s="192"/>
      <c r="O25" s="192"/>
    </row>
    <row r="26" spans="1:25" s="74" customFormat="1" ht="14.1" customHeight="1" outlineLevel="1" x14ac:dyDescent="0.3">
      <c r="A26" s="75"/>
      <c r="B26" s="81" t="s">
        <v>132</v>
      </c>
      <c r="C26" s="77">
        <v>3</v>
      </c>
      <c r="D26" s="78">
        <v>41</v>
      </c>
      <c r="E26" s="78">
        <v>94</v>
      </c>
      <c r="F26" s="78">
        <v>79</v>
      </c>
      <c r="G26" s="79">
        <v>15</v>
      </c>
      <c r="H26" s="316" t="s">
        <v>180</v>
      </c>
      <c r="I26" s="78">
        <v>1042</v>
      </c>
      <c r="J26" s="78">
        <v>830</v>
      </c>
      <c r="K26" s="79">
        <v>212</v>
      </c>
      <c r="L26" s="314" t="s">
        <v>180</v>
      </c>
      <c r="M26" s="199"/>
      <c r="N26" s="192"/>
      <c r="O26" s="192"/>
    </row>
    <row r="27" spans="1:25" s="74" customFormat="1" ht="14.1" customHeight="1" outlineLevel="1" x14ac:dyDescent="0.3">
      <c r="A27" s="69" t="s">
        <v>24</v>
      </c>
      <c r="B27" s="70" t="s">
        <v>116</v>
      </c>
      <c r="C27" s="71">
        <v>18</v>
      </c>
      <c r="D27" s="72">
        <v>212</v>
      </c>
      <c r="E27" s="72">
        <v>600</v>
      </c>
      <c r="F27" s="72">
        <v>482</v>
      </c>
      <c r="G27" s="313" t="s">
        <v>180</v>
      </c>
      <c r="H27" s="72">
        <v>118</v>
      </c>
      <c r="I27" s="72">
        <v>4658</v>
      </c>
      <c r="J27" s="72">
        <v>3524</v>
      </c>
      <c r="K27" s="313" t="s">
        <v>180</v>
      </c>
      <c r="L27" s="73">
        <v>1134</v>
      </c>
      <c r="M27" s="199"/>
      <c r="N27" s="192"/>
      <c r="O27" s="192"/>
    </row>
    <row r="28" spans="1:25" s="74" customFormat="1" ht="14.1" customHeight="1" outlineLevel="1" x14ac:dyDescent="0.3">
      <c r="A28" s="75"/>
      <c r="B28" s="76" t="s">
        <v>117</v>
      </c>
      <c r="C28" s="77">
        <v>18</v>
      </c>
      <c r="D28" s="78">
        <v>228</v>
      </c>
      <c r="E28" s="78">
        <v>631</v>
      </c>
      <c r="F28" s="78">
        <v>497</v>
      </c>
      <c r="G28" s="314" t="s">
        <v>180</v>
      </c>
      <c r="H28" s="78">
        <v>134</v>
      </c>
      <c r="I28" s="78">
        <v>4928</v>
      </c>
      <c r="J28" s="78">
        <v>3661</v>
      </c>
      <c r="K28" s="314" t="s">
        <v>180</v>
      </c>
      <c r="L28" s="79">
        <v>1267</v>
      </c>
      <c r="M28" s="199"/>
      <c r="N28" s="192"/>
      <c r="O28" s="192"/>
    </row>
    <row r="29" spans="1:25" s="74" customFormat="1" ht="14.1" customHeight="1" outlineLevel="1" x14ac:dyDescent="0.3">
      <c r="A29" s="75"/>
      <c r="B29" s="176" t="s">
        <v>118</v>
      </c>
      <c r="C29" s="77">
        <v>18</v>
      </c>
      <c r="D29" s="78">
        <v>243</v>
      </c>
      <c r="E29" s="78">
        <v>647</v>
      </c>
      <c r="F29" s="78">
        <v>506</v>
      </c>
      <c r="G29" s="314" t="s">
        <v>180</v>
      </c>
      <c r="H29" s="78">
        <v>141</v>
      </c>
      <c r="I29" s="78">
        <v>5341</v>
      </c>
      <c r="J29" s="78">
        <v>3923</v>
      </c>
      <c r="K29" s="314" t="s">
        <v>180</v>
      </c>
      <c r="L29" s="79">
        <v>1418</v>
      </c>
      <c r="M29" s="199"/>
      <c r="N29" s="192"/>
      <c r="O29" s="192"/>
    </row>
    <row r="30" spans="1:25" s="74" customFormat="1" ht="14.1" customHeight="1" outlineLevel="1" x14ac:dyDescent="0.3">
      <c r="A30" s="75"/>
      <c r="B30" s="81" t="s">
        <v>131</v>
      </c>
      <c r="C30" s="77">
        <v>17</v>
      </c>
      <c r="D30" s="78">
        <v>248</v>
      </c>
      <c r="E30" s="78">
        <v>656</v>
      </c>
      <c r="F30" s="78">
        <v>523</v>
      </c>
      <c r="G30" s="314" t="s">
        <v>180</v>
      </c>
      <c r="H30" s="78">
        <v>133</v>
      </c>
      <c r="I30" s="78">
        <v>5659</v>
      </c>
      <c r="J30" s="78">
        <v>4201</v>
      </c>
      <c r="K30" s="314" t="s">
        <v>180</v>
      </c>
      <c r="L30" s="79">
        <v>1458</v>
      </c>
      <c r="M30" s="199"/>
      <c r="N30" s="192"/>
      <c r="O30" s="192"/>
    </row>
    <row r="31" spans="1:25" s="74" customFormat="1" ht="14.1" customHeight="1" outlineLevel="1" x14ac:dyDescent="0.3">
      <c r="A31" s="75"/>
      <c r="B31" s="81" t="s">
        <v>132</v>
      </c>
      <c r="C31" s="77">
        <v>17</v>
      </c>
      <c r="D31" s="78">
        <v>262</v>
      </c>
      <c r="E31" s="78">
        <v>680</v>
      </c>
      <c r="F31" s="78">
        <v>522</v>
      </c>
      <c r="G31" s="314" t="s">
        <v>180</v>
      </c>
      <c r="H31" s="78">
        <v>158</v>
      </c>
      <c r="I31" s="78">
        <v>5939</v>
      </c>
      <c r="J31" s="78">
        <v>4251</v>
      </c>
      <c r="K31" s="314" t="s">
        <v>180</v>
      </c>
      <c r="L31" s="79">
        <v>1688</v>
      </c>
      <c r="M31" s="199"/>
      <c r="N31" s="192"/>
      <c r="O31" s="192"/>
      <c r="Q31" s="328"/>
    </row>
    <row r="32" spans="1:25" s="74" customFormat="1" ht="14.1" customHeight="1" outlineLevel="1" x14ac:dyDescent="0.3">
      <c r="A32" s="69" t="s">
        <v>25</v>
      </c>
      <c r="B32" s="70" t="s">
        <v>116</v>
      </c>
      <c r="C32" s="71">
        <v>9</v>
      </c>
      <c r="D32" s="72">
        <v>120</v>
      </c>
      <c r="E32" s="72">
        <v>222</v>
      </c>
      <c r="F32" s="72">
        <v>202</v>
      </c>
      <c r="G32" s="313" t="s">
        <v>180</v>
      </c>
      <c r="H32" s="72">
        <v>20</v>
      </c>
      <c r="I32" s="72">
        <v>2638</v>
      </c>
      <c r="J32" s="72">
        <v>2484</v>
      </c>
      <c r="K32" s="313" t="s">
        <v>180</v>
      </c>
      <c r="L32" s="73">
        <v>154</v>
      </c>
      <c r="M32" s="199"/>
      <c r="N32" s="192"/>
      <c r="O32" s="192"/>
    </row>
    <row r="33" spans="1:15" s="74" customFormat="1" ht="14.1" customHeight="1" outlineLevel="1" x14ac:dyDescent="0.3">
      <c r="A33" s="75"/>
      <c r="B33" s="76" t="s">
        <v>117</v>
      </c>
      <c r="C33" s="77">
        <v>9</v>
      </c>
      <c r="D33" s="78">
        <v>119</v>
      </c>
      <c r="E33" s="78">
        <v>219</v>
      </c>
      <c r="F33" s="78">
        <v>201</v>
      </c>
      <c r="G33" s="314" t="s">
        <v>180</v>
      </c>
      <c r="H33" s="78">
        <v>18</v>
      </c>
      <c r="I33" s="78">
        <v>2576</v>
      </c>
      <c r="J33" s="78">
        <v>2425</v>
      </c>
      <c r="K33" s="314" t="s">
        <v>180</v>
      </c>
      <c r="L33" s="79">
        <v>151</v>
      </c>
      <c r="M33" s="199"/>
      <c r="N33" s="192"/>
      <c r="O33" s="192"/>
    </row>
    <row r="34" spans="1:15" s="74" customFormat="1" ht="14.1" customHeight="1" outlineLevel="1" x14ac:dyDescent="0.3">
      <c r="A34" s="75"/>
      <c r="B34" s="176" t="s">
        <v>118</v>
      </c>
      <c r="C34" s="77">
        <v>9</v>
      </c>
      <c r="D34" s="78">
        <v>118</v>
      </c>
      <c r="E34" s="78">
        <v>217</v>
      </c>
      <c r="F34" s="78">
        <v>200</v>
      </c>
      <c r="G34" s="314" t="s">
        <v>180</v>
      </c>
      <c r="H34" s="78">
        <v>17</v>
      </c>
      <c r="I34" s="78">
        <v>2615</v>
      </c>
      <c r="J34" s="78">
        <v>2458</v>
      </c>
      <c r="K34" s="314" t="s">
        <v>180</v>
      </c>
      <c r="L34" s="79">
        <v>157</v>
      </c>
      <c r="M34" s="199"/>
      <c r="N34" s="192"/>
      <c r="O34" s="192"/>
    </row>
    <row r="35" spans="1:15" s="74" customFormat="1" ht="14.1" customHeight="1" outlineLevel="1" x14ac:dyDescent="0.3">
      <c r="A35" s="75"/>
      <c r="B35" s="81" t="s">
        <v>131</v>
      </c>
      <c r="C35" s="77">
        <v>9</v>
      </c>
      <c r="D35" s="78">
        <v>125</v>
      </c>
      <c r="E35" s="78">
        <v>218</v>
      </c>
      <c r="F35" s="78">
        <v>201</v>
      </c>
      <c r="G35" s="314" t="s">
        <v>180</v>
      </c>
      <c r="H35" s="78">
        <v>17</v>
      </c>
      <c r="I35" s="78">
        <v>2654</v>
      </c>
      <c r="J35" s="78">
        <v>2473</v>
      </c>
      <c r="K35" s="314" t="s">
        <v>180</v>
      </c>
      <c r="L35" s="79">
        <v>181</v>
      </c>
      <c r="M35" s="199"/>
      <c r="N35" s="192"/>
      <c r="O35" s="192"/>
    </row>
    <row r="36" spans="1:15" s="74" customFormat="1" ht="14.1" customHeight="1" outlineLevel="1" x14ac:dyDescent="0.3">
      <c r="A36" s="75"/>
      <c r="B36" s="81" t="s">
        <v>132</v>
      </c>
      <c r="C36" s="77">
        <v>9</v>
      </c>
      <c r="D36" s="78">
        <v>128</v>
      </c>
      <c r="E36" s="78">
        <v>231</v>
      </c>
      <c r="F36" s="78">
        <v>211</v>
      </c>
      <c r="G36" s="314" t="s">
        <v>180</v>
      </c>
      <c r="H36" s="78">
        <v>20</v>
      </c>
      <c r="I36" s="78">
        <v>2721</v>
      </c>
      <c r="J36" s="78">
        <v>2568</v>
      </c>
      <c r="K36" s="314" t="s">
        <v>180</v>
      </c>
      <c r="L36" s="79">
        <v>153</v>
      </c>
      <c r="M36" s="199"/>
      <c r="N36" s="192"/>
      <c r="O36" s="192"/>
    </row>
    <row r="37" spans="1:15" s="74" customFormat="1" ht="14.1" customHeight="1" outlineLevel="1" x14ac:dyDescent="0.3">
      <c r="A37" s="69" t="s">
        <v>26</v>
      </c>
      <c r="B37" s="70" t="s">
        <v>116</v>
      </c>
      <c r="C37" s="71">
        <v>5</v>
      </c>
      <c r="D37" s="72">
        <v>69</v>
      </c>
      <c r="E37" s="72">
        <v>169</v>
      </c>
      <c r="F37" s="72">
        <v>132</v>
      </c>
      <c r="G37" s="313" t="s">
        <v>180</v>
      </c>
      <c r="H37" s="72">
        <v>37</v>
      </c>
      <c r="I37" s="72">
        <v>1686</v>
      </c>
      <c r="J37" s="72">
        <v>1207</v>
      </c>
      <c r="K37" s="313" t="s">
        <v>180</v>
      </c>
      <c r="L37" s="73">
        <v>479</v>
      </c>
      <c r="M37" s="199"/>
      <c r="N37" s="192"/>
      <c r="O37" s="192"/>
    </row>
    <row r="38" spans="1:15" s="74" customFormat="1" ht="14.1" customHeight="1" outlineLevel="1" x14ac:dyDescent="0.3">
      <c r="A38" s="75"/>
      <c r="B38" s="76" t="s">
        <v>117</v>
      </c>
      <c r="C38" s="77">
        <v>5</v>
      </c>
      <c r="D38" s="78">
        <v>73</v>
      </c>
      <c r="E38" s="78">
        <v>174</v>
      </c>
      <c r="F38" s="78">
        <v>134</v>
      </c>
      <c r="G38" s="314" t="s">
        <v>180</v>
      </c>
      <c r="H38" s="78">
        <v>40</v>
      </c>
      <c r="I38" s="78">
        <v>1700</v>
      </c>
      <c r="J38" s="78">
        <v>1212</v>
      </c>
      <c r="K38" s="314" t="s">
        <v>180</v>
      </c>
      <c r="L38" s="79">
        <v>488</v>
      </c>
      <c r="M38" s="199"/>
      <c r="N38" s="192"/>
      <c r="O38" s="192"/>
    </row>
    <row r="39" spans="1:15" s="74" customFormat="1" ht="14.1" customHeight="1" outlineLevel="1" x14ac:dyDescent="0.3">
      <c r="A39" s="75"/>
      <c r="B39" s="176" t="s">
        <v>118</v>
      </c>
      <c r="C39" s="77">
        <v>5</v>
      </c>
      <c r="D39" s="78">
        <v>71</v>
      </c>
      <c r="E39" s="78">
        <v>174</v>
      </c>
      <c r="F39" s="78">
        <v>133</v>
      </c>
      <c r="G39" s="314" t="s">
        <v>180</v>
      </c>
      <c r="H39" s="78">
        <v>41</v>
      </c>
      <c r="I39" s="78">
        <v>1649</v>
      </c>
      <c r="J39" s="78">
        <v>1196</v>
      </c>
      <c r="K39" s="314" t="s">
        <v>180</v>
      </c>
      <c r="L39" s="79">
        <v>453</v>
      </c>
      <c r="M39" s="199"/>
      <c r="N39" s="192"/>
      <c r="O39" s="192"/>
    </row>
    <row r="40" spans="1:15" s="74" customFormat="1" ht="14.1" customHeight="1" outlineLevel="1" x14ac:dyDescent="0.3">
      <c r="A40" s="75"/>
      <c r="B40" s="81" t="s">
        <v>131</v>
      </c>
      <c r="C40" s="77">
        <v>5</v>
      </c>
      <c r="D40" s="78">
        <v>72</v>
      </c>
      <c r="E40" s="78">
        <v>176</v>
      </c>
      <c r="F40" s="78">
        <v>136</v>
      </c>
      <c r="G40" s="314" t="s">
        <v>180</v>
      </c>
      <c r="H40" s="78">
        <v>40</v>
      </c>
      <c r="I40" s="78">
        <v>1714</v>
      </c>
      <c r="J40" s="78">
        <v>1264</v>
      </c>
      <c r="K40" s="314" t="s">
        <v>180</v>
      </c>
      <c r="L40" s="79">
        <v>450</v>
      </c>
      <c r="M40" s="199"/>
      <c r="N40" s="192"/>
      <c r="O40" s="192"/>
    </row>
    <row r="41" spans="1:15" s="74" customFormat="1" ht="14.1" customHeight="1" outlineLevel="1" x14ac:dyDescent="0.3">
      <c r="A41" s="75"/>
      <c r="B41" s="81" t="s">
        <v>132</v>
      </c>
      <c r="C41" s="77">
        <v>5</v>
      </c>
      <c r="D41" s="78">
        <v>75</v>
      </c>
      <c r="E41" s="78">
        <v>173</v>
      </c>
      <c r="F41" s="78">
        <v>134</v>
      </c>
      <c r="G41" s="314" t="s">
        <v>180</v>
      </c>
      <c r="H41" s="78">
        <v>39</v>
      </c>
      <c r="I41" s="78">
        <v>1750</v>
      </c>
      <c r="J41" s="78">
        <v>1294</v>
      </c>
      <c r="K41" s="314" t="s">
        <v>180</v>
      </c>
      <c r="L41" s="79">
        <v>456</v>
      </c>
      <c r="M41" s="199"/>
      <c r="N41" s="192"/>
      <c r="O41" s="192"/>
    </row>
    <row r="42" spans="1:15" s="74" customFormat="1" ht="14.1" customHeight="1" outlineLevel="1" x14ac:dyDescent="0.3">
      <c r="A42" s="69" t="s">
        <v>27</v>
      </c>
      <c r="B42" s="70" t="s">
        <v>116</v>
      </c>
      <c r="C42" s="71">
        <v>12</v>
      </c>
      <c r="D42" s="72">
        <v>132</v>
      </c>
      <c r="E42" s="72">
        <v>313</v>
      </c>
      <c r="F42" s="72">
        <v>204</v>
      </c>
      <c r="G42" s="313" t="s">
        <v>180</v>
      </c>
      <c r="H42" s="72">
        <v>109</v>
      </c>
      <c r="I42" s="72">
        <v>2794</v>
      </c>
      <c r="J42" s="72">
        <v>1943</v>
      </c>
      <c r="K42" s="313" t="s">
        <v>180</v>
      </c>
      <c r="L42" s="73">
        <v>851</v>
      </c>
      <c r="M42" s="199"/>
      <c r="N42" s="192"/>
      <c r="O42" s="192"/>
    </row>
    <row r="43" spans="1:15" s="74" customFormat="1" ht="14.1" customHeight="1" outlineLevel="1" x14ac:dyDescent="0.3">
      <c r="A43" s="75"/>
      <c r="B43" s="76" t="s">
        <v>117</v>
      </c>
      <c r="C43" s="77">
        <v>11</v>
      </c>
      <c r="D43" s="78">
        <v>135</v>
      </c>
      <c r="E43" s="78">
        <v>324</v>
      </c>
      <c r="F43" s="78">
        <v>220</v>
      </c>
      <c r="G43" s="314" t="s">
        <v>180</v>
      </c>
      <c r="H43" s="78">
        <v>104</v>
      </c>
      <c r="I43" s="78">
        <v>2971</v>
      </c>
      <c r="J43" s="78">
        <v>2121</v>
      </c>
      <c r="K43" s="314" t="s">
        <v>180</v>
      </c>
      <c r="L43" s="79">
        <v>850</v>
      </c>
      <c r="M43" s="199"/>
      <c r="N43" s="192"/>
      <c r="O43" s="192"/>
    </row>
    <row r="44" spans="1:15" s="74" customFormat="1" ht="14.1" customHeight="1" outlineLevel="1" x14ac:dyDescent="0.3">
      <c r="A44" s="75"/>
      <c r="B44" s="176" t="s">
        <v>118</v>
      </c>
      <c r="C44" s="77">
        <v>11</v>
      </c>
      <c r="D44" s="78">
        <v>141</v>
      </c>
      <c r="E44" s="78">
        <v>319</v>
      </c>
      <c r="F44" s="78">
        <v>234</v>
      </c>
      <c r="G44" s="314" t="s">
        <v>180</v>
      </c>
      <c r="H44" s="78">
        <v>85</v>
      </c>
      <c r="I44" s="78">
        <v>3045</v>
      </c>
      <c r="J44" s="78">
        <v>2299</v>
      </c>
      <c r="K44" s="314" t="s">
        <v>180</v>
      </c>
      <c r="L44" s="79">
        <v>746</v>
      </c>
      <c r="M44" s="199"/>
      <c r="N44" s="192"/>
      <c r="O44" s="192"/>
    </row>
    <row r="45" spans="1:15" s="74" customFormat="1" ht="14.1" customHeight="1" outlineLevel="1" x14ac:dyDescent="0.3">
      <c r="A45" s="75"/>
      <c r="B45" s="81" t="s">
        <v>131</v>
      </c>
      <c r="C45" s="77">
        <v>11</v>
      </c>
      <c r="D45" s="78">
        <v>148</v>
      </c>
      <c r="E45" s="78">
        <v>368</v>
      </c>
      <c r="F45" s="78">
        <v>270</v>
      </c>
      <c r="G45" s="314" t="s">
        <v>180</v>
      </c>
      <c r="H45" s="78">
        <v>98</v>
      </c>
      <c r="I45" s="78">
        <v>3375</v>
      </c>
      <c r="J45" s="78">
        <v>2560</v>
      </c>
      <c r="K45" s="314" t="s">
        <v>180</v>
      </c>
      <c r="L45" s="79">
        <v>815</v>
      </c>
      <c r="M45" s="199"/>
      <c r="N45" s="192"/>
      <c r="O45" s="192"/>
    </row>
    <row r="46" spans="1:15" s="74" customFormat="1" ht="14.1" customHeight="1" outlineLevel="1" x14ac:dyDescent="0.3">
      <c r="A46" s="75"/>
      <c r="B46" s="81" t="s">
        <v>132</v>
      </c>
      <c r="C46" s="77">
        <v>12</v>
      </c>
      <c r="D46" s="78">
        <v>157</v>
      </c>
      <c r="E46" s="78">
        <v>361</v>
      </c>
      <c r="F46" s="78">
        <v>248</v>
      </c>
      <c r="G46" s="79">
        <v>10</v>
      </c>
      <c r="H46" s="78">
        <v>103</v>
      </c>
      <c r="I46" s="78">
        <v>3745</v>
      </c>
      <c r="J46" s="78">
        <v>2789</v>
      </c>
      <c r="K46" s="79">
        <v>49</v>
      </c>
      <c r="L46" s="79">
        <v>907</v>
      </c>
      <c r="M46" s="199"/>
      <c r="N46" s="192"/>
      <c r="O46" s="192"/>
    </row>
    <row r="47" spans="1:15" s="74" customFormat="1" ht="14.1" customHeight="1" outlineLevel="1" x14ac:dyDescent="0.3">
      <c r="A47" s="69" t="s">
        <v>28</v>
      </c>
      <c r="B47" s="70" t="s">
        <v>116</v>
      </c>
      <c r="C47" s="71">
        <v>1</v>
      </c>
      <c r="D47" s="315" t="s">
        <v>180</v>
      </c>
      <c r="E47" s="315" t="s">
        <v>180</v>
      </c>
      <c r="F47" s="315" t="s">
        <v>180</v>
      </c>
      <c r="G47" s="313" t="s">
        <v>180</v>
      </c>
      <c r="H47" s="315" t="s">
        <v>180</v>
      </c>
      <c r="I47" s="315" t="s">
        <v>180</v>
      </c>
      <c r="J47" s="315" t="s">
        <v>180</v>
      </c>
      <c r="K47" s="313" t="s">
        <v>180</v>
      </c>
      <c r="L47" s="313" t="s">
        <v>180</v>
      </c>
      <c r="M47" s="199"/>
      <c r="N47" s="192"/>
      <c r="O47" s="192"/>
    </row>
    <row r="48" spans="1:15" s="74" customFormat="1" ht="14.1" customHeight="1" outlineLevel="1" x14ac:dyDescent="0.3">
      <c r="A48" s="75"/>
      <c r="B48" s="76" t="s">
        <v>117</v>
      </c>
      <c r="C48" s="329" t="s">
        <v>180</v>
      </c>
      <c r="D48" s="316" t="s">
        <v>180</v>
      </c>
      <c r="E48" s="316" t="s">
        <v>180</v>
      </c>
      <c r="F48" s="316" t="s">
        <v>180</v>
      </c>
      <c r="G48" s="314" t="s">
        <v>180</v>
      </c>
      <c r="H48" s="316" t="s">
        <v>180</v>
      </c>
      <c r="I48" s="316" t="s">
        <v>180</v>
      </c>
      <c r="J48" s="316" t="s">
        <v>180</v>
      </c>
      <c r="K48" s="314" t="s">
        <v>180</v>
      </c>
      <c r="L48" s="314" t="s">
        <v>180</v>
      </c>
      <c r="M48" s="199"/>
      <c r="N48" s="192"/>
      <c r="O48" s="192"/>
    </row>
    <row r="49" spans="1:25" s="74" customFormat="1" ht="14.1" customHeight="1" outlineLevel="1" x14ac:dyDescent="0.3">
      <c r="A49" s="75"/>
      <c r="B49" s="176" t="s">
        <v>118</v>
      </c>
      <c r="C49" s="329" t="s">
        <v>180</v>
      </c>
      <c r="D49" s="316" t="s">
        <v>180</v>
      </c>
      <c r="E49" s="316" t="s">
        <v>180</v>
      </c>
      <c r="F49" s="316" t="s">
        <v>180</v>
      </c>
      <c r="G49" s="314" t="s">
        <v>180</v>
      </c>
      <c r="H49" s="316" t="s">
        <v>180</v>
      </c>
      <c r="I49" s="316" t="s">
        <v>180</v>
      </c>
      <c r="J49" s="316" t="s">
        <v>180</v>
      </c>
      <c r="K49" s="314" t="s">
        <v>180</v>
      </c>
      <c r="L49" s="314" t="s">
        <v>180</v>
      </c>
      <c r="M49" s="199"/>
      <c r="N49" s="192"/>
      <c r="O49" s="192"/>
    </row>
    <row r="50" spans="1:25" s="74" customFormat="1" ht="14.1" customHeight="1" outlineLevel="1" x14ac:dyDescent="0.3">
      <c r="A50" s="75"/>
      <c r="B50" s="81" t="s">
        <v>131</v>
      </c>
      <c r="C50" s="329" t="s">
        <v>180</v>
      </c>
      <c r="D50" s="316" t="s">
        <v>180</v>
      </c>
      <c r="E50" s="316" t="s">
        <v>180</v>
      </c>
      <c r="F50" s="316" t="s">
        <v>180</v>
      </c>
      <c r="G50" s="314" t="s">
        <v>180</v>
      </c>
      <c r="H50" s="316" t="s">
        <v>180</v>
      </c>
      <c r="I50" s="316" t="s">
        <v>180</v>
      </c>
      <c r="J50" s="316" t="s">
        <v>180</v>
      </c>
      <c r="K50" s="314" t="s">
        <v>180</v>
      </c>
      <c r="L50" s="314" t="s">
        <v>180</v>
      </c>
      <c r="M50" s="199"/>
      <c r="N50" s="192"/>
      <c r="O50" s="192"/>
    </row>
    <row r="51" spans="1:25" s="74" customFormat="1" ht="14.1" customHeight="1" outlineLevel="1" x14ac:dyDescent="0.3">
      <c r="A51" s="75"/>
      <c r="B51" s="81" t="s">
        <v>132</v>
      </c>
      <c r="C51" s="329" t="s">
        <v>180</v>
      </c>
      <c r="D51" s="316" t="s">
        <v>180</v>
      </c>
      <c r="E51" s="316" t="s">
        <v>180</v>
      </c>
      <c r="F51" s="316" t="s">
        <v>180</v>
      </c>
      <c r="G51" s="314" t="s">
        <v>180</v>
      </c>
      <c r="H51" s="316" t="s">
        <v>180</v>
      </c>
      <c r="I51" s="316" t="s">
        <v>180</v>
      </c>
      <c r="J51" s="316" t="s">
        <v>180</v>
      </c>
      <c r="K51" s="314" t="s">
        <v>180</v>
      </c>
      <c r="L51" s="314" t="s">
        <v>180</v>
      </c>
      <c r="M51" s="199"/>
      <c r="N51" s="192"/>
      <c r="O51" s="192"/>
    </row>
    <row r="52" spans="1:25" s="74" customFormat="1" ht="14.1" customHeight="1" outlineLevel="1" x14ac:dyDescent="0.3">
      <c r="A52" s="69" t="s">
        <v>29</v>
      </c>
      <c r="B52" s="70" t="s">
        <v>116</v>
      </c>
      <c r="C52" s="71">
        <v>4</v>
      </c>
      <c r="D52" s="72">
        <v>29</v>
      </c>
      <c r="E52" s="72">
        <v>70</v>
      </c>
      <c r="F52" s="72">
        <v>70</v>
      </c>
      <c r="G52" s="313" t="s">
        <v>180</v>
      </c>
      <c r="H52" s="315" t="s">
        <v>180</v>
      </c>
      <c r="I52" s="72">
        <v>637</v>
      </c>
      <c r="J52" s="72">
        <v>637</v>
      </c>
      <c r="K52" s="313" t="s">
        <v>180</v>
      </c>
      <c r="L52" s="313" t="s">
        <v>180</v>
      </c>
      <c r="M52" s="199"/>
      <c r="N52" s="192"/>
      <c r="O52" s="192"/>
    </row>
    <row r="53" spans="1:25" s="74" customFormat="1" ht="14.1" customHeight="1" outlineLevel="1" x14ac:dyDescent="0.3">
      <c r="A53" s="75"/>
      <c r="B53" s="76" t="s">
        <v>117</v>
      </c>
      <c r="C53" s="77">
        <v>4</v>
      </c>
      <c r="D53" s="78">
        <v>29</v>
      </c>
      <c r="E53" s="78">
        <v>85</v>
      </c>
      <c r="F53" s="78">
        <v>85</v>
      </c>
      <c r="G53" s="314" t="s">
        <v>180</v>
      </c>
      <c r="H53" s="316" t="s">
        <v>180</v>
      </c>
      <c r="I53" s="78">
        <v>653</v>
      </c>
      <c r="J53" s="78">
        <v>653</v>
      </c>
      <c r="K53" s="314" t="s">
        <v>180</v>
      </c>
      <c r="L53" s="314" t="s">
        <v>180</v>
      </c>
      <c r="M53" s="199"/>
      <c r="N53" s="192"/>
      <c r="O53" s="192"/>
    </row>
    <row r="54" spans="1:25" s="74" customFormat="1" ht="14.1" customHeight="1" outlineLevel="1" x14ac:dyDescent="0.3">
      <c r="A54" s="75"/>
      <c r="B54" s="176" t="s">
        <v>118</v>
      </c>
      <c r="C54" s="77">
        <v>4</v>
      </c>
      <c r="D54" s="78">
        <v>31</v>
      </c>
      <c r="E54" s="78">
        <v>77</v>
      </c>
      <c r="F54" s="78">
        <v>77</v>
      </c>
      <c r="G54" s="314" t="s">
        <v>180</v>
      </c>
      <c r="H54" s="316" t="s">
        <v>180</v>
      </c>
      <c r="I54" s="78">
        <v>665</v>
      </c>
      <c r="J54" s="78">
        <v>665</v>
      </c>
      <c r="K54" s="314" t="s">
        <v>180</v>
      </c>
      <c r="L54" s="314" t="s">
        <v>180</v>
      </c>
      <c r="M54" s="199"/>
      <c r="N54" s="192"/>
      <c r="O54" s="192"/>
    </row>
    <row r="55" spans="1:25" s="74" customFormat="1" ht="14.1" customHeight="1" outlineLevel="1" x14ac:dyDescent="0.3">
      <c r="A55" s="75"/>
      <c r="B55" s="81" t="s">
        <v>131</v>
      </c>
      <c r="C55" s="77">
        <v>4</v>
      </c>
      <c r="D55" s="78">
        <v>33</v>
      </c>
      <c r="E55" s="78">
        <v>83</v>
      </c>
      <c r="F55" s="78">
        <v>83</v>
      </c>
      <c r="G55" s="314" t="s">
        <v>180</v>
      </c>
      <c r="H55" s="316" t="s">
        <v>180</v>
      </c>
      <c r="I55" s="78">
        <v>753</v>
      </c>
      <c r="J55" s="78">
        <v>753</v>
      </c>
      <c r="K55" s="314" t="s">
        <v>180</v>
      </c>
      <c r="L55" s="314" t="s">
        <v>180</v>
      </c>
      <c r="M55" s="199"/>
      <c r="N55" s="192"/>
      <c r="O55" s="192"/>
    </row>
    <row r="56" spans="1:25" s="74" customFormat="1" ht="14.1" customHeight="1" outlineLevel="1" x14ac:dyDescent="0.3">
      <c r="A56" s="75"/>
      <c r="B56" s="81" t="s">
        <v>132</v>
      </c>
      <c r="C56" s="77">
        <v>4</v>
      </c>
      <c r="D56" s="78">
        <v>35</v>
      </c>
      <c r="E56" s="78">
        <v>79</v>
      </c>
      <c r="F56" s="78">
        <v>79</v>
      </c>
      <c r="G56" s="314" t="s">
        <v>180</v>
      </c>
      <c r="H56" s="316" t="s">
        <v>180</v>
      </c>
      <c r="I56" s="78">
        <v>799</v>
      </c>
      <c r="J56" s="78">
        <v>799</v>
      </c>
      <c r="K56" s="314" t="s">
        <v>180</v>
      </c>
      <c r="L56" s="314" t="s">
        <v>180</v>
      </c>
      <c r="M56" s="199"/>
      <c r="N56" s="192"/>
      <c r="O56" s="192"/>
    </row>
    <row r="57" spans="1:25" s="74" customFormat="1" ht="14.1" customHeight="1" outlineLevel="1" x14ac:dyDescent="0.3">
      <c r="A57" s="69" t="s">
        <v>30</v>
      </c>
      <c r="B57" s="70" t="s">
        <v>116</v>
      </c>
      <c r="C57" s="71">
        <v>3</v>
      </c>
      <c r="D57" s="72">
        <v>41</v>
      </c>
      <c r="E57" s="72">
        <v>103</v>
      </c>
      <c r="F57" s="72">
        <v>103</v>
      </c>
      <c r="G57" s="313" t="s">
        <v>180</v>
      </c>
      <c r="H57" s="315" t="s">
        <v>180</v>
      </c>
      <c r="I57" s="72">
        <v>720</v>
      </c>
      <c r="J57" s="72">
        <v>720</v>
      </c>
      <c r="K57" s="313" t="s">
        <v>180</v>
      </c>
      <c r="L57" s="313" t="s">
        <v>180</v>
      </c>
      <c r="M57" s="199"/>
      <c r="N57" s="192"/>
      <c r="O57" s="192"/>
    </row>
    <row r="58" spans="1:25" s="74" customFormat="1" ht="14.1" customHeight="1" outlineLevel="1" x14ac:dyDescent="0.3">
      <c r="A58" s="75"/>
      <c r="B58" s="76" t="s">
        <v>117</v>
      </c>
      <c r="C58" s="77">
        <v>3</v>
      </c>
      <c r="D58" s="78">
        <v>46</v>
      </c>
      <c r="E58" s="78">
        <v>109</v>
      </c>
      <c r="F58" s="78">
        <v>109</v>
      </c>
      <c r="G58" s="314" t="s">
        <v>180</v>
      </c>
      <c r="H58" s="316" t="s">
        <v>180</v>
      </c>
      <c r="I58" s="78">
        <v>800</v>
      </c>
      <c r="J58" s="78">
        <v>800</v>
      </c>
      <c r="K58" s="314" t="s">
        <v>180</v>
      </c>
      <c r="L58" s="314" t="s">
        <v>180</v>
      </c>
      <c r="M58" s="199"/>
      <c r="N58" s="192"/>
      <c r="O58" s="192"/>
    </row>
    <row r="59" spans="1:25" s="74" customFormat="1" ht="14.1" customHeight="1" outlineLevel="1" x14ac:dyDescent="0.3">
      <c r="A59" s="75"/>
      <c r="B59" s="176" t="s">
        <v>118</v>
      </c>
      <c r="C59" s="77">
        <v>3</v>
      </c>
      <c r="D59" s="78">
        <v>48</v>
      </c>
      <c r="E59" s="78">
        <v>115</v>
      </c>
      <c r="F59" s="78">
        <v>115</v>
      </c>
      <c r="G59" s="314" t="s">
        <v>180</v>
      </c>
      <c r="H59" s="316" t="s">
        <v>180</v>
      </c>
      <c r="I59" s="78">
        <v>892</v>
      </c>
      <c r="J59" s="78">
        <v>892</v>
      </c>
      <c r="K59" s="314" t="s">
        <v>180</v>
      </c>
      <c r="L59" s="314" t="s">
        <v>180</v>
      </c>
      <c r="M59" s="199"/>
      <c r="N59" s="192"/>
      <c r="O59" s="192"/>
    </row>
    <row r="60" spans="1:25" s="74" customFormat="1" ht="14.1" customHeight="1" outlineLevel="1" x14ac:dyDescent="0.3">
      <c r="A60" s="75"/>
      <c r="B60" s="81" t="s">
        <v>131</v>
      </c>
      <c r="C60" s="77">
        <v>4</v>
      </c>
      <c r="D60" s="78">
        <v>66</v>
      </c>
      <c r="E60" s="78">
        <v>118</v>
      </c>
      <c r="F60" s="78">
        <v>118</v>
      </c>
      <c r="G60" s="314" t="s">
        <v>180</v>
      </c>
      <c r="H60" s="316" t="s">
        <v>180</v>
      </c>
      <c r="I60" s="78">
        <v>1197</v>
      </c>
      <c r="J60" s="78">
        <v>1197</v>
      </c>
      <c r="K60" s="314" t="s">
        <v>180</v>
      </c>
      <c r="L60" s="314" t="s">
        <v>180</v>
      </c>
      <c r="M60" s="199"/>
      <c r="N60" s="192"/>
      <c r="O60" s="192"/>
    </row>
    <row r="61" spans="1:25" s="74" customFormat="1" ht="14.1" customHeight="1" outlineLevel="1" x14ac:dyDescent="0.3">
      <c r="A61" s="75"/>
      <c r="B61" s="81" t="s">
        <v>132</v>
      </c>
      <c r="C61" s="77">
        <v>4</v>
      </c>
      <c r="D61" s="78">
        <v>66</v>
      </c>
      <c r="E61" s="78">
        <v>125</v>
      </c>
      <c r="F61" s="78">
        <v>125</v>
      </c>
      <c r="G61" s="314" t="s">
        <v>180</v>
      </c>
      <c r="H61" s="316" t="s">
        <v>180</v>
      </c>
      <c r="I61" s="78">
        <v>1281</v>
      </c>
      <c r="J61" s="78">
        <v>1281</v>
      </c>
      <c r="K61" s="314" t="s">
        <v>180</v>
      </c>
      <c r="L61" s="314" t="s">
        <v>180</v>
      </c>
      <c r="M61" s="199"/>
      <c r="N61" s="192"/>
      <c r="O61" s="192"/>
    </row>
    <row r="62" spans="1:25" s="38" customFormat="1" ht="14.1" customHeight="1" x14ac:dyDescent="0.3">
      <c r="A62" s="82" t="s">
        <v>31</v>
      </c>
      <c r="B62" s="83" t="s">
        <v>116</v>
      </c>
      <c r="C62" s="85">
        <v>138</v>
      </c>
      <c r="D62" s="85">
        <v>2043</v>
      </c>
      <c r="E62" s="85">
        <v>4097</v>
      </c>
      <c r="F62" s="85">
        <v>3459</v>
      </c>
      <c r="G62" s="85">
        <v>88</v>
      </c>
      <c r="H62" s="85">
        <v>550</v>
      </c>
      <c r="I62" s="85">
        <v>44348</v>
      </c>
      <c r="J62" s="85">
        <v>38528</v>
      </c>
      <c r="K62" s="86">
        <v>960</v>
      </c>
      <c r="L62" s="86">
        <v>4860</v>
      </c>
      <c r="M62" s="202"/>
      <c r="N62" s="192"/>
      <c r="O62" s="192"/>
      <c r="P62" s="193"/>
      <c r="Q62" s="95"/>
      <c r="R62" s="95"/>
      <c r="S62" s="95"/>
      <c r="T62" s="95"/>
      <c r="U62" s="95"/>
      <c r="V62" s="95"/>
      <c r="W62" s="95"/>
      <c r="X62" s="95"/>
      <c r="Y62" s="95"/>
    </row>
    <row r="63" spans="1:25" s="38" customFormat="1" ht="14.1" customHeight="1" x14ac:dyDescent="0.3">
      <c r="A63" s="54"/>
      <c r="B63" s="59" t="s">
        <v>117</v>
      </c>
      <c r="C63" s="57">
        <v>141</v>
      </c>
      <c r="D63" s="57">
        <v>2009</v>
      </c>
      <c r="E63" s="57">
        <v>4059</v>
      </c>
      <c r="F63" s="57">
        <v>3414</v>
      </c>
      <c r="G63" s="57">
        <v>107</v>
      </c>
      <c r="H63" s="57">
        <v>538</v>
      </c>
      <c r="I63" s="57">
        <v>42816</v>
      </c>
      <c r="J63" s="57">
        <v>37162</v>
      </c>
      <c r="K63" s="58">
        <v>1068</v>
      </c>
      <c r="L63" s="58">
        <v>4586</v>
      </c>
      <c r="M63" s="202"/>
      <c r="N63" s="192"/>
      <c r="O63" s="192"/>
      <c r="P63" s="194"/>
      <c r="Q63" s="95"/>
      <c r="R63" s="95"/>
      <c r="S63" s="95"/>
      <c r="T63" s="95"/>
      <c r="U63" s="95"/>
      <c r="V63" s="95"/>
      <c r="W63" s="95"/>
      <c r="X63" s="95"/>
      <c r="Y63" s="95"/>
    </row>
    <row r="64" spans="1:25" s="38" customFormat="1" ht="14.1" customHeight="1" x14ac:dyDescent="0.3">
      <c r="A64" s="54"/>
      <c r="B64" s="60" t="s">
        <v>118</v>
      </c>
      <c r="C64" s="57">
        <v>141</v>
      </c>
      <c r="D64" s="57">
        <v>2051</v>
      </c>
      <c r="E64" s="57">
        <v>4069</v>
      </c>
      <c r="F64" s="57">
        <v>3422</v>
      </c>
      <c r="G64" s="57">
        <v>115</v>
      </c>
      <c r="H64" s="57">
        <v>532</v>
      </c>
      <c r="I64" s="57">
        <v>43202</v>
      </c>
      <c r="J64" s="57">
        <v>37461</v>
      </c>
      <c r="K64" s="58">
        <v>1107</v>
      </c>
      <c r="L64" s="58">
        <v>4634</v>
      </c>
      <c r="M64" s="202"/>
      <c r="N64" s="192"/>
      <c r="O64" s="192"/>
      <c r="P64" s="195"/>
      <c r="Q64" s="95"/>
      <c r="R64" s="95"/>
      <c r="S64" s="95"/>
      <c r="T64" s="95"/>
      <c r="U64" s="95"/>
      <c r="V64" s="95"/>
      <c r="W64" s="95"/>
      <c r="X64" s="95"/>
      <c r="Y64" s="95"/>
    </row>
    <row r="65" spans="1:25" s="38" customFormat="1" ht="14.1" customHeight="1" x14ac:dyDescent="0.3">
      <c r="A65" s="54"/>
      <c r="B65" s="61" t="s">
        <v>131</v>
      </c>
      <c r="C65" s="57">
        <v>135</v>
      </c>
      <c r="D65" s="57">
        <v>2092</v>
      </c>
      <c r="E65" s="57">
        <v>4064</v>
      </c>
      <c r="F65" s="57">
        <v>3393</v>
      </c>
      <c r="G65" s="57">
        <v>114</v>
      </c>
      <c r="H65" s="57">
        <v>557</v>
      </c>
      <c r="I65" s="57">
        <v>42548</v>
      </c>
      <c r="J65" s="57">
        <v>36582</v>
      </c>
      <c r="K65" s="58">
        <v>1101</v>
      </c>
      <c r="L65" s="58">
        <v>4865</v>
      </c>
      <c r="M65" s="202"/>
      <c r="N65" s="192"/>
      <c r="O65" s="192"/>
      <c r="P65" s="196"/>
      <c r="Q65" s="95"/>
      <c r="R65" s="95"/>
      <c r="S65" s="95"/>
      <c r="T65" s="95"/>
      <c r="U65" s="95"/>
      <c r="V65" s="95"/>
      <c r="W65" s="95"/>
      <c r="X65" s="95"/>
      <c r="Y65" s="95"/>
    </row>
    <row r="66" spans="1:25" s="38" customFormat="1" ht="14.1" customHeight="1" x14ac:dyDescent="0.3">
      <c r="A66" s="54"/>
      <c r="B66" s="61" t="s">
        <v>132</v>
      </c>
      <c r="C66" s="57">
        <v>135</v>
      </c>
      <c r="D66" s="57">
        <v>2115</v>
      </c>
      <c r="E66" s="57">
        <v>4003</v>
      </c>
      <c r="F66" s="57">
        <v>3331</v>
      </c>
      <c r="G66" s="57">
        <v>121</v>
      </c>
      <c r="H66" s="57">
        <v>551</v>
      </c>
      <c r="I66" s="57">
        <v>42553</v>
      </c>
      <c r="J66" s="57">
        <v>36583</v>
      </c>
      <c r="K66" s="58">
        <v>1139</v>
      </c>
      <c r="L66" s="58">
        <v>4831</v>
      </c>
      <c r="M66" s="202"/>
      <c r="N66" s="192"/>
      <c r="O66" s="192"/>
      <c r="P66" s="196"/>
      <c r="Q66" s="95"/>
      <c r="R66" s="95"/>
      <c r="S66" s="95"/>
      <c r="T66" s="95"/>
      <c r="U66" s="95"/>
      <c r="V66" s="95"/>
      <c r="W66" s="95"/>
      <c r="X66" s="95"/>
      <c r="Y66" s="95"/>
    </row>
    <row r="67" spans="1:25" ht="14.1" customHeight="1" x14ac:dyDescent="0.3">
      <c r="A67" s="62" t="s">
        <v>32</v>
      </c>
      <c r="B67" s="63" t="s">
        <v>116</v>
      </c>
      <c r="C67" s="343">
        <v>46</v>
      </c>
      <c r="D67" s="344">
        <v>668</v>
      </c>
      <c r="E67" s="344">
        <v>1308</v>
      </c>
      <c r="F67" s="344">
        <v>1017</v>
      </c>
      <c r="G67" s="345">
        <v>32</v>
      </c>
      <c r="H67" s="344">
        <v>259</v>
      </c>
      <c r="I67" s="344">
        <v>13732</v>
      </c>
      <c r="J67" s="344">
        <v>10797</v>
      </c>
      <c r="K67" s="345">
        <v>447</v>
      </c>
      <c r="L67" s="345">
        <v>2488</v>
      </c>
      <c r="N67" s="192"/>
      <c r="O67" s="192"/>
      <c r="P67" s="193"/>
      <c r="Q67" s="182"/>
      <c r="R67" s="182"/>
      <c r="S67" s="182"/>
      <c r="T67" s="182"/>
      <c r="U67" s="182"/>
      <c r="V67" s="182"/>
      <c r="W67" s="182"/>
      <c r="X67" s="182"/>
      <c r="Y67" s="182"/>
    </row>
    <row r="68" spans="1:25" ht="14.1" customHeight="1" x14ac:dyDescent="0.3">
      <c r="A68" s="65"/>
      <c r="B68" s="66" t="s">
        <v>117</v>
      </c>
      <c r="C68" s="346">
        <v>46</v>
      </c>
      <c r="D68" s="347">
        <v>667</v>
      </c>
      <c r="E68" s="347">
        <v>1316</v>
      </c>
      <c r="F68" s="347">
        <v>1018</v>
      </c>
      <c r="G68" s="348">
        <v>37</v>
      </c>
      <c r="H68" s="347">
        <v>261</v>
      </c>
      <c r="I68" s="347">
        <v>13332</v>
      </c>
      <c r="J68" s="347">
        <v>10533</v>
      </c>
      <c r="K68" s="348">
        <v>490</v>
      </c>
      <c r="L68" s="348">
        <v>2309</v>
      </c>
      <c r="N68" s="192"/>
      <c r="O68" s="192"/>
      <c r="P68" s="194"/>
      <c r="Q68" s="182"/>
      <c r="R68" s="182"/>
      <c r="S68" s="182"/>
      <c r="T68" s="182"/>
      <c r="U68" s="182"/>
      <c r="V68" s="182"/>
      <c r="W68" s="182"/>
      <c r="X68" s="182"/>
      <c r="Y68" s="182"/>
    </row>
    <row r="69" spans="1:25" ht="14.1" customHeight="1" x14ac:dyDescent="0.3">
      <c r="A69" s="65"/>
      <c r="B69" s="67" t="s">
        <v>118</v>
      </c>
      <c r="C69" s="346">
        <v>47</v>
      </c>
      <c r="D69" s="347">
        <v>691</v>
      </c>
      <c r="E69" s="347">
        <v>1290</v>
      </c>
      <c r="F69" s="347">
        <v>1017</v>
      </c>
      <c r="G69" s="348">
        <v>36</v>
      </c>
      <c r="H69" s="347">
        <v>237</v>
      </c>
      <c r="I69" s="347">
        <v>13795</v>
      </c>
      <c r="J69" s="347">
        <v>11037</v>
      </c>
      <c r="K69" s="348">
        <v>503</v>
      </c>
      <c r="L69" s="348">
        <v>2255</v>
      </c>
      <c r="N69" s="192"/>
      <c r="O69" s="192"/>
      <c r="P69" s="195"/>
      <c r="Q69" s="182"/>
      <c r="R69" s="182"/>
      <c r="S69" s="182"/>
      <c r="T69" s="182"/>
      <c r="U69" s="182"/>
      <c r="V69" s="182"/>
      <c r="W69" s="182"/>
      <c r="X69" s="182"/>
      <c r="Y69" s="182"/>
    </row>
    <row r="70" spans="1:25" ht="14.1" customHeight="1" x14ac:dyDescent="0.3">
      <c r="A70" s="65"/>
      <c r="B70" s="68" t="s">
        <v>131</v>
      </c>
      <c r="C70" s="346">
        <v>42</v>
      </c>
      <c r="D70" s="347">
        <v>727</v>
      </c>
      <c r="E70" s="347">
        <v>1298</v>
      </c>
      <c r="F70" s="347">
        <v>1014</v>
      </c>
      <c r="G70" s="348">
        <v>37</v>
      </c>
      <c r="H70" s="347">
        <v>247</v>
      </c>
      <c r="I70" s="347">
        <v>13754</v>
      </c>
      <c r="J70" s="347">
        <v>10877</v>
      </c>
      <c r="K70" s="348">
        <v>514</v>
      </c>
      <c r="L70" s="348">
        <v>2363</v>
      </c>
      <c r="N70" s="192"/>
      <c r="O70" s="192"/>
      <c r="P70" s="196"/>
      <c r="Q70" s="182"/>
      <c r="R70" s="182"/>
      <c r="S70" s="182"/>
      <c r="T70" s="182"/>
      <c r="U70" s="182"/>
      <c r="V70" s="182"/>
      <c r="W70" s="182"/>
      <c r="X70" s="182"/>
      <c r="Y70" s="182"/>
    </row>
    <row r="71" spans="1:25" ht="14.1" customHeight="1" x14ac:dyDescent="0.3">
      <c r="A71" s="65"/>
      <c r="B71" s="68" t="s">
        <v>132</v>
      </c>
      <c r="C71" s="346">
        <v>42</v>
      </c>
      <c r="D71" s="347">
        <v>749</v>
      </c>
      <c r="E71" s="347">
        <v>1283</v>
      </c>
      <c r="F71" s="347">
        <v>1004</v>
      </c>
      <c r="G71" s="348">
        <v>37</v>
      </c>
      <c r="H71" s="347">
        <v>242</v>
      </c>
      <c r="I71" s="347">
        <v>13909</v>
      </c>
      <c r="J71" s="347">
        <v>11037</v>
      </c>
      <c r="K71" s="348">
        <v>506</v>
      </c>
      <c r="L71" s="348">
        <v>2366</v>
      </c>
      <c r="N71" s="192"/>
      <c r="O71" s="192"/>
      <c r="P71" s="196"/>
      <c r="Q71" s="182"/>
      <c r="R71" s="182"/>
      <c r="S71" s="182"/>
      <c r="T71" s="182"/>
      <c r="U71" s="182"/>
      <c r="V71" s="182"/>
      <c r="W71" s="182"/>
      <c r="X71" s="182"/>
      <c r="Y71" s="182"/>
    </row>
    <row r="72" spans="1:25" s="74" customFormat="1" ht="14.1" customHeight="1" outlineLevel="1" x14ac:dyDescent="0.3">
      <c r="A72" s="69" t="s">
        <v>33</v>
      </c>
      <c r="B72" s="70" t="s">
        <v>116</v>
      </c>
      <c r="C72" s="71">
        <v>11</v>
      </c>
      <c r="D72" s="72">
        <v>143</v>
      </c>
      <c r="E72" s="72">
        <v>267</v>
      </c>
      <c r="F72" s="72">
        <v>176</v>
      </c>
      <c r="G72" s="313" t="s">
        <v>180</v>
      </c>
      <c r="H72" s="72">
        <v>91</v>
      </c>
      <c r="I72" s="72">
        <v>2347</v>
      </c>
      <c r="J72" s="72">
        <v>1472</v>
      </c>
      <c r="K72" s="313" t="s">
        <v>180</v>
      </c>
      <c r="L72" s="73">
        <v>875</v>
      </c>
      <c r="M72" s="199"/>
      <c r="N72" s="192"/>
      <c r="O72" s="192"/>
    </row>
    <row r="73" spans="1:25" s="74" customFormat="1" ht="14.1" customHeight="1" outlineLevel="1" x14ac:dyDescent="0.3">
      <c r="A73" s="75"/>
      <c r="B73" s="76" t="s">
        <v>117</v>
      </c>
      <c r="C73" s="77">
        <v>11</v>
      </c>
      <c r="D73" s="78">
        <v>143</v>
      </c>
      <c r="E73" s="78">
        <v>262</v>
      </c>
      <c r="F73" s="78">
        <v>169</v>
      </c>
      <c r="G73" s="314" t="s">
        <v>180</v>
      </c>
      <c r="H73" s="78">
        <v>93</v>
      </c>
      <c r="I73" s="78">
        <v>2296</v>
      </c>
      <c r="J73" s="78">
        <v>1466</v>
      </c>
      <c r="K73" s="314" t="s">
        <v>180</v>
      </c>
      <c r="L73" s="79">
        <v>830</v>
      </c>
      <c r="M73" s="199"/>
      <c r="N73" s="192"/>
      <c r="O73" s="192"/>
    </row>
    <row r="74" spans="1:25" s="74" customFormat="1" ht="14.1" customHeight="1" outlineLevel="1" x14ac:dyDescent="0.3">
      <c r="A74" s="75"/>
      <c r="B74" s="176" t="s">
        <v>118</v>
      </c>
      <c r="C74" s="77">
        <v>10</v>
      </c>
      <c r="D74" s="78">
        <v>138</v>
      </c>
      <c r="E74" s="78">
        <v>260</v>
      </c>
      <c r="F74" s="78">
        <v>174</v>
      </c>
      <c r="G74" s="314" t="s">
        <v>180</v>
      </c>
      <c r="H74" s="78">
        <v>86</v>
      </c>
      <c r="I74" s="78">
        <v>2232</v>
      </c>
      <c r="J74" s="78">
        <v>1462</v>
      </c>
      <c r="K74" s="314" t="s">
        <v>180</v>
      </c>
      <c r="L74" s="79">
        <v>770</v>
      </c>
      <c r="M74" s="199"/>
      <c r="N74" s="192"/>
      <c r="O74" s="192"/>
    </row>
    <row r="75" spans="1:25" s="74" customFormat="1" ht="14.1" customHeight="1" outlineLevel="1" x14ac:dyDescent="0.3">
      <c r="A75" s="75"/>
      <c r="B75" s="81" t="s">
        <v>131</v>
      </c>
      <c r="C75" s="77">
        <v>8</v>
      </c>
      <c r="D75" s="78">
        <v>138</v>
      </c>
      <c r="E75" s="78">
        <v>226</v>
      </c>
      <c r="F75" s="78">
        <v>134</v>
      </c>
      <c r="G75" s="314" t="s">
        <v>180</v>
      </c>
      <c r="H75" s="78">
        <v>92</v>
      </c>
      <c r="I75" s="78">
        <v>2134</v>
      </c>
      <c r="J75" s="78">
        <v>1269</v>
      </c>
      <c r="K75" s="314" t="s">
        <v>180</v>
      </c>
      <c r="L75" s="79">
        <v>865</v>
      </c>
      <c r="M75" s="199"/>
      <c r="N75" s="192"/>
      <c r="O75" s="192"/>
    </row>
    <row r="76" spans="1:25" s="74" customFormat="1" ht="14.1" customHeight="1" outlineLevel="1" x14ac:dyDescent="0.3">
      <c r="A76" s="75"/>
      <c r="B76" s="81" t="s">
        <v>132</v>
      </c>
      <c r="C76" s="77">
        <v>8</v>
      </c>
      <c r="D76" s="78">
        <v>139</v>
      </c>
      <c r="E76" s="78">
        <v>228</v>
      </c>
      <c r="F76" s="78">
        <v>132</v>
      </c>
      <c r="G76" s="314" t="s">
        <v>180</v>
      </c>
      <c r="H76" s="78">
        <v>96</v>
      </c>
      <c r="I76" s="78">
        <v>2114</v>
      </c>
      <c r="J76" s="78">
        <v>1242</v>
      </c>
      <c r="K76" s="314" t="s">
        <v>180</v>
      </c>
      <c r="L76" s="79">
        <v>872</v>
      </c>
      <c r="M76" s="199"/>
      <c r="N76" s="192"/>
      <c r="O76" s="192"/>
    </row>
    <row r="77" spans="1:25" s="74" customFormat="1" ht="14.1" customHeight="1" outlineLevel="1" x14ac:dyDescent="0.3">
      <c r="A77" s="69" t="s">
        <v>34</v>
      </c>
      <c r="B77" s="70" t="s">
        <v>116</v>
      </c>
      <c r="C77" s="71">
        <v>5</v>
      </c>
      <c r="D77" s="72">
        <v>71</v>
      </c>
      <c r="E77" s="72">
        <v>140</v>
      </c>
      <c r="F77" s="72">
        <v>68</v>
      </c>
      <c r="G77" s="313" t="s">
        <v>180</v>
      </c>
      <c r="H77" s="72">
        <v>72</v>
      </c>
      <c r="I77" s="72">
        <v>1339</v>
      </c>
      <c r="J77" s="72">
        <v>776</v>
      </c>
      <c r="K77" s="313" t="s">
        <v>180</v>
      </c>
      <c r="L77" s="73">
        <v>563</v>
      </c>
      <c r="M77" s="199"/>
      <c r="N77" s="192"/>
      <c r="O77" s="192"/>
    </row>
    <row r="78" spans="1:25" s="74" customFormat="1" ht="14.1" customHeight="1" outlineLevel="1" x14ac:dyDescent="0.3">
      <c r="A78" s="75"/>
      <c r="B78" s="76" t="s">
        <v>117</v>
      </c>
      <c r="C78" s="77">
        <v>5</v>
      </c>
      <c r="D78" s="78">
        <v>70</v>
      </c>
      <c r="E78" s="78">
        <v>140</v>
      </c>
      <c r="F78" s="78">
        <v>61</v>
      </c>
      <c r="G78" s="314" t="s">
        <v>180</v>
      </c>
      <c r="H78" s="78">
        <v>79</v>
      </c>
      <c r="I78" s="78">
        <v>1243</v>
      </c>
      <c r="J78" s="78">
        <v>734</v>
      </c>
      <c r="K78" s="314" t="s">
        <v>180</v>
      </c>
      <c r="L78" s="79">
        <v>509</v>
      </c>
      <c r="M78" s="199"/>
      <c r="N78" s="192"/>
      <c r="O78" s="192"/>
    </row>
    <row r="79" spans="1:25" s="74" customFormat="1" ht="14.1" customHeight="1" outlineLevel="1" x14ac:dyDescent="0.3">
      <c r="A79" s="75"/>
      <c r="B79" s="176" t="s">
        <v>118</v>
      </c>
      <c r="C79" s="77">
        <v>5</v>
      </c>
      <c r="D79" s="78">
        <v>69</v>
      </c>
      <c r="E79" s="78">
        <v>118</v>
      </c>
      <c r="F79" s="78">
        <v>61</v>
      </c>
      <c r="G79" s="314" t="s">
        <v>180</v>
      </c>
      <c r="H79" s="78">
        <v>57</v>
      </c>
      <c r="I79" s="78">
        <v>1213</v>
      </c>
      <c r="J79" s="78">
        <v>736</v>
      </c>
      <c r="K79" s="314" t="s">
        <v>180</v>
      </c>
      <c r="L79" s="79">
        <v>477</v>
      </c>
      <c r="M79" s="199"/>
      <c r="N79" s="192"/>
      <c r="O79" s="192"/>
    </row>
    <row r="80" spans="1:25" s="74" customFormat="1" ht="14.1" customHeight="1" outlineLevel="1" x14ac:dyDescent="0.3">
      <c r="A80" s="75"/>
      <c r="B80" s="81" t="s">
        <v>131</v>
      </c>
      <c r="C80" s="77">
        <v>5</v>
      </c>
      <c r="D80" s="78">
        <v>85</v>
      </c>
      <c r="E80" s="78">
        <v>125</v>
      </c>
      <c r="F80" s="78">
        <v>64</v>
      </c>
      <c r="G80" s="314" t="s">
        <v>180</v>
      </c>
      <c r="H80" s="78">
        <v>61</v>
      </c>
      <c r="I80" s="78">
        <v>1217</v>
      </c>
      <c r="J80" s="78">
        <v>750</v>
      </c>
      <c r="K80" s="314" t="s">
        <v>180</v>
      </c>
      <c r="L80" s="79">
        <v>467</v>
      </c>
      <c r="M80" s="199"/>
      <c r="N80" s="192"/>
      <c r="O80" s="192"/>
    </row>
    <row r="81" spans="1:15" s="74" customFormat="1" ht="14.1" customHeight="1" outlineLevel="1" x14ac:dyDescent="0.3">
      <c r="A81" s="75"/>
      <c r="B81" s="81" t="s">
        <v>132</v>
      </c>
      <c r="C81" s="77">
        <v>5</v>
      </c>
      <c r="D81" s="78">
        <v>96</v>
      </c>
      <c r="E81" s="78">
        <v>116</v>
      </c>
      <c r="F81" s="78">
        <v>62</v>
      </c>
      <c r="G81" s="314" t="s">
        <v>180</v>
      </c>
      <c r="H81" s="78">
        <v>54</v>
      </c>
      <c r="I81" s="78">
        <v>1175</v>
      </c>
      <c r="J81" s="78">
        <v>765</v>
      </c>
      <c r="K81" s="314" t="s">
        <v>180</v>
      </c>
      <c r="L81" s="79">
        <v>410</v>
      </c>
      <c r="M81" s="199"/>
      <c r="N81" s="192"/>
      <c r="O81" s="192"/>
    </row>
    <row r="82" spans="1:15" s="74" customFormat="1" ht="14.1" customHeight="1" outlineLevel="1" x14ac:dyDescent="0.3">
      <c r="A82" s="69" t="s">
        <v>35</v>
      </c>
      <c r="B82" s="70" t="s">
        <v>116</v>
      </c>
      <c r="C82" s="71">
        <v>3</v>
      </c>
      <c r="D82" s="72">
        <v>23</v>
      </c>
      <c r="E82" s="72">
        <v>49</v>
      </c>
      <c r="F82" s="72">
        <v>49</v>
      </c>
      <c r="G82" s="313" t="s">
        <v>180</v>
      </c>
      <c r="H82" s="315" t="s">
        <v>180</v>
      </c>
      <c r="I82" s="72">
        <v>448</v>
      </c>
      <c r="J82" s="72">
        <v>448</v>
      </c>
      <c r="K82" s="313" t="s">
        <v>180</v>
      </c>
      <c r="L82" s="313" t="s">
        <v>180</v>
      </c>
      <c r="M82" s="199"/>
      <c r="N82" s="192"/>
      <c r="O82" s="192"/>
    </row>
    <row r="83" spans="1:15" s="74" customFormat="1" ht="14.1" customHeight="1" outlineLevel="1" x14ac:dyDescent="0.3">
      <c r="A83" s="75"/>
      <c r="B83" s="76" t="s">
        <v>117</v>
      </c>
      <c r="C83" s="77">
        <v>3</v>
      </c>
      <c r="D83" s="78">
        <v>25</v>
      </c>
      <c r="E83" s="78">
        <v>50</v>
      </c>
      <c r="F83" s="78">
        <v>50</v>
      </c>
      <c r="G83" s="314" t="s">
        <v>180</v>
      </c>
      <c r="H83" s="316" t="s">
        <v>180</v>
      </c>
      <c r="I83" s="78">
        <v>405</v>
      </c>
      <c r="J83" s="78">
        <v>405</v>
      </c>
      <c r="K83" s="314" t="s">
        <v>180</v>
      </c>
      <c r="L83" s="314" t="s">
        <v>180</v>
      </c>
      <c r="M83" s="199"/>
      <c r="N83" s="192"/>
      <c r="O83" s="192"/>
    </row>
    <row r="84" spans="1:15" s="74" customFormat="1" ht="14.1" customHeight="1" outlineLevel="1" x14ac:dyDescent="0.3">
      <c r="A84" s="75"/>
      <c r="B84" s="176" t="s">
        <v>118</v>
      </c>
      <c r="C84" s="77">
        <v>4</v>
      </c>
      <c r="D84" s="78">
        <v>27</v>
      </c>
      <c r="E84" s="78">
        <v>68</v>
      </c>
      <c r="F84" s="78">
        <v>68</v>
      </c>
      <c r="G84" s="314" t="s">
        <v>180</v>
      </c>
      <c r="H84" s="316" t="s">
        <v>180</v>
      </c>
      <c r="I84" s="78">
        <v>424</v>
      </c>
      <c r="J84" s="78">
        <v>424</v>
      </c>
      <c r="K84" s="314" t="s">
        <v>180</v>
      </c>
      <c r="L84" s="314" t="s">
        <v>180</v>
      </c>
      <c r="M84" s="199"/>
      <c r="N84" s="192"/>
      <c r="O84" s="192"/>
    </row>
    <row r="85" spans="1:15" s="74" customFormat="1" ht="14.1" customHeight="1" outlineLevel="1" x14ac:dyDescent="0.3">
      <c r="A85" s="75"/>
      <c r="B85" s="81" t="s">
        <v>131</v>
      </c>
      <c r="C85" s="77">
        <v>3</v>
      </c>
      <c r="D85" s="78">
        <v>30</v>
      </c>
      <c r="E85" s="78">
        <v>60</v>
      </c>
      <c r="F85" s="78">
        <v>60</v>
      </c>
      <c r="G85" s="314" t="s">
        <v>180</v>
      </c>
      <c r="H85" s="316" t="s">
        <v>180</v>
      </c>
      <c r="I85" s="78">
        <v>382</v>
      </c>
      <c r="J85" s="78">
        <v>382</v>
      </c>
      <c r="K85" s="314" t="s">
        <v>180</v>
      </c>
      <c r="L85" s="314" t="s">
        <v>180</v>
      </c>
      <c r="M85" s="199"/>
      <c r="N85" s="192"/>
      <c r="O85" s="192"/>
    </row>
    <row r="86" spans="1:15" s="74" customFormat="1" ht="14.1" customHeight="1" outlineLevel="1" x14ac:dyDescent="0.3">
      <c r="A86" s="75"/>
      <c r="B86" s="81" t="s">
        <v>132</v>
      </c>
      <c r="C86" s="77">
        <v>3</v>
      </c>
      <c r="D86" s="78">
        <v>30</v>
      </c>
      <c r="E86" s="78">
        <v>63</v>
      </c>
      <c r="F86" s="78">
        <v>63</v>
      </c>
      <c r="G86" s="314" t="s">
        <v>180</v>
      </c>
      <c r="H86" s="316" t="s">
        <v>180</v>
      </c>
      <c r="I86" s="78">
        <v>418</v>
      </c>
      <c r="J86" s="78">
        <v>418</v>
      </c>
      <c r="K86" s="314" t="s">
        <v>180</v>
      </c>
      <c r="L86" s="314" t="s">
        <v>180</v>
      </c>
      <c r="M86" s="199"/>
      <c r="N86" s="192"/>
      <c r="O86" s="192"/>
    </row>
    <row r="87" spans="1:15" s="74" customFormat="1" ht="14.1" customHeight="1" outlineLevel="1" x14ac:dyDescent="0.3">
      <c r="A87" s="69" t="s">
        <v>36</v>
      </c>
      <c r="B87" s="70" t="s">
        <v>116</v>
      </c>
      <c r="C87" s="71">
        <v>6</v>
      </c>
      <c r="D87" s="72">
        <v>74</v>
      </c>
      <c r="E87" s="72">
        <v>163</v>
      </c>
      <c r="F87" s="72">
        <v>163</v>
      </c>
      <c r="G87" s="313" t="s">
        <v>180</v>
      </c>
      <c r="H87" s="315" t="s">
        <v>180</v>
      </c>
      <c r="I87" s="72">
        <v>1657</v>
      </c>
      <c r="J87" s="72">
        <v>1657</v>
      </c>
      <c r="K87" s="313" t="s">
        <v>180</v>
      </c>
      <c r="L87" s="313" t="s">
        <v>180</v>
      </c>
      <c r="M87" s="199"/>
      <c r="N87" s="192"/>
      <c r="O87" s="192"/>
    </row>
    <row r="88" spans="1:15" s="74" customFormat="1" ht="14.1" customHeight="1" outlineLevel="1" x14ac:dyDescent="0.3">
      <c r="A88" s="75"/>
      <c r="B88" s="76" t="s">
        <v>117</v>
      </c>
      <c r="C88" s="77">
        <v>6</v>
      </c>
      <c r="D88" s="78">
        <v>73</v>
      </c>
      <c r="E88" s="78">
        <v>173</v>
      </c>
      <c r="F88" s="78">
        <v>173</v>
      </c>
      <c r="G88" s="314" t="s">
        <v>180</v>
      </c>
      <c r="H88" s="316" t="s">
        <v>180</v>
      </c>
      <c r="I88" s="78">
        <v>1581</v>
      </c>
      <c r="J88" s="78">
        <v>1581</v>
      </c>
      <c r="K88" s="314" t="s">
        <v>180</v>
      </c>
      <c r="L88" s="314" t="s">
        <v>180</v>
      </c>
      <c r="M88" s="199"/>
      <c r="N88" s="192"/>
      <c r="O88" s="192"/>
    </row>
    <row r="89" spans="1:15" s="74" customFormat="1" ht="14.1" customHeight="1" outlineLevel="1" x14ac:dyDescent="0.3">
      <c r="A89" s="75"/>
      <c r="B89" s="176" t="s">
        <v>118</v>
      </c>
      <c r="C89" s="77">
        <v>7</v>
      </c>
      <c r="D89" s="78">
        <v>96</v>
      </c>
      <c r="E89" s="78">
        <v>191</v>
      </c>
      <c r="F89" s="78">
        <v>191</v>
      </c>
      <c r="G89" s="314" t="s">
        <v>180</v>
      </c>
      <c r="H89" s="316" t="s">
        <v>180</v>
      </c>
      <c r="I89" s="78">
        <v>2112</v>
      </c>
      <c r="J89" s="78">
        <v>2112</v>
      </c>
      <c r="K89" s="314" t="s">
        <v>180</v>
      </c>
      <c r="L89" s="314" t="s">
        <v>180</v>
      </c>
      <c r="M89" s="199"/>
      <c r="N89" s="192"/>
      <c r="O89" s="192"/>
    </row>
    <row r="90" spans="1:15" s="74" customFormat="1" ht="14.1" customHeight="1" outlineLevel="1" x14ac:dyDescent="0.3">
      <c r="A90" s="75"/>
      <c r="B90" s="81" t="s">
        <v>131</v>
      </c>
      <c r="C90" s="77">
        <v>6</v>
      </c>
      <c r="D90" s="78">
        <v>101</v>
      </c>
      <c r="E90" s="78">
        <v>197</v>
      </c>
      <c r="F90" s="78">
        <v>197</v>
      </c>
      <c r="G90" s="314" t="s">
        <v>180</v>
      </c>
      <c r="H90" s="316" t="s">
        <v>180</v>
      </c>
      <c r="I90" s="78">
        <v>2119</v>
      </c>
      <c r="J90" s="78">
        <v>2119</v>
      </c>
      <c r="K90" s="314" t="s">
        <v>180</v>
      </c>
      <c r="L90" s="314" t="s">
        <v>180</v>
      </c>
      <c r="M90" s="199"/>
      <c r="N90" s="192"/>
      <c r="O90" s="192"/>
    </row>
    <row r="91" spans="1:15" s="74" customFormat="1" ht="14.1" customHeight="1" outlineLevel="1" x14ac:dyDescent="0.3">
      <c r="A91" s="75"/>
      <c r="B91" s="81" t="s">
        <v>132</v>
      </c>
      <c r="C91" s="77">
        <v>6</v>
      </c>
      <c r="D91" s="78">
        <v>105</v>
      </c>
      <c r="E91" s="78">
        <v>182</v>
      </c>
      <c r="F91" s="78">
        <v>182</v>
      </c>
      <c r="G91" s="314" t="s">
        <v>180</v>
      </c>
      <c r="H91" s="316" t="s">
        <v>180</v>
      </c>
      <c r="I91" s="78">
        <v>2208</v>
      </c>
      <c r="J91" s="78">
        <v>2208</v>
      </c>
      <c r="K91" s="314" t="s">
        <v>180</v>
      </c>
      <c r="L91" s="314" t="s">
        <v>180</v>
      </c>
      <c r="M91" s="199"/>
      <c r="N91" s="192"/>
      <c r="O91" s="192"/>
    </row>
    <row r="92" spans="1:15" s="74" customFormat="1" ht="14.1" customHeight="1" outlineLevel="1" x14ac:dyDescent="0.3">
      <c r="A92" s="69" t="s">
        <v>37</v>
      </c>
      <c r="B92" s="70" t="s">
        <v>116</v>
      </c>
      <c r="C92" s="71">
        <v>3</v>
      </c>
      <c r="D92" s="72">
        <v>45</v>
      </c>
      <c r="E92" s="72">
        <v>77</v>
      </c>
      <c r="F92" s="72">
        <v>52</v>
      </c>
      <c r="G92" s="313" t="s">
        <v>180</v>
      </c>
      <c r="H92" s="72">
        <v>25</v>
      </c>
      <c r="I92" s="72">
        <v>916</v>
      </c>
      <c r="J92" s="72">
        <v>640</v>
      </c>
      <c r="K92" s="313" t="s">
        <v>180</v>
      </c>
      <c r="L92" s="73">
        <v>276</v>
      </c>
      <c r="M92" s="199"/>
      <c r="N92" s="192"/>
      <c r="O92" s="192"/>
    </row>
    <row r="93" spans="1:15" s="74" customFormat="1" ht="14.1" customHeight="1" outlineLevel="1" x14ac:dyDescent="0.3">
      <c r="A93" s="75"/>
      <c r="B93" s="76" t="s">
        <v>117</v>
      </c>
      <c r="C93" s="77">
        <v>3</v>
      </c>
      <c r="D93" s="78">
        <v>44</v>
      </c>
      <c r="E93" s="78">
        <v>67</v>
      </c>
      <c r="F93" s="78">
        <v>46</v>
      </c>
      <c r="G93" s="314" t="s">
        <v>180</v>
      </c>
      <c r="H93" s="78">
        <v>21</v>
      </c>
      <c r="I93" s="78">
        <v>828</v>
      </c>
      <c r="J93" s="78">
        <v>594</v>
      </c>
      <c r="K93" s="314" t="s">
        <v>180</v>
      </c>
      <c r="L93" s="79">
        <v>234</v>
      </c>
      <c r="M93" s="199"/>
      <c r="N93" s="192"/>
      <c r="O93" s="192"/>
    </row>
    <row r="94" spans="1:15" s="74" customFormat="1" ht="14.1" customHeight="1" outlineLevel="1" x14ac:dyDescent="0.3">
      <c r="A94" s="75"/>
      <c r="B94" s="176" t="s">
        <v>118</v>
      </c>
      <c r="C94" s="77">
        <v>3</v>
      </c>
      <c r="D94" s="78">
        <v>45</v>
      </c>
      <c r="E94" s="78">
        <v>68</v>
      </c>
      <c r="F94" s="78">
        <v>44</v>
      </c>
      <c r="G94" s="314" t="s">
        <v>180</v>
      </c>
      <c r="H94" s="78">
        <v>24</v>
      </c>
      <c r="I94" s="78">
        <v>873</v>
      </c>
      <c r="J94" s="78">
        <v>607</v>
      </c>
      <c r="K94" s="314" t="s">
        <v>180</v>
      </c>
      <c r="L94" s="79">
        <v>266</v>
      </c>
      <c r="M94" s="199"/>
      <c r="N94" s="192"/>
      <c r="O94" s="192"/>
    </row>
    <row r="95" spans="1:15" s="74" customFormat="1" ht="14.1" customHeight="1" outlineLevel="1" x14ac:dyDescent="0.3">
      <c r="A95" s="75"/>
      <c r="B95" s="81" t="s">
        <v>131</v>
      </c>
      <c r="C95" s="77">
        <v>3</v>
      </c>
      <c r="D95" s="78">
        <v>45</v>
      </c>
      <c r="E95" s="78">
        <v>71</v>
      </c>
      <c r="F95" s="78">
        <v>48</v>
      </c>
      <c r="G95" s="314" t="s">
        <v>180</v>
      </c>
      <c r="H95" s="78">
        <v>23</v>
      </c>
      <c r="I95" s="78">
        <v>901</v>
      </c>
      <c r="J95" s="78">
        <v>640</v>
      </c>
      <c r="K95" s="314" t="s">
        <v>180</v>
      </c>
      <c r="L95" s="79">
        <v>261</v>
      </c>
      <c r="M95" s="199"/>
      <c r="N95" s="192"/>
      <c r="O95" s="192"/>
    </row>
    <row r="96" spans="1:15" s="74" customFormat="1" ht="14.1" customHeight="1" outlineLevel="1" x14ac:dyDescent="0.3">
      <c r="A96" s="75"/>
      <c r="B96" s="81" t="s">
        <v>132</v>
      </c>
      <c r="C96" s="77">
        <v>3</v>
      </c>
      <c r="D96" s="78">
        <v>46</v>
      </c>
      <c r="E96" s="78">
        <v>81</v>
      </c>
      <c r="F96" s="78">
        <v>55</v>
      </c>
      <c r="G96" s="314" t="s">
        <v>180</v>
      </c>
      <c r="H96" s="78">
        <v>26</v>
      </c>
      <c r="I96" s="78">
        <v>955</v>
      </c>
      <c r="J96" s="78">
        <v>697</v>
      </c>
      <c r="K96" s="314" t="s">
        <v>180</v>
      </c>
      <c r="L96" s="79">
        <v>258</v>
      </c>
      <c r="M96" s="199"/>
      <c r="N96" s="192"/>
      <c r="O96" s="192"/>
    </row>
    <row r="97" spans="1:25" s="74" customFormat="1" ht="14.1" customHeight="1" outlineLevel="1" x14ac:dyDescent="0.3">
      <c r="A97" s="69" t="s">
        <v>38</v>
      </c>
      <c r="B97" s="70" t="s">
        <v>116</v>
      </c>
      <c r="C97" s="71">
        <v>6</v>
      </c>
      <c r="D97" s="72">
        <v>77</v>
      </c>
      <c r="E97" s="72">
        <v>148</v>
      </c>
      <c r="F97" s="72">
        <v>124</v>
      </c>
      <c r="G97" s="313" t="s">
        <v>180</v>
      </c>
      <c r="H97" s="72">
        <v>24</v>
      </c>
      <c r="I97" s="72">
        <v>1661</v>
      </c>
      <c r="J97" s="72">
        <v>1483</v>
      </c>
      <c r="K97" s="313" t="s">
        <v>180</v>
      </c>
      <c r="L97" s="73">
        <v>178</v>
      </c>
      <c r="M97" s="199"/>
      <c r="N97" s="192"/>
      <c r="O97" s="192"/>
    </row>
    <row r="98" spans="1:25" s="74" customFormat="1" ht="14.1" customHeight="1" outlineLevel="1" x14ac:dyDescent="0.3">
      <c r="A98" s="75"/>
      <c r="B98" s="76" t="s">
        <v>117</v>
      </c>
      <c r="C98" s="77">
        <v>6</v>
      </c>
      <c r="D98" s="78">
        <v>73</v>
      </c>
      <c r="E98" s="78">
        <v>143</v>
      </c>
      <c r="F98" s="78">
        <v>119</v>
      </c>
      <c r="G98" s="314" t="s">
        <v>180</v>
      </c>
      <c r="H98" s="78">
        <v>24</v>
      </c>
      <c r="I98" s="78">
        <v>1552</v>
      </c>
      <c r="J98" s="78">
        <v>1379</v>
      </c>
      <c r="K98" s="314" t="s">
        <v>180</v>
      </c>
      <c r="L98" s="79">
        <v>173</v>
      </c>
      <c r="M98" s="199"/>
      <c r="N98" s="192"/>
      <c r="O98" s="192"/>
    </row>
    <row r="99" spans="1:25" s="74" customFormat="1" ht="14.1" customHeight="1" outlineLevel="1" x14ac:dyDescent="0.3">
      <c r="A99" s="75"/>
      <c r="B99" s="176" t="s">
        <v>118</v>
      </c>
      <c r="C99" s="77">
        <v>6</v>
      </c>
      <c r="D99" s="78">
        <v>72</v>
      </c>
      <c r="E99" s="78">
        <v>135</v>
      </c>
      <c r="F99" s="78">
        <v>109</v>
      </c>
      <c r="G99" s="314" t="s">
        <v>180</v>
      </c>
      <c r="H99" s="78">
        <v>26</v>
      </c>
      <c r="I99" s="78">
        <v>1470</v>
      </c>
      <c r="J99" s="78">
        <v>1301</v>
      </c>
      <c r="K99" s="314" t="s">
        <v>180</v>
      </c>
      <c r="L99" s="79">
        <v>169</v>
      </c>
      <c r="M99" s="199"/>
      <c r="N99" s="192"/>
      <c r="O99" s="192"/>
    </row>
    <row r="100" spans="1:25" s="74" customFormat="1" ht="14.1" customHeight="1" outlineLevel="1" x14ac:dyDescent="0.3">
      <c r="A100" s="75"/>
      <c r="B100" s="81" t="s">
        <v>131</v>
      </c>
      <c r="C100" s="77">
        <v>5</v>
      </c>
      <c r="D100" s="78">
        <v>78</v>
      </c>
      <c r="E100" s="78">
        <v>136</v>
      </c>
      <c r="F100" s="78">
        <v>111</v>
      </c>
      <c r="G100" s="314" t="s">
        <v>180</v>
      </c>
      <c r="H100" s="78">
        <v>25</v>
      </c>
      <c r="I100" s="78">
        <v>1408</v>
      </c>
      <c r="J100" s="78">
        <v>1233</v>
      </c>
      <c r="K100" s="314" t="s">
        <v>180</v>
      </c>
      <c r="L100" s="79">
        <v>175</v>
      </c>
      <c r="M100" s="199"/>
      <c r="N100" s="192"/>
      <c r="O100" s="192"/>
    </row>
    <row r="101" spans="1:25" s="74" customFormat="1" ht="14.1" customHeight="1" outlineLevel="1" x14ac:dyDescent="0.3">
      <c r="A101" s="75"/>
      <c r="B101" s="81" t="s">
        <v>132</v>
      </c>
      <c r="C101" s="77">
        <v>5</v>
      </c>
      <c r="D101" s="78">
        <v>80</v>
      </c>
      <c r="E101" s="78">
        <v>125</v>
      </c>
      <c r="F101" s="78">
        <v>104</v>
      </c>
      <c r="G101" s="314" t="s">
        <v>180</v>
      </c>
      <c r="H101" s="78">
        <v>21</v>
      </c>
      <c r="I101" s="78">
        <v>1444</v>
      </c>
      <c r="J101" s="78">
        <v>1245</v>
      </c>
      <c r="K101" s="314" t="s">
        <v>180</v>
      </c>
      <c r="L101" s="79">
        <v>199</v>
      </c>
      <c r="M101" s="199"/>
      <c r="N101" s="192"/>
      <c r="O101" s="192"/>
    </row>
    <row r="102" spans="1:25" s="74" customFormat="1" ht="14.1" customHeight="1" outlineLevel="1" x14ac:dyDescent="0.3">
      <c r="A102" s="69" t="s">
        <v>39</v>
      </c>
      <c r="B102" s="70" t="s">
        <v>116</v>
      </c>
      <c r="C102" s="71">
        <v>12</v>
      </c>
      <c r="D102" s="72">
        <v>235</v>
      </c>
      <c r="E102" s="72">
        <v>464</v>
      </c>
      <c r="F102" s="72">
        <v>385</v>
      </c>
      <c r="G102" s="73">
        <v>32</v>
      </c>
      <c r="H102" s="72">
        <v>47</v>
      </c>
      <c r="I102" s="72">
        <v>5364</v>
      </c>
      <c r="J102" s="72">
        <v>4321</v>
      </c>
      <c r="K102" s="73">
        <v>447</v>
      </c>
      <c r="L102" s="73">
        <v>596</v>
      </c>
      <c r="M102" s="199"/>
      <c r="N102" s="192"/>
      <c r="O102" s="192"/>
    </row>
    <row r="103" spans="1:25" s="74" customFormat="1" ht="14.1" customHeight="1" outlineLevel="1" x14ac:dyDescent="0.3">
      <c r="A103" s="75"/>
      <c r="B103" s="76" t="s">
        <v>117</v>
      </c>
      <c r="C103" s="77">
        <v>12</v>
      </c>
      <c r="D103" s="78">
        <v>239</v>
      </c>
      <c r="E103" s="78">
        <v>481</v>
      </c>
      <c r="F103" s="78">
        <v>400</v>
      </c>
      <c r="G103" s="79">
        <v>37</v>
      </c>
      <c r="H103" s="78">
        <v>44</v>
      </c>
      <c r="I103" s="78">
        <v>5427</v>
      </c>
      <c r="J103" s="78">
        <v>4374</v>
      </c>
      <c r="K103" s="79">
        <v>490</v>
      </c>
      <c r="L103" s="79">
        <v>563</v>
      </c>
      <c r="M103" s="199"/>
      <c r="N103" s="192"/>
      <c r="O103" s="192"/>
    </row>
    <row r="104" spans="1:25" s="74" customFormat="1" ht="14.1" customHeight="1" outlineLevel="1" x14ac:dyDescent="0.3">
      <c r="A104" s="75"/>
      <c r="B104" s="176" t="s">
        <v>118</v>
      </c>
      <c r="C104" s="77">
        <v>12</v>
      </c>
      <c r="D104" s="78">
        <v>244</v>
      </c>
      <c r="E104" s="78">
        <v>450</v>
      </c>
      <c r="F104" s="78">
        <v>370</v>
      </c>
      <c r="G104" s="79">
        <v>36</v>
      </c>
      <c r="H104" s="78">
        <v>44</v>
      </c>
      <c r="I104" s="78">
        <v>5471</v>
      </c>
      <c r="J104" s="78">
        <v>4395</v>
      </c>
      <c r="K104" s="79">
        <v>503</v>
      </c>
      <c r="L104" s="79">
        <v>573</v>
      </c>
      <c r="M104" s="199"/>
      <c r="N104" s="192"/>
      <c r="O104" s="192"/>
    </row>
    <row r="105" spans="1:25" s="74" customFormat="1" ht="14.1" customHeight="1" outlineLevel="1" x14ac:dyDescent="0.3">
      <c r="A105" s="75"/>
      <c r="B105" s="81" t="s">
        <v>131</v>
      </c>
      <c r="C105" s="77">
        <v>12</v>
      </c>
      <c r="D105" s="78">
        <v>250</v>
      </c>
      <c r="E105" s="78">
        <v>483</v>
      </c>
      <c r="F105" s="78">
        <v>400</v>
      </c>
      <c r="G105" s="79">
        <v>37</v>
      </c>
      <c r="H105" s="78">
        <v>46</v>
      </c>
      <c r="I105" s="78">
        <v>5593</v>
      </c>
      <c r="J105" s="78">
        <v>4484</v>
      </c>
      <c r="K105" s="79">
        <v>514</v>
      </c>
      <c r="L105" s="79">
        <v>595</v>
      </c>
      <c r="M105" s="199"/>
      <c r="N105" s="192"/>
      <c r="O105" s="192"/>
    </row>
    <row r="106" spans="1:25" s="74" customFormat="1" ht="14.1" customHeight="1" outlineLevel="1" x14ac:dyDescent="0.3">
      <c r="A106" s="75"/>
      <c r="B106" s="81" t="s">
        <v>132</v>
      </c>
      <c r="C106" s="77">
        <v>12</v>
      </c>
      <c r="D106" s="78">
        <v>253</v>
      </c>
      <c r="E106" s="78">
        <v>488</v>
      </c>
      <c r="F106" s="78">
        <v>406</v>
      </c>
      <c r="G106" s="79">
        <v>37</v>
      </c>
      <c r="H106" s="78">
        <v>45</v>
      </c>
      <c r="I106" s="78">
        <v>5595</v>
      </c>
      <c r="J106" s="78">
        <v>4462</v>
      </c>
      <c r="K106" s="79">
        <v>506</v>
      </c>
      <c r="L106" s="79">
        <v>627</v>
      </c>
      <c r="M106" s="199"/>
      <c r="N106" s="192"/>
      <c r="O106" s="192"/>
    </row>
    <row r="107" spans="1:25" ht="14.1" customHeight="1" x14ac:dyDescent="0.3">
      <c r="A107" s="62" t="s">
        <v>40</v>
      </c>
      <c r="B107" s="63" t="s">
        <v>116</v>
      </c>
      <c r="C107" s="343">
        <v>34</v>
      </c>
      <c r="D107" s="344">
        <v>564</v>
      </c>
      <c r="E107" s="344">
        <v>1181</v>
      </c>
      <c r="F107" s="344">
        <v>1084</v>
      </c>
      <c r="G107" s="345">
        <v>24</v>
      </c>
      <c r="H107" s="344">
        <v>73</v>
      </c>
      <c r="I107" s="344">
        <v>12921</v>
      </c>
      <c r="J107" s="344">
        <v>12187</v>
      </c>
      <c r="K107" s="345">
        <v>256</v>
      </c>
      <c r="L107" s="345">
        <v>478</v>
      </c>
      <c r="N107" s="192"/>
      <c r="O107" s="192"/>
      <c r="P107" s="193"/>
      <c r="Q107" s="182"/>
      <c r="R107" s="182"/>
      <c r="S107" s="182"/>
      <c r="T107" s="182"/>
      <c r="U107" s="182"/>
      <c r="V107" s="182"/>
      <c r="W107" s="182"/>
      <c r="X107" s="182"/>
      <c r="Y107" s="182"/>
    </row>
    <row r="108" spans="1:25" ht="14.1" customHeight="1" x14ac:dyDescent="0.3">
      <c r="A108" s="65"/>
      <c r="B108" s="66" t="s">
        <v>117</v>
      </c>
      <c r="C108" s="346">
        <v>37</v>
      </c>
      <c r="D108" s="347">
        <v>552</v>
      </c>
      <c r="E108" s="347">
        <v>1151</v>
      </c>
      <c r="F108" s="347">
        <v>1055</v>
      </c>
      <c r="G108" s="348">
        <v>36</v>
      </c>
      <c r="H108" s="347">
        <v>60</v>
      </c>
      <c r="I108" s="347">
        <v>12423</v>
      </c>
      <c r="J108" s="347">
        <v>11712</v>
      </c>
      <c r="K108" s="348">
        <v>316</v>
      </c>
      <c r="L108" s="348">
        <v>395</v>
      </c>
      <c r="N108" s="192"/>
      <c r="O108" s="192"/>
      <c r="P108" s="194"/>
      <c r="Q108" s="182"/>
      <c r="R108" s="182"/>
      <c r="S108" s="182"/>
      <c r="T108" s="182"/>
      <c r="U108" s="182"/>
      <c r="V108" s="182"/>
      <c r="W108" s="182"/>
      <c r="X108" s="182"/>
      <c r="Y108" s="182"/>
    </row>
    <row r="109" spans="1:25" ht="14.1" customHeight="1" x14ac:dyDescent="0.3">
      <c r="A109" s="65"/>
      <c r="B109" s="67" t="s">
        <v>118</v>
      </c>
      <c r="C109" s="346">
        <v>36</v>
      </c>
      <c r="D109" s="347">
        <v>555</v>
      </c>
      <c r="E109" s="347">
        <v>1177</v>
      </c>
      <c r="F109" s="347">
        <v>1082</v>
      </c>
      <c r="G109" s="348">
        <v>42</v>
      </c>
      <c r="H109" s="347">
        <v>53</v>
      </c>
      <c r="I109" s="347">
        <v>12328</v>
      </c>
      <c r="J109" s="347">
        <v>11622</v>
      </c>
      <c r="K109" s="348">
        <v>336</v>
      </c>
      <c r="L109" s="348">
        <v>370</v>
      </c>
      <c r="N109" s="192"/>
      <c r="O109" s="192"/>
      <c r="P109" s="195"/>
      <c r="Q109" s="182"/>
      <c r="R109" s="182"/>
      <c r="S109" s="182"/>
      <c r="T109" s="182"/>
      <c r="U109" s="182"/>
      <c r="V109" s="182"/>
      <c r="W109" s="182"/>
      <c r="X109" s="182"/>
      <c r="Y109" s="182"/>
    </row>
    <row r="110" spans="1:25" ht="14.1" customHeight="1" x14ac:dyDescent="0.3">
      <c r="A110" s="65"/>
      <c r="B110" s="68" t="s">
        <v>131</v>
      </c>
      <c r="C110" s="346">
        <v>36</v>
      </c>
      <c r="D110" s="347">
        <v>574</v>
      </c>
      <c r="E110" s="347">
        <v>1228</v>
      </c>
      <c r="F110" s="347">
        <v>1132</v>
      </c>
      <c r="G110" s="348">
        <v>41</v>
      </c>
      <c r="H110" s="347">
        <v>55</v>
      </c>
      <c r="I110" s="347">
        <v>12357</v>
      </c>
      <c r="J110" s="347">
        <v>11665</v>
      </c>
      <c r="K110" s="348">
        <v>352</v>
      </c>
      <c r="L110" s="348">
        <v>340</v>
      </c>
      <c r="N110" s="192"/>
      <c r="O110" s="192"/>
      <c r="P110" s="196"/>
      <c r="Q110" s="182"/>
      <c r="R110" s="182"/>
      <c r="S110" s="182"/>
      <c r="T110" s="182"/>
      <c r="U110" s="182"/>
      <c r="V110" s="182"/>
      <c r="W110" s="182"/>
      <c r="X110" s="182"/>
      <c r="Y110" s="182"/>
    </row>
    <row r="111" spans="1:25" ht="14.1" customHeight="1" x14ac:dyDescent="0.3">
      <c r="A111" s="65"/>
      <c r="B111" s="68" t="s">
        <v>132</v>
      </c>
      <c r="C111" s="346">
        <v>36</v>
      </c>
      <c r="D111" s="347">
        <v>583</v>
      </c>
      <c r="E111" s="347">
        <v>1168</v>
      </c>
      <c r="F111" s="347">
        <v>1068</v>
      </c>
      <c r="G111" s="348">
        <v>47</v>
      </c>
      <c r="H111" s="347">
        <v>53</v>
      </c>
      <c r="I111" s="347">
        <v>12408</v>
      </c>
      <c r="J111" s="347">
        <v>11680</v>
      </c>
      <c r="K111" s="348">
        <v>370</v>
      </c>
      <c r="L111" s="348">
        <v>358</v>
      </c>
      <c r="N111" s="192"/>
      <c r="O111" s="192"/>
      <c r="P111" s="196"/>
      <c r="Q111" s="182"/>
      <c r="R111" s="182"/>
      <c r="S111" s="182"/>
      <c r="T111" s="182"/>
      <c r="U111" s="182"/>
      <c r="V111" s="182"/>
      <c r="W111" s="182"/>
      <c r="X111" s="182"/>
      <c r="Y111" s="182"/>
    </row>
    <row r="112" spans="1:25" s="74" customFormat="1" ht="14.1" customHeight="1" outlineLevel="1" x14ac:dyDescent="0.3">
      <c r="A112" s="69" t="s">
        <v>41</v>
      </c>
      <c r="B112" s="70" t="s">
        <v>116</v>
      </c>
      <c r="C112" s="71">
        <v>1</v>
      </c>
      <c r="D112" s="72">
        <v>16</v>
      </c>
      <c r="E112" s="72">
        <v>36</v>
      </c>
      <c r="F112" s="72">
        <v>36</v>
      </c>
      <c r="G112" s="313" t="s">
        <v>180</v>
      </c>
      <c r="H112" s="315" t="s">
        <v>180</v>
      </c>
      <c r="I112" s="72">
        <v>361</v>
      </c>
      <c r="J112" s="72">
        <v>361</v>
      </c>
      <c r="K112" s="313" t="s">
        <v>180</v>
      </c>
      <c r="L112" s="313" t="s">
        <v>180</v>
      </c>
      <c r="M112" s="199"/>
      <c r="N112" s="192"/>
      <c r="O112" s="192"/>
    </row>
    <row r="113" spans="1:15" s="74" customFormat="1" ht="14.1" customHeight="1" outlineLevel="1" x14ac:dyDescent="0.3">
      <c r="A113" s="203"/>
      <c r="B113" s="76" t="s">
        <v>117</v>
      </c>
      <c r="C113" s="77">
        <v>2</v>
      </c>
      <c r="D113" s="78">
        <v>18</v>
      </c>
      <c r="E113" s="78">
        <v>35</v>
      </c>
      <c r="F113" s="78">
        <v>29</v>
      </c>
      <c r="G113" s="79">
        <v>6</v>
      </c>
      <c r="H113" s="316" t="s">
        <v>180</v>
      </c>
      <c r="I113" s="78">
        <v>339</v>
      </c>
      <c r="J113" s="78">
        <v>324</v>
      </c>
      <c r="K113" s="79">
        <v>15</v>
      </c>
      <c r="L113" s="314" t="s">
        <v>180</v>
      </c>
      <c r="M113" s="199"/>
      <c r="N113" s="192"/>
      <c r="O113" s="192"/>
    </row>
    <row r="114" spans="1:15" s="74" customFormat="1" ht="14.1" customHeight="1" outlineLevel="1" x14ac:dyDescent="0.3">
      <c r="A114" s="75"/>
      <c r="B114" s="176" t="s">
        <v>118</v>
      </c>
      <c r="C114" s="77">
        <v>2</v>
      </c>
      <c r="D114" s="78">
        <v>22</v>
      </c>
      <c r="E114" s="78">
        <v>32</v>
      </c>
      <c r="F114" s="78">
        <v>24</v>
      </c>
      <c r="G114" s="79">
        <v>8</v>
      </c>
      <c r="H114" s="316" t="s">
        <v>180</v>
      </c>
      <c r="I114" s="78">
        <v>342</v>
      </c>
      <c r="J114" s="78">
        <v>316</v>
      </c>
      <c r="K114" s="79">
        <v>26</v>
      </c>
      <c r="L114" s="314" t="s">
        <v>180</v>
      </c>
      <c r="M114" s="199"/>
      <c r="N114" s="192"/>
      <c r="O114" s="192"/>
    </row>
    <row r="115" spans="1:15" s="74" customFormat="1" ht="14.1" customHeight="1" outlineLevel="1" x14ac:dyDescent="0.3">
      <c r="A115" s="75"/>
      <c r="B115" s="81" t="s">
        <v>131</v>
      </c>
      <c r="C115" s="77">
        <v>2</v>
      </c>
      <c r="D115" s="78">
        <v>23</v>
      </c>
      <c r="E115" s="78">
        <v>41</v>
      </c>
      <c r="F115" s="78">
        <v>32</v>
      </c>
      <c r="G115" s="79">
        <v>9</v>
      </c>
      <c r="H115" s="316" t="s">
        <v>180</v>
      </c>
      <c r="I115" s="78">
        <v>355</v>
      </c>
      <c r="J115" s="78">
        <v>317</v>
      </c>
      <c r="K115" s="79">
        <v>38</v>
      </c>
      <c r="L115" s="314" t="s">
        <v>180</v>
      </c>
      <c r="M115" s="199"/>
      <c r="N115" s="192"/>
      <c r="O115" s="192"/>
    </row>
    <row r="116" spans="1:15" s="74" customFormat="1" ht="14.1" customHeight="1" outlineLevel="1" x14ac:dyDescent="0.3">
      <c r="A116" s="75"/>
      <c r="B116" s="81" t="s">
        <v>132</v>
      </c>
      <c r="C116" s="77">
        <v>2</v>
      </c>
      <c r="D116" s="78">
        <v>24</v>
      </c>
      <c r="E116" s="78">
        <v>43</v>
      </c>
      <c r="F116" s="78">
        <v>31</v>
      </c>
      <c r="G116" s="79">
        <v>12</v>
      </c>
      <c r="H116" s="316" t="s">
        <v>180</v>
      </c>
      <c r="I116" s="78">
        <v>383</v>
      </c>
      <c r="J116" s="78">
        <v>332</v>
      </c>
      <c r="K116" s="79">
        <v>51</v>
      </c>
      <c r="L116" s="314" t="s">
        <v>180</v>
      </c>
      <c r="M116" s="199"/>
      <c r="N116" s="192"/>
      <c r="O116" s="192"/>
    </row>
    <row r="117" spans="1:15" s="74" customFormat="1" ht="14.1" customHeight="1" outlineLevel="1" x14ac:dyDescent="0.3">
      <c r="A117" s="69" t="s">
        <v>42</v>
      </c>
      <c r="B117" s="70" t="s">
        <v>116</v>
      </c>
      <c r="C117" s="71">
        <v>3</v>
      </c>
      <c r="D117" s="72">
        <v>73</v>
      </c>
      <c r="E117" s="72">
        <v>129</v>
      </c>
      <c r="F117" s="72">
        <v>129</v>
      </c>
      <c r="G117" s="313" t="s">
        <v>180</v>
      </c>
      <c r="H117" s="315" t="s">
        <v>180</v>
      </c>
      <c r="I117" s="72">
        <v>1459</v>
      </c>
      <c r="J117" s="72">
        <v>1459</v>
      </c>
      <c r="K117" s="313" t="s">
        <v>180</v>
      </c>
      <c r="L117" s="313" t="s">
        <v>180</v>
      </c>
      <c r="M117" s="199"/>
      <c r="N117" s="192"/>
      <c r="O117" s="192"/>
    </row>
    <row r="118" spans="1:15" s="74" customFormat="1" ht="14.1" customHeight="1" outlineLevel="1" x14ac:dyDescent="0.3">
      <c r="A118" s="75"/>
      <c r="B118" s="76" t="s">
        <v>117</v>
      </c>
      <c r="C118" s="77">
        <v>3</v>
      </c>
      <c r="D118" s="78">
        <v>72</v>
      </c>
      <c r="E118" s="78">
        <v>122</v>
      </c>
      <c r="F118" s="78">
        <v>122</v>
      </c>
      <c r="G118" s="314" t="s">
        <v>180</v>
      </c>
      <c r="H118" s="316" t="s">
        <v>180</v>
      </c>
      <c r="I118" s="78">
        <v>1433</v>
      </c>
      <c r="J118" s="78">
        <v>1433</v>
      </c>
      <c r="K118" s="314" t="s">
        <v>180</v>
      </c>
      <c r="L118" s="314" t="s">
        <v>180</v>
      </c>
      <c r="M118" s="199"/>
      <c r="N118" s="192"/>
      <c r="O118" s="192"/>
    </row>
    <row r="119" spans="1:15" s="74" customFormat="1" ht="14.1" customHeight="1" outlineLevel="1" x14ac:dyDescent="0.3">
      <c r="A119" s="75"/>
      <c r="B119" s="176" t="s">
        <v>118</v>
      </c>
      <c r="C119" s="77">
        <v>3</v>
      </c>
      <c r="D119" s="78">
        <v>76</v>
      </c>
      <c r="E119" s="78">
        <v>126</v>
      </c>
      <c r="F119" s="78">
        <v>126</v>
      </c>
      <c r="G119" s="314" t="s">
        <v>180</v>
      </c>
      <c r="H119" s="316" t="s">
        <v>180</v>
      </c>
      <c r="I119" s="78">
        <v>1422</v>
      </c>
      <c r="J119" s="78">
        <v>1422</v>
      </c>
      <c r="K119" s="314" t="s">
        <v>180</v>
      </c>
      <c r="L119" s="314" t="s">
        <v>180</v>
      </c>
      <c r="M119" s="199"/>
      <c r="N119" s="192"/>
      <c r="O119" s="192"/>
    </row>
    <row r="120" spans="1:15" s="74" customFormat="1" ht="14.1" customHeight="1" outlineLevel="1" x14ac:dyDescent="0.3">
      <c r="A120" s="75"/>
      <c r="B120" s="81" t="s">
        <v>131</v>
      </c>
      <c r="C120" s="77">
        <v>3</v>
      </c>
      <c r="D120" s="78">
        <v>78</v>
      </c>
      <c r="E120" s="78">
        <v>124</v>
      </c>
      <c r="F120" s="78">
        <v>124</v>
      </c>
      <c r="G120" s="314" t="s">
        <v>180</v>
      </c>
      <c r="H120" s="316" t="s">
        <v>180</v>
      </c>
      <c r="I120" s="78">
        <v>1412</v>
      </c>
      <c r="J120" s="78">
        <v>1412</v>
      </c>
      <c r="K120" s="314" t="s">
        <v>180</v>
      </c>
      <c r="L120" s="314" t="s">
        <v>180</v>
      </c>
      <c r="M120" s="199"/>
      <c r="N120" s="192"/>
      <c r="O120" s="192"/>
    </row>
    <row r="121" spans="1:15" s="74" customFormat="1" ht="14.1" customHeight="1" outlineLevel="1" x14ac:dyDescent="0.3">
      <c r="A121" s="75"/>
      <c r="B121" s="81" t="s">
        <v>132</v>
      </c>
      <c r="C121" s="77">
        <v>3</v>
      </c>
      <c r="D121" s="78">
        <v>77</v>
      </c>
      <c r="E121" s="78">
        <v>127</v>
      </c>
      <c r="F121" s="78">
        <v>127</v>
      </c>
      <c r="G121" s="314" t="s">
        <v>180</v>
      </c>
      <c r="H121" s="316" t="s">
        <v>180</v>
      </c>
      <c r="I121" s="78">
        <v>1349</v>
      </c>
      <c r="J121" s="78">
        <v>1349</v>
      </c>
      <c r="K121" s="314" t="s">
        <v>180</v>
      </c>
      <c r="L121" s="314" t="s">
        <v>180</v>
      </c>
      <c r="M121" s="199"/>
      <c r="N121" s="192"/>
      <c r="O121" s="192"/>
    </row>
    <row r="122" spans="1:15" s="74" customFormat="1" ht="14.1" customHeight="1" outlineLevel="1" x14ac:dyDescent="0.3">
      <c r="A122" s="69" t="s">
        <v>43</v>
      </c>
      <c r="B122" s="70" t="s">
        <v>116</v>
      </c>
      <c r="C122" s="71">
        <v>1</v>
      </c>
      <c r="D122" s="72">
        <v>11</v>
      </c>
      <c r="E122" s="72">
        <v>31</v>
      </c>
      <c r="F122" s="72">
        <v>31</v>
      </c>
      <c r="G122" s="313" t="s">
        <v>180</v>
      </c>
      <c r="H122" s="315" t="s">
        <v>180</v>
      </c>
      <c r="I122" s="72">
        <v>256</v>
      </c>
      <c r="J122" s="72">
        <v>256</v>
      </c>
      <c r="K122" s="313" t="s">
        <v>180</v>
      </c>
      <c r="L122" s="313" t="s">
        <v>180</v>
      </c>
      <c r="M122" s="199"/>
      <c r="N122" s="192"/>
      <c r="O122" s="192"/>
    </row>
    <row r="123" spans="1:15" s="74" customFormat="1" ht="14.1" customHeight="1" outlineLevel="1" x14ac:dyDescent="0.3">
      <c r="A123" s="75"/>
      <c r="B123" s="76" t="s">
        <v>117</v>
      </c>
      <c r="C123" s="77">
        <v>1</v>
      </c>
      <c r="D123" s="78">
        <v>11</v>
      </c>
      <c r="E123" s="78">
        <v>28</v>
      </c>
      <c r="F123" s="78">
        <v>28</v>
      </c>
      <c r="G123" s="314" t="s">
        <v>180</v>
      </c>
      <c r="H123" s="316" t="s">
        <v>180</v>
      </c>
      <c r="I123" s="78">
        <v>246</v>
      </c>
      <c r="J123" s="78">
        <v>246</v>
      </c>
      <c r="K123" s="314" t="s">
        <v>180</v>
      </c>
      <c r="L123" s="314" t="s">
        <v>180</v>
      </c>
      <c r="M123" s="199"/>
      <c r="N123" s="192"/>
      <c r="O123" s="192"/>
    </row>
    <row r="124" spans="1:15" s="74" customFormat="1" ht="14.1" customHeight="1" outlineLevel="1" x14ac:dyDescent="0.3">
      <c r="A124" s="75"/>
      <c r="B124" s="176" t="s">
        <v>118</v>
      </c>
      <c r="C124" s="77">
        <v>1</v>
      </c>
      <c r="D124" s="78">
        <v>11</v>
      </c>
      <c r="E124" s="78">
        <v>28</v>
      </c>
      <c r="F124" s="78">
        <v>28</v>
      </c>
      <c r="G124" s="314" t="s">
        <v>180</v>
      </c>
      <c r="H124" s="316" t="s">
        <v>180</v>
      </c>
      <c r="I124" s="78">
        <v>247</v>
      </c>
      <c r="J124" s="78">
        <v>247</v>
      </c>
      <c r="K124" s="314" t="s">
        <v>180</v>
      </c>
      <c r="L124" s="314" t="s">
        <v>180</v>
      </c>
      <c r="M124" s="199"/>
      <c r="N124" s="192"/>
      <c r="O124" s="192"/>
    </row>
    <row r="125" spans="1:15" s="74" customFormat="1" ht="14.1" customHeight="1" outlineLevel="1" x14ac:dyDescent="0.3">
      <c r="A125" s="75"/>
      <c r="B125" s="81" t="s">
        <v>131</v>
      </c>
      <c r="C125" s="77">
        <v>1</v>
      </c>
      <c r="D125" s="78">
        <v>10</v>
      </c>
      <c r="E125" s="78">
        <v>30</v>
      </c>
      <c r="F125" s="78">
        <v>30</v>
      </c>
      <c r="G125" s="314" t="s">
        <v>180</v>
      </c>
      <c r="H125" s="316" t="s">
        <v>180</v>
      </c>
      <c r="I125" s="78">
        <v>213</v>
      </c>
      <c r="J125" s="78">
        <v>213</v>
      </c>
      <c r="K125" s="314" t="s">
        <v>180</v>
      </c>
      <c r="L125" s="314" t="s">
        <v>180</v>
      </c>
      <c r="M125" s="199"/>
      <c r="N125" s="192"/>
      <c r="O125" s="192"/>
    </row>
    <row r="126" spans="1:15" s="74" customFormat="1" ht="14.1" customHeight="1" outlineLevel="1" x14ac:dyDescent="0.3">
      <c r="A126" s="75"/>
      <c r="B126" s="81" t="s">
        <v>132</v>
      </c>
      <c r="C126" s="77">
        <v>1</v>
      </c>
      <c r="D126" s="78">
        <v>9</v>
      </c>
      <c r="E126" s="78">
        <v>23</v>
      </c>
      <c r="F126" s="78">
        <v>23</v>
      </c>
      <c r="G126" s="314" t="s">
        <v>180</v>
      </c>
      <c r="H126" s="316" t="s">
        <v>180</v>
      </c>
      <c r="I126" s="78">
        <v>197</v>
      </c>
      <c r="J126" s="78">
        <v>197</v>
      </c>
      <c r="K126" s="314" t="s">
        <v>180</v>
      </c>
      <c r="L126" s="314" t="s">
        <v>180</v>
      </c>
      <c r="M126" s="199"/>
      <c r="N126" s="192"/>
      <c r="O126" s="192"/>
    </row>
    <row r="127" spans="1:15" s="74" customFormat="1" ht="14.1" customHeight="1" outlineLevel="1" x14ac:dyDescent="0.3">
      <c r="A127" s="69" t="s">
        <v>44</v>
      </c>
      <c r="B127" s="70" t="s">
        <v>116</v>
      </c>
      <c r="C127" s="71">
        <v>3</v>
      </c>
      <c r="D127" s="72">
        <v>53</v>
      </c>
      <c r="E127" s="72">
        <v>92</v>
      </c>
      <c r="F127" s="72">
        <v>92</v>
      </c>
      <c r="G127" s="313" t="s">
        <v>180</v>
      </c>
      <c r="H127" s="315" t="s">
        <v>180</v>
      </c>
      <c r="I127" s="72">
        <v>1186</v>
      </c>
      <c r="J127" s="72">
        <v>1186</v>
      </c>
      <c r="K127" s="313" t="s">
        <v>180</v>
      </c>
      <c r="L127" s="313" t="s">
        <v>180</v>
      </c>
      <c r="M127" s="199"/>
      <c r="N127" s="192"/>
      <c r="O127" s="192"/>
    </row>
    <row r="128" spans="1:15" s="74" customFormat="1" ht="14.1" customHeight="1" outlineLevel="1" x14ac:dyDescent="0.3">
      <c r="A128" s="203"/>
      <c r="B128" s="76" t="s">
        <v>117</v>
      </c>
      <c r="C128" s="77">
        <v>3</v>
      </c>
      <c r="D128" s="78">
        <v>52</v>
      </c>
      <c r="E128" s="78">
        <v>91</v>
      </c>
      <c r="F128" s="78">
        <v>91</v>
      </c>
      <c r="G128" s="314" t="s">
        <v>180</v>
      </c>
      <c r="H128" s="316" t="s">
        <v>180</v>
      </c>
      <c r="I128" s="78">
        <v>1104</v>
      </c>
      <c r="J128" s="78">
        <v>1104</v>
      </c>
      <c r="K128" s="314" t="s">
        <v>180</v>
      </c>
      <c r="L128" s="314" t="s">
        <v>180</v>
      </c>
      <c r="M128" s="199"/>
      <c r="N128" s="192"/>
      <c r="O128" s="192"/>
    </row>
    <row r="129" spans="1:15" s="74" customFormat="1" ht="14.1" customHeight="1" outlineLevel="1" x14ac:dyDescent="0.3">
      <c r="A129" s="75"/>
      <c r="B129" s="176" t="s">
        <v>118</v>
      </c>
      <c r="C129" s="77">
        <v>3</v>
      </c>
      <c r="D129" s="78">
        <v>50</v>
      </c>
      <c r="E129" s="78">
        <v>87</v>
      </c>
      <c r="F129" s="78">
        <v>87</v>
      </c>
      <c r="G129" s="314" t="s">
        <v>180</v>
      </c>
      <c r="H129" s="316" t="s">
        <v>180</v>
      </c>
      <c r="I129" s="78">
        <v>1035</v>
      </c>
      <c r="J129" s="78">
        <v>1035</v>
      </c>
      <c r="K129" s="314" t="s">
        <v>180</v>
      </c>
      <c r="L129" s="314" t="s">
        <v>180</v>
      </c>
      <c r="M129" s="199"/>
      <c r="N129" s="192"/>
      <c r="O129" s="192"/>
    </row>
    <row r="130" spans="1:15" s="74" customFormat="1" ht="14.1" customHeight="1" outlineLevel="1" x14ac:dyDescent="0.3">
      <c r="A130" s="75"/>
      <c r="B130" s="81" t="s">
        <v>131</v>
      </c>
      <c r="C130" s="77">
        <v>3</v>
      </c>
      <c r="D130" s="78">
        <v>50</v>
      </c>
      <c r="E130" s="78">
        <v>88</v>
      </c>
      <c r="F130" s="78">
        <v>88</v>
      </c>
      <c r="G130" s="314" t="s">
        <v>180</v>
      </c>
      <c r="H130" s="316" t="s">
        <v>180</v>
      </c>
      <c r="I130" s="78">
        <v>997</v>
      </c>
      <c r="J130" s="78">
        <v>997</v>
      </c>
      <c r="K130" s="314" t="s">
        <v>180</v>
      </c>
      <c r="L130" s="314" t="s">
        <v>180</v>
      </c>
      <c r="M130" s="199"/>
      <c r="N130" s="192"/>
      <c r="O130" s="192"/>
    </row>
    <row r="131" spans="1:15" s="74" customFormat="1" ht="14.1" customHeight="1" outlineLevel="1" x14ac:dyDescent="0.3">
      <c r="A131" s="75"/>
      <c r="B131" s="81" t="s">
        <v>132</v>
      </c>
      <c r="C131" s="77">
        <v>3</v>
      </c>
      <c r="D131" s="78">
        <v>50</v>
      </c>
      <c r="E131" s="78">
        <v>83</v>
      </c>
      <c r="F131" s="78">
        <v>83</v>
      </c>
      <c r="G131" s="314" t="s">
        <v>180</v>
      </c>
      <c r="H131" s="316" t="s">
        <v>180</v>
      </c>
      <c r="I131" s="78">
        <v>983</v>
      </c>
      <c r="J131" s="78">
        <v>983</v>
      </c>
      <c r="K131" s="314" t="s">
        <v>180</v>
      </c>
      <c r="L131" s="314" t="s">
        <v>180</v>
      </c>
      <c r="M131" s="199"/>
      <c r="N131" s="192"/>
      <c r="O131" s="192"/>
    </row>
    <row r="132" spans="1:15" s="74" customFormat="1" ht="14.1" customHeight="1" outlineLevel="1" x14ac:dyDescent="0.3">
      <c r="A132" s="69" t="s">
        <v>45</v>
      </c>
      <c r="B132" s="70" t="s">
        <v>116</v>
      </c>
      <c r="C132" s="71">
        <v>1</v>
      </c>
      <c r="D132" s="72">
        <v>20</v>
      </c>
      <c r="E132" s="72">
        <v>40</v>
      </c>
      <c r="F132" s="72">
        <v>40</v>
      </c>
      <c r="G132" s="313" t="s">
        <v>180</v>
      </c>
      <c r="H132" s="315" t="s">
        <v>180</v>
      </c>
      <c r="I132" s="72">
        <v>452</v>
      </c>
      <c r="J132" s="72">
        <v>452</v>
      </c>
      <c r="K132" s="313" t="s">
        <v>180</v>
      </c>
      <c r="L132" s="313" t="s">
        <v>180</v>
      </c>
      <c r="M132" s="199"/>
      <c r="N132" s="192"/>
      <c r="O132" s="192"/>
    </row>
    <row r="133" spans="1:15" s="74" customFormat="1" ht="14.1" customHeight="1" outlineLevel="1" x14ac:dyDescent="0.3">
      <c r="A133" s="75"/>
      <c r="B133" s="76" t="s">
        <v>117</v>
      </c>
      <c r="C133" s="77">
        <v>1</v>
      </c>
      <c r="D133" s="78">
        <v>20</v>
      </c>
      <c r="E133" s="78">
        <v>40</v>
      </c>
      <c r="F133" s="78">
        <v>40</v>
      </c>
      <c r="G133" s="314" t="s">
        <v>180</v>
      </c>
      <c r="H133" s="316" t="s">
        <v>180</v>
      </c>
      <c r="I133" s="78">
        <v>448</v>
      </c>
      <c r="J133" s="78">
        <v>448</v>
      </c>
      <c r="K133" s="314" t="s">
        <v>180</v>
      </c>
      <c r="L133" s="314" t="s">
        <v>180</v>
      </c>
      <c r="M133" s="199"/>
      <c r="N133" s="192"/>
      <c r="O133" s="192"/>
    </row>
    <row r="134" spans="1:15" s="74" customFormat="1" ht="14.1" customHeight="1" outlineLevel="1" x14ac:dyDescent="0.3">
      <c r="A134" s="75"/>
      <c r="B134" s="176" t="s">
        <v>118</v>
      </c>
      <c r="C134" s="77">
        <v>1</v>
      </c>
      <c r="D134" s="78">
        <v>20</v>
      </c>
      <c r="E134" s="78">
        <v>42</v>
      </c>
      <c r="F134" s="78">
        <v>42</v>
      </c>
      <c r="G134" s="314" t="s">
        <v>180</v>
      </c>
      <c r="H134" s="316" t="s">
        <v>180</v>
      </c>
      <c r="I134" s="78">
        <v>451</v>
      </c>
      <c r="J134" s="78">
        <v>451</v>
      </c>
      <c r="K134" s="314" t="s">
        <v>180</v>
      </c>
      <c r="L134" s="314" t="s">
        <v>180</v>
      </c>
      <c r="M134" s="199"/>
      <c r="N134" s="192"/>
      <c r="O134" s="192"/>
    </row>
    <row r="135" spans="1:15" s="74" customFormat="1" ht="14.1" customHeight="1" outlineLevel="1" x14ac:dyDescent="0.3">
      <c r="A135" s="75"/>
      <c r="B135" s="81" t="s">
        <v>131</v>
      </c>
      <c r="C135" s="77">
        <v>1</v>
      </c>
      <c r="D135" s="78">
        <v>24</v>
      </c>
      <c r="E135" s="78">
        <v>59</v>
      </c>
      <c r="F135" s="78">
        <v>59</v>
      </c>
      <c r="G135" s="314" t="s">
        <v>180</v>
      </c>
      <c r="H135" s="316" t="s">
        <v>180</v>
      </c>
      <c r="I135" s="78">
        <v>501</v>
      </c>
      <c r="J135" s="78">
        <v>501</v>
      </c>
      <c r="K135" s="314" t="s">
        <v>180</v>
      </c>
      <c r="L135" s="314" t="s">
        <v>180</v>
      </c>
      <c r="M135" s="199"/>
      <c r="N135" s="192"/>
      <c r="O135" s="192"/>
    </row>
    <row r="136" spans="1:15" s="74" customFormat="1" ht="14.1" customHeight="1" outlineLevel="1" x14ac:dyDescent="0.3">
      <c r="A136" s="75"/>
      <c r="B136" s="81" t="s">
        <v>132</v>
      </c>
      <c r="C136" s="77">
        <v>1</v>
      </c>
      <c r="D136" s="78">
        <v>25</v>
      </c>
      <c r="E136" s="78">
        <v>41</v>
      </c>
      <c r="F136" s="78">
        <v>41</v>
      </c>
      <c r="G136" s="314" t="s">
        <v>180</v>
      </c>
      <c r="H136" s="316" t="s">
        <v>180</v>
      </c>
      <c r="I136" s="78">
        <v>494</v>
      </c>
      <c r="J136" s="78">
        <v>494</v>
      </c>
      <c r="K136" s="314" t="s">
        <v>180</v>
      </c>
      <c r="L136" s="314" t="s">
        <v>180</v>
      </c>
      <c r="M136" s="199"/>
      <c r="N136" s="192"/>
      <c r="O136" s="192"/>
    </row>
    <row r="137" spans="1:15" s="74" customFormat="1" ht="14.1" customHeight="1" outlineLevel="1" x14ac:dyDescent="0.3">
      <c r="A137" s="69" t="s">
        <v>46</v>
      </c>
      <c r="B137" s="70" t="s">
        <v>116</v>
      </c>
      <c r="C137" s="71">
        <v>6</v>
      </c>
      <c r="D137" s="72">
        <v>83</v>
      </c>
      <c r="E137" s="72">
        <v>179</v>
      </c>
      <c r="F137" s="72">
        <v>159</v>
      </c>
      <c r="G137" s="313" t="s">
        <v>180</v>
      </c>
      <c r="H137" s="72">
        <v>20</v>
      </c>
      <c r="I137" s="72">
        <v>1995</v>
      </c>
      <c r="J137" s="72">
        <v>1785</v>
      </c>
      <c r="K137" s="313" t="s">
        <v>180</v>
      </c>
      <c r="L137" s="73">
        <v>210</v>
      </c>
      <c r="M137" s="199"/>
      <c r="N137" s="192"/>
      <c r="O137" s="192"/>
    </row>
    <row r="138" spans="1:15" s="74" customFormat="1" ht="14.1" customHeight="1" outlineLevel="1" x14ac:dyDescent="0.3">
      <c r="A138" s="75"/>
      <c r="B138" s="76" t="s">
        <v>117</v>
      </c>
      <c r="C138" s="77">
        <v>7</v>
      </c>
      <c r="D138" s="78">
        <v>81</v>
      </c>
      <c r="E138" s="78">
        <v>179</v>
      </c>
      <c r="F138" s="78">
        <v>154</v>
      </c>
      <c r="G138" s="314" t="s">
        <v>180</v>
      </c>
      <c r="H138" s="78">
        <v>25</v>
      </c>
      <c r="I138" s="78">
        <v>1888</v>
      </c>
      <c r="J138" s="78">
        <v>1735</v>
      </c>
      <c r="K138" s="314" t="s">
        <v>180</v>
      </c>
      <c r="L138" s="79">
        <v>153</v>
      </c>
      <c r="M138" s="199"/>
      <c r="N138" s="192"/>
      <c r="O138" s="192"/>
    </row>
    <row r="139" spans="1:15" s="74" customFormat="1" ht="14.1" customHeight="1" outlineLevel="1" x14ac:dyDescent="0.3">
      <c r="A139" s="75"/>
      <c r="B139" s="176" t="s">
        <v>118</v>
      </c>
      <c r="C139" s="77">
        <v>7</v>
      </c>
      <c r="D139" s="78">
        <v>84</v>
      </c>
      <c r="E139" s="78">
        <v>185</v>
      </c>
      <c r="F139" s="78">
        <v>160</v>
      </c>
      <c r="G139" s="314" t="s">
        <v>180</v>
      </c>
      <c r="H139" s="78">
        <v>25</v>
      </c>
      <c r="I139" s="78">
        <v>1946</v>
      </c>
      <c r="J139" s="78">
        <v>1795</v>
      </c>
      <c r="K139" s="314" t="s">
        <v>180</v>
      </c>
      <c r="L139" s="79">
        <v>151</v>
      </c>
      <c r="M139" s="199"/>
      <c r="N139" s="192"/>
      <c r="O139" s="192"/>
    </row>
    <row r="140" spans="1:15" s="74" customFormat="1" ht="14.1" customHeight="1" outlineLevel="1" x14ac:dyDescent="0.3">
      <c r="A140" s="75"/>
      <c r="B140" s="81" t="s">
        <v>131</v>
      </c>
      <c r="C140" s="77">
        <v>7</v>
      </c>
      <c r="D140" s="78">
        <v>84</v>
      </c>
      <c r="E140" s="78">
        <v>178</v>
      </c>
      <c r="F140" s="78">
        <v>159</v>
      </c>
      <c r="G140" s="314" t="s">
        <v>180</v>
      </c>
      <c r="H140" s="78">
        <v>19</v>
      </c>
      <c r="I140" s="78">
        <v>1861</v>
      </c>
      <c r="J140" s="78">
        <v>1738</v>
      </c>
      <c r="K140" s="314" t="s">
        <v>180</v>
      </c>
      <c r="L140" s="79">
        <v>123</v>
      </c>
      <c r="M140" s="199"/>
      <c r="N140" s="192"/>
      <c r="O140" s="192"/>
    </row>
    <row r="141" spans="1:15" s="74" customFormat="1" ht="14.1" customHeight="1" outlineLevel="1" x14ac:dyDescent="0.3">
      <c r="A141" s="75"/>
      <c r="B141" s="81" t="s">
        <v>132</v>
      </c>
      <c r="C141" s="77">
        <v>7</v>
      </c>
      <c r="D141" s="78">
        <v>92</v>
      </c>
      <c r="E141" s="78">
        <v>184</v>
      </c>
      <c r="F141" s="78">
        <v>168</v>
      </c>
      <c r="G141" s="314" t="s">
        <v>180</v>
      </c>
      <c r="H141" s="78">
        <v>16</v>
      </c>
      <c r="I141" s="78">
        <v>1946</v>
      </c>
      <c r="J141" s="78">
        <v>1798</v>
      </c>
      <c r="K141" s="314" t="s">
        <v>180</v>
      </c>
      <c r="L141" s="79">
        <v>148</v>
      </c>
      <c r="M141" s="199"/>
      <c r="N141" s="192"/>
      <c r="O141" s="192"/>
    </row>
    <row r="142" spans="1:15" s="74" customFormat="1" ht="14.1" customHeight="1" outlineLevel="1" x14ac:dyDescent="0.3">
      <c r="A142" s="69" t="s">
        <v>47</v>
      </c>
      <c r="B142" s="70" t="s">
        <v>116</v>
      </c>
      <c r="C142" s="71">
        <v>6</v>
      </c>
      <c r="D142" s="72">
        <v>114</v>
      </c>
      <c r="E142" s="72">
        <v>238</v>
      </c>
      <c r="F142" s="72">
        <v>217</v>
      </c>
      <c r="G142" s="313" t="s">
        <v>180</v>
      </c>
      <c r="H142" s="72">
        <v>21</v>
      </c>
      <c r="I142" s="72">
        <v>2471</v>
      </c>
      <c r="J142" s="72">
        <v>2382</v>
      </c>
      <c r="K142" s="313" t="s">
        <v>180</v>
      </c>
      <c r="L142" s="73">
        <v>89</v>
      </c>
      <c r="M142" s="199"/>
      <c r="N142" s="192"/>
      <c r="O142" s="192"/>
    </row>
    <row r="143" spans="1:15" s="74" customFormat="1" ht="14.1" customHeight="1" outlineLevel="1" x14ac:dyDescent="0.3">
      <c r="A143" s="75"/>
      <c r="B143" s="76" t="s">
        <v>117</v>
      </c>
      <c r="C143" s="77">
        <v>8</v>
      </c>
      <c r="D143" s="78">
        <v>105</v>
      </c>
      <c r="E143" s="78">
        <v>221</v>
      </c>
      <c r="F143" s="78">
        <v>210</v>
      </c>
      <c r="G143" s="314" t="s">
        <v>180</v>
      </c>
      <c r="H143" s="78">
        <v>11</v>
      </c>
      <c r="I143" s="78">
        <v>2314</v>
      </c>
      <c r="J143" s="78">
        <v>2258</v>
      </c>
      <c r="K143" s="314" t="s">
        <v>180</v>
      </c>
      <c r="L143" s="79">
        <v>56</v>
      </c>
      <c r="M143" s="199"/>
      <c r="N143" s="192"/>
      <c r="O143" s="192"/>
    </row>
    <row r="144" spans="1:15" s="74" customFormat="1" ht="14.1" customHeight="1" outlineLevel="1" x14ac:dyDescent="0.3">
      <c r="A144" s="75"/>
      <c r="B144" s="176" t="s">
        <v>118</v>
      </c>
      <c r="C144" s="77">
        <v>7</v>
      </c>
      <c r="D144" s="78">
        <v>100</v>
      </c>
      <c r="E144" s="78">
        <v>219</v>
      </c>
      <c r="F144" s="78">
        <v>210</v>
      </c>
      <c r="G144" s="314" t="s">
        <v>180</v>
      </c>
      <c r="H144" s="78">
        <v>9</v>
      </c>
      <c r="I144" s="78">
        <v>2233</v>
      </c>
      <c r="J144" s="78">
        <v>2197</v>
      </c>
      <c r="K144" s="314" t="s">
        <v>180</v>
      </c>
      <c r="L144" s="79">
        <v>36</v>
      </c>
      <c r="M144" s="199"/>
      <c r="N144" s="192"/>
      <c r="O144" s="192"/>
    </row>
    <row r="145" spans="1:25" s="74" customFormat="1" ht="14.1" customHeight="1" outlineLevel="1" x14ac:dyDescent="0.3">
      <c r="A145" s="75"/>
      <c r="B145" s="81" t="s">
        <v>131</v>
      </c>
      <c r="C145" s="77">
        <v>7</v>
      </c>
      <c r="D145" s="78">
        <v>105</v>
      </c>
      <c r="E145" s="78">
        <v>235</v>
      </c>
      <c r="F145" s="78">
        <v>224</v>
      </c>
      <c r="G145" s="314" t="s">
        <v>180</v>
      </c>
      <c r="H145" s="78">
        <v>11</v>
      </c>
      <c r="I145" s="78">
        <v>2350</v>
      </c>
      <c r="J145" s="78">
        <v>2327</v>
      </c>
      <c r="K145" s="314" t="s">
        <v>180</v>
      </c>
      <c r="L145" s="79">
        <v>23</v>
      </c>
      <c r="M145" s="199"/>
      <c r="N145" s="192"/>
      <c r="O145" s="192"/>
    </row>
    <row r="146" spans="1:25" s="74" customFormat="1" ht="14.1" customHeight="1" outlineLevel="1" x14ac:dyDescent="0.3">
      <c r="A146" s="75"/>
      <c r="B146" s="81" t="s">
        <v>132</v>
      </c>
      <c r="C146" s="77">
        <v>7</v>
      </c>
      <c r="D146" s="78">
        <v>107</v>
      </c>
      <c r="E146" s="78">
        <v>208</v>
      </c>
      <c r="F146" s="78">
        <v>197</v>
      </c>
      <c r="G146" s="314" t="s">
        <v>180</v>
      </c>
      <c r="H146" s="78">
        <v>11</v>
      </c>
      <c r="I146" s="78">
        <v>2361</v>
      </c>
      <c r="J146" s="78">
        <v>2352</v>
      </c>
      <c r="K146" s="314" t="s">
        <v>180</v>
      </c>
      <c r="L146" s="79">
        <v>9</v>
      </c>
      <c r="M146" s="199"/>
      <c r="N146" s="192"/>
      <c r="O146" s="192"/>
    </row>
    <row r="147" spans="1:25" s="74" customFormat="1" ht="14.1" customHeight="1" outlineLevel="1" x14ac:dyDescent="0.3">
      <c r="A147" s="69" t="s">
        <v>48</v>
      </c>
      <c r="B147" s="70" t="s">
        <v>116</v>
      </c>
      <c r="C147" s="71">
        <v>3</v>
      </c>
      <c r="D147" s="72">
        <v>39</v>
      </c>
      <c r="E147" s="72">
        <v>74</v>
      </c>
      <c r="F147" s="72">
        <v>74</v>
      </c>
      <c r="G147" s="313" t="s">
        <v>180</v>
      </c>
      <c r="H147" s="315" t="s">
        <v>180</v>
      </c>
      <c r="I147" s="72">
        <v>802</v>
      </c>
      <c r="J147" s="72">
        <v>802</v>
      </c>
      <c r="K147" s="313" t="s">
        <v>180</v>
      </c>
      <c r="L147" s="313" t="s">
        <v>180</v>
      </c>
      <c r="M147" s="199"/>
      <c r="N147" s="192"/>
      <c r="O147" s="192"/>
    </row>
    <row r="148" spans="1:25" s="74" customFormat="1" ht="14.1" customHeight="1" outlineLevel="1" x14ac:dyDescent="0.3">
      <c r="A148" s="75"/>
      <c r="B148" s="76" t="s">
        <v>117</v>
      </c>
      <c r="C148" s="77">
        <v>2</v>
      </c>
      <c r="D148" s="78">
        <v>35</v>
      </c>
      <c r="E148" s="78">
        <v>70</v>
      </c>
      <c r="F148" s="78">
        <v>70</v>
      </c>
      <c r="G148" s="314" t="s">
        <v>180</v>
      </c>
      <c r="H148" s="316" t="s">
        <v>180</v>
      </c>
      <c r="I148" s="78">
        <v>711</v>
      </c>
      <c r="J148" s="78">
        <v>711</v>
      </c>
      <c r="K148" s="314" t="s">
        <v>180</v>
      </c>
      <c r="L148" s="314" t="s">
        <v>180</v>
      </c>
      <c r="M148" s="199"/>
      <c r="N148" s="192"/>
      <c r="O148" s="192"/>
    </row>
    <row r="149" spans="1:25" s="74" customFormat="1" ht="14.1" customHeight="1" outlineLevel="1" x14ac:dyDescent="0.3">
      <c r="A149" s="75"/>
      <c r="B149" s="176" t="s">
        <v>118</v>
      </c>
      <c r="C149" s="77">
        <v>2</v>
      </c>
      <c r="D149" s="78">
        <v>32</v>
      </c>
      <c r="E149" s="78">
        <v>68</v>
      </c>
      <c r="F149" s="78">
        <v>68</v>
      </c>
      <c r="G149" s="314" t="s">
        <v>180</v>
      </c>
      <c r="H149" s="316" t="s">
        <v>180</v>
      </c>
      <c r="I149" s="78">
        <v>671</v>
      </c>
      <c r="J149" s="78">
        <v>671</v>
      </c>
      <c r="K149" s="314" t="s">
        <v>180</v>
      </c>
      <c r="L149" s="314" t="s">
        <v>180</v>
      </c>
      <c r="M149" s="199"/>
      <c r="N149" s="192"/>
      <c r="O149" s="192"/>
    </row>
    <row r="150" spans="1:25" s="74" customFormat="1" ht="14.1" customHeight="1" outlineLevel="1" x14ac:dyDescent="0.3">
      <c r="A150" s="75"/>
      <c r="B150" s="81" t="s">
        <v>131</v>
      </c>
      <c r="C150" s="77">
        <v>2</v>
      </c>
      <c r="D150" s="78">
        <v>36</v>
      </c>
      <c r="E150" s="78">
        <v>67</v>
      </c>
      <c r="F150" s="78">
        <v>67</v>
      </c>
      <c r="G150" s="314" t="s">
        <v>180</v>
      </c>
      <c r="H150" s="316" t="s">
        <v>180</v>
      </c>
      <c r="I150" s="78">
        <v>674</v>
      </c>
      <c r="J150" s="78">
        <v>674</v>
      </c>
      <c r="K150" s="314" t="s">
        <v>180</v>
      </c>
      <c r="L150" s="314" t="s">
        <v>180</v>
      </c>
      <c r="M150" s="199"/>
      <c r="N150" s="192"/>
      <c r="O150" s="192"/>
    </row>
    <row r="151" spans="1:25" s="74" customFormat="1" ht="14.1" customHeight="1" outlineLevel="1" x14ac:dyDescent="0.3">
      <c r="A151" s="75"/>
      <c r="B151" s="81" t="s">
        <v>132</v>
      </c>
      <c r="C151" s="77">
        <v>2</v>
      </c>
      <c r="D151" s="78">
        <v>31</v>
      </c>
      <c r="E151" s="78">
        <v>69</v>
      </c>
      <c r="F151" s="78">
        <v>69</v>
      </c>
      <c r="G151" s="314" t="s">
        <v>180</v>
      </c>
      <c r="H151" s="316" t="s">
        <v>180</v>
      </c>
      <c r="I151" s="78">
        <v>679</v>
      </c>
      <c r="J151" s="78">
        <v>679</v>
      </c>
      <c r="K151" s="314" t="s">
        <v>180</v>
      </c>
      <c r="L151" s="314" t="s">
        <v>180</v>
      </c>
      <c r="M151" s="199"/>
      <c r="N151" s="192"/>
      <c r="O151" s="192"/>
    </row>
    <row r="152" spans="1:25" s="74" customFormat="1" ht="14.1" customHeight="1" outlineLevel="1" x14ac:dyDescent="0.3">
      <c r="A152" s="69" t="s">
        <v>49</v>
      </c>
      <c r="B152" s="70" t="s">
        <v>116</v>
      </c>
      <c r="C152" s="71">
        <v>10</v>
      </c>
      <c r="D152" s="72">
        <v>155</v>
      </c>
      <c r="E152" s="72">
        <v>362</v>
      </c>
      <c r="F152" s="72">
        <v>306</v>
      </c>
      <c r="G152" s="73">
        <v>24</v>
      </c>
      <c r="H152" s="72">
        <v>32</v>
      </c>
      <c r="I152" s="72">
        <v>3939</v>
      </c>
      <c r="J152" s="72">
        <v>3504</v>
      </c>
      <c r="K152" s="73">
        <v>256</v>
      </c>
      <c r="L152" s="73">
        <v>179</v>
      </c>
      <c r="M152" s="199"/>
      <c r="N152" s="192"/>
      <c r="O152" s="192"/>
    </row>
    <row r="153" spans="1:25" s="74" customFormat="1" ht="14.1" customHeight="1" outlineLevel="1" x14ac:dyDescent="0.3">
      <c r="A153" s="75"/>
      <c r="B153" s="76" t="s">
        <v>117</v>
      </c>
      <c r="C153" s="77">
        <v>10</v>
      </c>
      <c r="D153" s="78">
        <v>158</v>
      </c>
      <c r="E153" s="78">
        <v>365</v>
      </c>
      <c r="F153" s="78">
        <v>311</v>
      </c>
      <c r="G153" s="79">
        <v>30</v>
      </c>
      <c r="H153" s="78">
        <v>24</v>
      </c>
      <c r="I153" s="78">
        <v>3940</v>
      </c>
      <c r="J153" s="78">
        <v>3453</v>
      </c>
      <c r="K153" s="79">
        <v>301</v>
      </c>
      <c r="L153" s="79">
        <v>186</v>
      </c>
      <c r="M153" s="199"/>
      <c r="N153" s="192"/>
      <c r="O153" s="192"/>
    </row>
    <row r="154" spans="1:25" s="74" customFormat="1" ht="14.1" customHeight="1" outlineLevel="1" x14ac:dyDescent="0.3">
      <c r="A154" s="75"/>
      <c r="B154" s="176" t="s">
        <v>118</v>
      </c>
      <c r="C154" s="77">
        <v>10</v>
      </c>
      <c r="D154" s="78">
        <v>160</v>
      </c>
      <c r="E154" s="78">
        <v>390</v>
      </c>
      <c r="F154" s="78">
        <v>337</v>
      </c>
      <c r="G154" s="79">
        <v>34</v>
      </c>
      <c r="H154" s="78">
        <v>19</v>
      </c>
      <c r="I154" s="78">
        <v>3981</v>
      </c>
      <c r="J154" s="78">
        <v>3488</v>
      </c>
      <c r="K154" s="79">
        <v>310</v>
      </c>
      <c r="L154" s="79">
        <v>183</v>
      </c>
      <c r="M154" s="199"/>
      <c r="N154" s="192"/>
      <c r="O154" s="192"/>
    </row>
    <row r="155" spans="1:25" s="74" customFormat="1" ht="14.1" customHeight="1" outlineLevel="1" x14ac:dyDescent="0.3">
      <c r="A155" s="75"/>
      <c r="B155" s="81" t="s">
        <v>131</v>
      </c>
      <c r="C155" s="77">
        <v>10</v>
      </c>
      <c r="D155" s="78">
        <v>164</v>
      </c>
      <c r="E155" s="78">
        <v>406</v>
      </c>
      <c r="F155" s="78">
        <v>349</v>
      </c>
      <c r="G155" s="79">
        <v>32</v>
      </c>
      <c r="H155" s="78">
        <v>25</v>
      </c>
      <c r="I155" s="78">
        <v>3994</v>
      </c>
      <c r="J155" s="78">
        <v>3486</v>
      </c>
      <c r="K155" s="79">
        <v>314</v>
      </c>
      <c r="L155" s="79">
        <v>194</v>
      </c>
      <c r="M155" s="199"/>
      <c r="N155" s="192"/>
      <c r="O155" s="192"/>
    </row>
    <row r="156" spans="1:25" s="74" customFormat="1" ht="14.1" customHeight="1" outlineLevel="1" x14ac:dyDescent="0.3">
      <c r="A156" s="75"/>
      <c r="B156" s="81" t="s">
        <v>132</v>
      </c>
      <c r="C156" s="77">
        <v>10</v>
      </c>
      <c r="D156" s="78">
        <v>168</v>
      </c>
      <c r="E156" s="78">
        <v>390</v>
      </c>
      <c r="F156" s="78">
        <v>329</v>
      </c>
      <c r="G156" s="79">
        <v>35</v>
      </c>
      <c r="H156" s="78">
        <v>26</v>
      </c>
      <c r="I156" s="78">
        <v>4016</v>
      </c>
      <c r="J156" s="78">
        <v>3496</v>
      </c>
      <c r="K156" s="79">
        <v>319</v>
      </c>
      <c r="L156" s="79">
        <v>201</v>
      </c>
      <c r="M156" s="199"/>
      <c r="N156" s="192"/>
      <c r="O156" s="192"/>
    </row>
    <row r="157" spans="1:25" s="74" customFormat="1" ht="14.1" customHeight="1" x14ac:dyDescent="0.3">
      <c r="A157" s="88" t="s">
        <v>50</v>
      </c>
      <c r="B157" s="63" t="s">
        <v>116</v>
      </c>
      <c r="C157" s="343">
        <v>58</v>
      </c>
      <c r="D157" s="344">
        <v>811</v>
      </c>
      <c r="E157" s="344">
        <v>1608</v>
      </c>
      <c r="F157" s="344">
        <v>1358</v>
      </c>
      <c r="G157" s="345">
        <v>32</v>
      </c>
      <c r="H157" s="344">
        <v>218</v>
      </c>
      <c r="I157" s="344">
        <v>17695</v>
      </c>
      <c r="J157" s="344">
        <v>15544</v>
      </c>
      <c r="K157" s="345">
        <v>257</v>
      </c>
      <c r="L157" s="345">
        <v>1894</v>
      </c>
      <c r="M157" s="200"/>
      <c r="N157" s="192"/>
      <c r="O157" s="192"/>
      <c r="P157" s="193"/>
      <c r="Q157" s="182"/>
      <c r="R157" s="182"/>
      <c r="S157" s="182"/>
      <c r="T157" s="182"/>
      <c r="U157" s="182"/>
      <c r="V157" s="182"/>
      <c r="W157" s="182"/>
      <c r="X157" s="182"/>
      <c r="Y157" s="182"/>
    </row>
    <row r="158" spans="1:25" s="74" customFormat="1" ht="14.1" customHeight="1" x14ac:dyDescent="0.3">
      <c r="A158" s="89"/>
      <c r="B158" s="66" t="s">
        <v>117</v>
      </c>
      <c r="C158" s="349">
        <v>58</v>
      </c>
      <c r="D158" s="347">
        <v>790</v>
      </c>
      <c r="E158" s="347">
        <v>1592</v>
      </c>
      <c r="F158" s="347">
        <v>1341</v>
      </c>
      <c r="G158" s="348">
        <v>34</v>
      </c>
      <c r="H158" s="347">
        <v>217</v>
      </c>
      <c r="I158" s="347">
        <v>17061</v>
      </c>
      <c r="J158" s="347">
        <v>14917</v>
      </c>
      <c r="K158" s="348">
        <v>262</v>
      </c>
      <c r="L158" s="348">
        <v>1882</v>
      </c>
      <c r="M158" s="200"/>
      <c r="N158" s="192"/>
      <c r="O158" s="192"/>
      <c r="P158" s="194"/>
      <c r="Q158" s="182"/>
      <c r="R158" s="182"/>
      <c r="S158" s="182"/>
      <c r="T158" s="182"/>
      <c r="U158" s="182"/>
      <c r="V158" s="182"/>
      <c r="W158" s="182"/>
      <c r="X158" s="182"/>
      <c r="Y158" s="182"/>
    </row>
    <row r="159" spans="1:25" s="74" customFormat="1" ht="14.1" customHeight="1" x14ac:dyDescent="0.3">
      <c r="A159" s="89"/>
      <c r="B159" s="67" t="s">
        <v>118</v>
      </c>
      <c r="C159" s="346">
        <v>58</v>
      </c>
      <c r="D159" s="347">
        <v>805</v>
      </c>
      <c r="E159" s="347">
        <v>1602</v>
      </c>
      <c r="F159" s="347">
        <v>1323</v>
      </c>
      <c r="G159" s="348">
        <v>37</v>
      </c>
      <c r="H159" s="347">
        <v>242</v>
      </c>
      <c r="I159" s="347">
        <v>17079</v>
      </c>
      <c r="J159" s="347">
        <v>14802</v>
      </c>
      <c r="K159" s="348">
        <v>268</v>
      </c>
      <c r="L159" s="348">
        <v>2009</v>
      </c>
      <c r="M159" s="200"/>
      <c r="N159" s="192"/>
      <c r="O159" s="192"/>
      <c r="P159" s="195"/>
      <c r="Q159" s="182"/>
      <c r="R159" s="182"/>
      <c r="S159" s="182"/>
      <c r="T159" s="182"/>
      <c r="U159" s="182"/>
      <c r="V159" s="182"/>
      <c r="W159" s="182"/>
      <c r="X159" s="182"/>
      <c r="Y159" s="182"/>
    </row>
    <row r="160" spans="1:25" s="74" customFormat="1" ht="14.1" customHeight="1" x14ac:dyDescent="0.3">
      <c r="A160" s="89"/>
      <c r="B160" s="68" t="s">
        <v>131</v>
      </c>
      <c r="C160" s="346">
        <v>57</v>
      </c>
      <c r="D160" s="347">
        <v>791</v>
      </c>
      <c r="E160" s="347">
        <v>1538</v>
      </c>
      <c r="F160" s="347">
        <v>1247</v>
      </c>
      <c r="G160" s="348">
        <v>36</v>
      </c>
      <c r="H160" s="347">
        <v>255</v>
      </c>
      <c r="I160" s="347">
        <v>16437</v>
      </c>
      <c r="J160" s="347">
        <v>14040</v>
      </c>
      <c r="K160" s="348">
        <v>235</v>
      </c>
      <c r="L160" s="348">
        <v>2162</v>
      </c>
      <c r="M160" s="200"/>
      <c r="N160" s="192"/>
      <c r="O160" s="192"/>
      <c r="P160" s="196"/>
      <c r="Q160" s="182"/>
      <c r="R160" s="182"/>
      <c r="S160" s="182"/>
      <c r="T160" s="182"/>
      <c r="U160" s="182"/>
      <c r="V160" s="182"/>
      <c r="W160" s="182"/>
      <c r="X160" s="182"/>
      <c r="Y160" s="182"/>
    </row>
    <row r="161" spans="1:25" s="74" customFormat="1" ht="14.1" customHeight="1" x14ac:dyDescent="0.3">
      <c r="A161" s="89"/>
      <c r="B161" s="68" t="s">
        <v>132</v>
      </c>
      <c r="C161" s="346">
        <v>57</v>
      </c>
      <c r="D161" s="347">
        <v>783</v>
      </c>
      <c r="E161" s="347">
        <v>1552</v>
      </c>
      <c r="F161" s="347">
        <v>1259</v>
      </c>
      <c r="G161" s="348">
        <v>37</v>
      </c>
      <c r="H161" s="347">
        <v>256</v>
      </c>
      <c r="I161" s="347">
        <v>16236</v>
      </c>
      <c r="J161" s="347">
        <v>13866</v>
      </c>
      <c r="K161" s="348">
        <v>263</v>
      </c>
      <c r="L161" s="348">
        <v>2107</v>
      </c>
      <c r="M161" s="200"/>
      <c r="N161" s="192"/>
      <c r="O161" s="192"/>
      <c r="P161" s="196"/>
      <c r="Q161" s="182"/>
      <c r="R161" s="182"/>
      <c r="S161" s="182"/>
      <c r="T161" s="182"/>
      <c r="U161" s="182"/>
      <c r="V161" s="182"/>
      <c r="W161" s="182"/>
      <c r="X161" s="182"/>
      <c r="Y161" s="182"/>
    </row>
    <row r="162" spans="1:25" s="74" customFormat="1" ht="12.6" customHeight="1" outlineLevel="1" x14ac:dyDescent="0.3">
      <c r="A162" s="69" t="s">
        <v>51</v>
      </c>
      <c r="B162" s="70" t="s">
        <v>116</v>
      </c>
      <c r="C162" s="71">
        <v>8</v>
      </c>
      <c r="D162" s="72">
        <v>113</v>
      </c>
      <c r="E162" s="72">
        <v>240</v>
      </c>
      <c r="F162" s="72">
        <v>167</v>
      </c>
      <c r="G162" s="313" t="s">
        <v>180</v>
      </c>
      <c r="H162" s="72">
        <v>73</v>
      </c>
      <c r="I162" s="72">
        <v>2235</v>
      </c>
      <c r="J162" s="72">
        <v>1739</v>
      </c>
      <c r="K162" s="313" t="s">
        <v>180</v>
      </c>
      <c r="L162" s="73">
        <v>496</v>
      </c>
      <c r="M162" s="199"/>
      <c r="N162" s="192"/>
      <c r="O162" s="192"/>
    </row>
    <row r="163" spans="1:25" s="74" customFormat="1" ht="12.6" customHeight="1" outlineLevel="1" x14ac:dyDescent="0.3">
      <c r="A163" s="75"/>
      <c r="B163" s="76" t="s">
        <v>117</v>
      </c>
      <c r="C163" s="77">
        <v>8</v>
      </c>
      <c r="D163" s="78">
        <v>110</v>
      </c>
      <c r="E163" s="78">
        <v>241</v>
      </c>
      <c r="F163" s="78">
        <v>164</v>
      </c>
      <c r="G163" s="314" t="s">
        <v>180</v>
      </c>
      <c r="H163" s="78">
        <v>77</v>
      </c>
      <c r="I163" s="78">
        <v>2157</v>
      </c>
      <c r="J163" s="78">
        <v>1693</v>
      </c>
      <c r="K163" s="314" t="s">
        <v>180</v>
      </c>
      <c r="L163" s="79">
        <v>464</v>
      </c>
      <c r="M163" s="199"/>
      <c r="N163" s="192"/>
      <c r="O163" s="192"/>
    </row>
    <row r="164" spans="1:25" s="74" customFormat="1" ht="12.6" customHeight="1" outlineLevel="1" x14ac:dyDescent="0.3">
      <c r="A164" s="75"/>
      <c r="B164" s="176" t="s">
        <v>118</v>
      </c>
      <c r="C164" s="77">
        <v>9</v>
      </c>
      <c r="D164" s="78">
        <v>119</v>
      </c>
      <c r="E164" s="78">
        <v>260</v>
      </c>
      <c r="F164" s="78">
        <v>165</v>
      </c>
      <c r="G164" s="314" t="s">
        <v>180</v>
      </c>
      <c r="H164" s="78">
        <v>95</v>
      </c>
      <c r="I164" s="78">
        <v>2207</v>
      </c>
      <c r="J164" s="78">
        <v>1703</v>
      </c>
      <c r="K164" s="314" t="s">
        <v>180</v>
      </c>
      <c r="L164" s="79">
        <v>504</v>
      </c>
      <c r="M164" s="199"/>
      <c r="N164" s="192"/>
      <c r="O164" s="192"/>
    </row>
    <row r="165" spans="1:25" s="74" customFormat="1" ht="12.6" customHeight="1" outlineLevel="1" x14ac:dyDescent="0.3">
      <c r="A165" s="75"/>
      <c r="B165" s="81" t="s">
        <v>131</v>
      </c>
      <c r="C165" s="77">
        <v>9</v>
      </c>
      <c r="D165" s="78">
        <v>129</v>
      </c>
      <c r="E165" s="78">
        <v>255</v>
      </c>
      <c r="F165" s="78">
        <v>166</v>
      </c>
      <c r="G165" s="314" t="s">
        <v>180</v>
      </c>
      <c r="H165" s="78">
        <v>89</v>
      </c>
      <c r="I165" s="78">
        <v>2358</v>
      </c>
      <c r="J165" s="78">
        <v>1759</v>
      </c>
      <c r="K165" s="314" t="s">
        <v>180</v>
      </c>
      <c r="L165" s="79">
        <v>599</v>
      </c>
      <c r="M165" s="199"/>
      <c r="N165" s="192"/>
      <c r="O165" s="192"/>
    </row>
    <row r="166" spans="1:25" s="74" customFormat="1" ht="12.6" customHeight="1" outlineLevel="1" x14ac:dyDescent="0.3">
      <c r="A166" s="75"/>
      <c r="B166" s="81" t="s">
        <v>132</v>
      </c>
      <c r="C166" s="77">
        <v>9</v>
      </c>
      <c r="D166" s="78">
        <v>129</v>
      </c>
      <c r="E166" s="78">
        <v>252</v>
      </c>
      <c r="F166" s="78">
        <v>163</v>
      </c>
      <c r="G166" s="314" t="s">
        <v>180</v>
      </c>
      <c r="H166" s="78">
        <v>89</v>
      </c>
      <c r="I166" s="78">
        <v>2235</v>
      </c>
      <c r="J166" s="78">
        <v>1682</v>
      </c>
      <c r="K166" s="314" t="s">
        <v>180</v>
      </c>
      <c r="L166" s="79">
        <v>553</v>
      </c>
      <c r="M166" s="199"/>
      <c r="N166" s="192"/>
      <c r="O166" s="192"/>
    </row>
    <row r="167" spans="1:25" s="74" customFormat="1" ht="12.6" customHeight="1" outlineLevel="1" x14ac:dyDescent="0.3">
      <c r="A167" s="69" t="s">
        <v>52</v>
      </c>
      <c r="B167" s="70" t="s">
        <v>116</v>
      </c>
      <c r="C167" s="71">
        <v>9</v>
      </c>
      <c r="D167" s="72">
        <v>110</v>
      </c>
      <c r="E167" s="72">
        <v>205</v>
      </c>
      <c r="F167" s="72">
        <v>205</v>
      </c>
      <c r="G167" s="313" t="s">
        <v>180</v>
      </c>
      <c r="H167" s="315" t="s">
        <v>180</v>
      </c>
      <c r="I167" s="72">
        <v>2229</v>
      </c>
      <c r="J167" s="72">
        <v>2229</v>
      </c>
      <c r="K167" s="313" t="s">
        <v>180</v>
      </c>
      <c r="L167" s="313" t="s">
        <v>180</v>
      </c>
      <c r="M167" s="199"/>
      <c r="N167" s="192"/>
      <c r="O167" s="192"/>
    </row>
    <row r="168" spans="1:25" s="74" customFormat="1" ht="12.6" customHeight="1" outlineLevel="1" x14ac:dyDescent="0.3">
      <c r="A168" s="75"/>
      <c r="B168" s="76" t="s">
        <v>117</v>
      </c>
      <c r="C168" s="77">
        <v>9</v>
      </c>
      <c r="D168" s="78">
        <v>105</v>
      </c>
      <c r="E168" s="78">
        <v>201</v>
      </c>
      <c r="F168" s="78">
        <v>201</v>
      </c>
      <c r="G168" s="314" t="s">
        <v>180</v>
      </c>
      <c r="H168" s="316" t="s">
        <v>180</v>
      </c>
      <c r="I168" s="78">
        <v>2119</v>
      </c>
      <c r="J168" s="78">
        <v>2119</v>
      </c>
      <c r="K168" s="314" t="s">
        <v>180</v>
      </c>
      <c r="L168" s="314" t="s">
        <v>180</v>
      </c>
      <c r="M168" s="199"/>
      <c r="N168" s="192"/>
      <c r="O168" s="192"/>
    </row>
    <row r="169" spans="1:25" s="74" customFormat="1" ht="12.6" customHeight="1" outlineLevel="1" x14ac:dyDescent="0.3">
      <c r="A169" s="75"/>
      <c r="B169" s="176" t="s">
        <v>118</v>
      </c>
      <c r="C169" s="77">
        <v>9</v>
      </c>
      <c r="D169" s="78">
        <v>103</v>
      </c>
      <c r="E169" s="78">
        <v>199</v>
      </c>
      <c r="F169" s="78">
        <v>199</v>
      </c>
      <c r="G169" s="314" t="s">
        <v>180</v>
      </c>
      <c r="H169" s="316" t="s">
        <v>180</v>
      </c>
      <c r="I169" s="78">
        <v>2060</v>
      </c>
      <c r="J169" s="78">
        <v>2060</v>
      </c>
      <c r="K169" s="314" t="s">
        <v>180</v>
      </c>
      <c r="L169" s="314" t="s">
        <v>180</v>
      </c>
      <c r="M169" s="199"/>
      <c r="N169" s="192"/>
      <c r="O169" s="192"/>
    </row>
    <row r="170" spans="1:25" s="74" customFormat="1" ht="12.6" customHeight="1" outlineLevel="1" x14ac:dyDescent="0.3">
      <c r="A170" s="75"/>
      <c r="B170" s="81" t="s">
        <v>131</v>
      </c>
      <c r="C170" s="77">
        <v>9</v>
      </c>
      <c r="D170" s="78">
        <v>108</v>
      </c>
      <c r="E170" s="78">
        <v>211</v>
      </c>
      <c r="F170" s="78">
        <v>211</v>
      </c>
      <c r="G170" s="314" t="s">
        <v>180</v>
      </c>
      <c r="H170" s="316" t="s">
        <v>180</v>
      </c>
      <c r="I170" s="78">
        <v>2146</v>
      </c>
      <c r="J170" s="78">
        <v>2146</v>
      </c>
      <c r="K170" s="314" t="s">
        <v>180</v>
      </c>
      <c r="L170" s="314" t="s">
        <v>180</v>
      </c>
      <c r="M170" s="199"/>
      <c r="N170" s="192"/>
      <c r="O170" s="192"/>
    </row>
    <row r="171" spans="1:25" s="74" customFormat="1" ht="12.6" customHeight="1" outlineLevel="1" x14ac:dyDescent="0.3">
      <c r="A171" s="75"/>
      <c r="B171" s="81" t="s">
        <v>132</v>
      </c>
      <c r="C171" s="77">
        <v>9</v>
      </c>
      <c r="D171" s="78">
        <v>107</v>
      </c>
      <c r="E171" s="78">
        <v>211</v>
      </c>
      <c r="F171" s="78">
        <v>211</v>
      </c>
      <c r="G171" s="314" t="s">
        <v>180</v>
      </c>
      <c r="H171" s="316" t="s">
        <v>180</v>
      </c>
      <c r="I171" s="78">
        <v>2136</v>
      </c>
      <c r="J171" s="78">
        <v>2136</v>
      </c>
      <c r="K171" s="314" t="s">
        <v>180</v>
      </c>
      <c r="L171" s="314" t="s">
        <v>180</v>
      </c>
      <c r="M171" s="199"/>
      <c r="N171" s="192"/>
      <c r="O171" s="192"/>
    </row>
    <row r="172" spans="1:25" s="74" customFormat="1" ht="12.6" customHeight="1" outlineLevel="1" x14ac:dyDescent="0.3">
      <c r="A172" s="69" t="s">
        <v>53</v>
      </c>
      <c r="B172" s="70" t="s">
        <v>116</v>
      </c>
      <c r="C172" s="71">
        <v>15</v>
      </c>
      <c r="D172" s="72">
        <v>243</v>
      </c>
      <c r="E172" s="72">
        <v>494</v>
      </c>
      <c r="F172" s="72">
        <v>418</v>
      </c>
      <c r="G172" s="313" t="s">
        <v>180</v>
      </c>
      <c r="H172" s="72">
        <v>76</v>
      </c>
      <c r="I172" s="72">
        <v>5692</v>
      </c>
      <c r="J172" s="72">
        <v>4908</v>
      </c>
      <c r="K172" s="313" t="s">
        <v>180</v>
      </c>
      <c r="L172" s="73">
        <v>784</v>
      </c>
      <c r="M172" s="199"/>
      <c r="N172" s="192"/>
      <c r="O172" s="192"/>
    </row>
    <row r="173" spans="1:25" s="74" customFormat="1" ht="12.6" customHeight="1" outlineLevel="1" x14ac:dyDescent="0.3">
      <c r="A173" s="75"/>
      <c r="B173" s="76" t="s">
        <v>117</v>
      </c>
      <c r="C173" s="77">
        <v>15</v>
      </c>
      <c r="D173" s="78">
        <v>238</v>
      </c>
      <c r="E173" s="78">
        <v>516</v>
      </c>
      <c r="F173" s="78">
        <v>439</v>
      </c>
      <c r="G173" s="314" t="s">
        <v>180</v>
      </c>
      <c r="H173" s="78">
        <v>77</v>
      </c>
      <c r="I173" s="78">
        <v>5539</v>
      </c>
      <c r="J173" s="78">
        <v>4744</v>
      </c>
      <c r="K173" s="314" t="s">
        <v>180</v>
      </c>
      <c r="L173" s="79">
        <v>795</v>
      </c>
      <c r="M173" s="199"/>
      <c r="N173" s="192"/>
      <c r="O173" s="192"/>
    </row>
    <row r="174" spans="1:25" s="74" customFormat="1" ht="12.6" customHeight="1" outlineLevel="1" x14ac:dyDescent="0.3">
      <c r="A174" s="75"/>
      <c r="B174" s="176" t="s">
        <v>118</v>
      </c>
      <c r="C174" s="77">
        <v>15</v>
      </c>
      <c r="D174" s="78">
        <v>241</v>
      </c>
      <c r="E174" s="78">
        <v>508</v>
      </c>
      <c r="F174" s="78">
        <v>432</v>
      </c>
      <c r="G174" s="314" t="s">
        <v>180</v>
      </c>
      <c r="H174" s="78">
        <v>76</v>
      </c>
      <c r="I174" s="78">
        <v>5616</v>
      </c>
      <c r="J174" s="78">
        <v>4806</v>
      </c>
      <c r="K174" s="314" t="s">
        <v>180</v>
      </c>
      <c r="L174" s="79">
        <v>810</v>
      </c>
      <c r="M174" s="199"/>
      <c r="N174" s="192"/>
      <c r="O174" s="192"/>
    </row>
    <row r="175" spans="1:25" s="74" customFormat="1" ht="12.6" customHeight="1" outlineLevel="1" x14ac:dyDescent="0.3">
      <c r="A175" s="75"/>
      <c r="B175" s="81" t="s">
        <v>131</v>
      </c>
      <c r="C175" s="77">
        <v>14</v>
      </c>
      <c r="D175" s="78">
        <v>205</v>
      </c>
      <c r="E175" s="78">
        <v>418</v>
      </c>
      <c r="F175" s="78">
        <v>338</v>
      </c>
      <c r="G175" s="314" t="s">
        <v>180</v>
      </c>
      <c r="H175" s="78">
        <v>80</v>
      </c>
      <c r="I175" s="78">
        <v>4677</v>
      </c>
      <c r="J175" s="78">
        <v>3874</v>
      </c>
      <c r="K175" s="314" t="s">
        <v>180</v>
      </c>
      <c r="L175" s="79">
        <v>803</v>
      </c>
      <c r="M175" s="199"/>
      <c r="N175" s="192"/>
      <c r="O175" s="192"/>
    </row>
    <row r="176" spans="1:25" s="74" customFormat="1" ht="12.6" customHeight="1" outlineLevel="1" x14ac:dyDescent="0.3">
      <c r="A176" s="75"/>
      <c r="B176" s="81" t="s">
        <v>132</v>
      </c>
      <c r="C176" s="77">
        <v>14</v>
      </c>
      <c r="D176" s="78">
        <v>203</v>
      </c>
      <c r="E176" s="78">
        <v>443</v>
      </c>
      <c r="F176" s="78">
        <v>356</v>
      </c>
      <c r="G176" s="314" t="s">
        <v>180</v>
      </c>
      <c r="H176" s="78">
        <v>87</v>
      </c>
      <c r="I176" s="78">
        <v>4655</v>
      </c>
      <c r="J176" s="78">
        <v>3843</v>
      </c>
      <c r="K176" s="314" t="s">
        <v>180</v>
      </c>
      <c r="L176" s="79">
        <v>812</v>
      </c>
      <c r="M176" s="199"/>
      <c r="N176" s="192"/>
      <c r="O176" s="192"/>
    </row>
    <row r="177" spans="1:15" s="74" customFormat="1" ht="12.6" customHeight="1" outlineLevel="1" x14ac:dyDescent="0.3">
      <c r="A177" s="69" t="s">
        <v>54</v>
      </c>
      <c r="B177" s="70" t="s">
        <v>116</v>
      </c>
      <c r="C177" s="71">
        <v>11</v>
      </c>
      <c r="D177" s="72">
        <v>165</v>
      </c>
      <c r="E177" s="72">
        <v>326</v>
      </c>
      <c r="F177" s="72">
        <v>297</v>
      </c>
      <c r="G177" s="313" t="s">
        <v>180</v>
      </c>
      <c r="H177" s="72">
        <v>29</v>
      </c>
      <c r="I177" s="72">
        <v>3644</v>
      </c>
      <c r="J177" s="72">
        <v>3312</v>
      </c>
      <c r="K177" s="313" t="s">
        <v>180</v>
      </c>
      <c r="L177" s="73">
        <v>332</v>
      </c>
      <c r="M177" s="199"/>
      <c r="N177" s="192"/>
      <c r="O177" s="192"/>
    </row>
    <row r="178" spans="1:15" s="74" customFormat="1" ht="12.6" customHeight="1" outlineLevel="1" x14ac:dyDescent="0.3">
      <c r="A178" s="75"/>
      <c r="B178" s="76" t="s">
        <v>117</v>
      </c>
      <c r="C178" s="77">
        <v>11</v>
      </c>
      <c r="D178" s="78">
        <v>157</v>
      </c>
      <c r="E178" s="78">
        <v>302</v>
      </c>
      <c r="F178" s="78">
        <v>272</v>
      </c>
      <c r="G178" s="314" t="s">
        <v>180</v>
      </c>
      <c r="H178" s="78">
        <v>30</v>
      </c>
      <c r="I178" s="78">
        <v>3425</v>
      </c>
      <c r="J178" s="78">
        <v>3087</v>
      </c>
      <c r="K178" s="314" t="s">
        <v>180</v>
      </c>
      <c r="L178" s="79">
        <v>338</v>
      </c>
      <c r="M178" s="199"/>
      <c r="N178" s="192"/>
      <c r="O178" s="192"/>
    </row>
    <row r="179" spans="1:15" s="74" customFormat="1" ht="12.6" customHeight="1" outlineLevel="1" x14ac:dyDescent="0.3">
      <c r="A179" s="75"/>
      <c r="B179" s="176" t="s">
        <v>118</v>
      </c>
      <c r="C179" s="77">
        <v>10</v>
      </c>
      <c r="D179" s="78">
        <v>162</v>
      </c>
      <c r="E179" s="78">
        <v>304</v>
      </c>
      <c r="F179" s="78">
        <v>271</v>
      </c>
      <c r="G179" s="314" t="s">
        <v>180</v>
      </c>
      <c r="H179" s="78">
        <v>33</v>
      </c>
      <c r="I179" s="78">
        <v>3431</v>
      </c>
      <c r="J179" s="78">
        <v>3055</v>
      </c>
      <c r="K179" s="314" t="s">
        <v>180</v>
      </c>
      <c r="L179" s="79">
        <v>376</v>
      </c>
      <c r="M179" s="199"/>
      <c r="N179" s="192"/>
      <c r="O179" s="192"/>
    </row>
    <row r="180" spans="1:15" s="74" customFormat="1" ht="12.6" customHeight="1" outlineLevel="1" x14ac:dyDescent="0.3">
      <c r="A180" s="75"/>
      <c r="B180" s="81" t="s">
        <v>131</v>
      </c>
      <c r="C180" s="77">
        <v>10</v>
      </c>
      <c r="D180" s="78">
        <v>168</v>
      </c>
      <c r="E180" s="78">
        <v>318</v>
      </c>
      <c r="F180" s="78">
        <v>277</v>
      </c>
      <c r="G180" s="314" t="s">
        <v>180</v>
      </c>
      <c r="H180" s="78">
        <v>41</v>
      </c>
      <c r="I180" s="78">
        <v>3518</v>
      </c>
      <c r="J180" s="78">
        <v>3126</v>
      </c>
      <c r="K180" s="314" t="s">
        <v>180</v>
      </c>
      <c r="L180" s="79">
        <v>392</v>
      </c>
      <c r="M180" s="199"/>
      <c r="N180" s="192"/>
      <c r="O180" s="192"/>
    </row>
    <row r="181" spans="1:15" s="74" customFormat="1" ht="12.6" customHeight="1" outlineLevel="1" x14ac:dyDescent="0.3">
      <c r="A181" s="75"/>
      <c r="B181" s="81" t="s">
        <v>132</v>
      </c>
      <c r="C181" s="77">
        <v>10</v>
      </c>
      <c r="D181" s="78">
        <v>166</v>
      </c>
      <c r="E181" s="78">
        <v>318</v>
      </c>
      <c r="F181" s="78">
        <v>281</v>
      </c>
      <c r="G181" s="314" t="s">
        <v>180</v>
      </c>
      <c r="H181" s="78">
        <v>37</v>
      </c>
      <c r="I181" s="78">
        <v>3461</v>
      </c>
      <c r="J181" s="78">
        <v>3088</v>
      </c>
      <c r="K181" s="314" t="s">
        <v>180</v>
      </c>
      <c r="L181" s="79">
        <v>373</v>
      </c>
      <c r="M181" s="199"/>
      <c r="N181" s="192"/>
      <c r="O181" s="192"/>
    </row>
    <row r="182" spans="1:15" s="74" customFormat="1" ht="12.6" customHeight="1" outlineLevel="1" x14ac:dyDescent="0.3">
      <c r="A182" s="69" t="s">
        <v>55</v>
      </c>
      <c r="B182" s="70" t="s">
        <v>116</v>
      </c>
      <c r="C182" s="71">
        <v>2</v>
      </c>
      <c r="D182" s="72">
        <v>27</v>
      </c>
      <c r="E182" s="72">
        <v>52</v>
      </c>
      <c r="F182" s="72">
        <v>52</v>
      </c>
      <c r="G182" s="313" t="s">
        <v>180</v>
      </c>
      <c r="H182" s="315" t="s">
        <v>180</v>
      </c>
      <c r="I182" s="72">
        <v>525</v>
      </c>
      <c r="J182" s="72">
        <v>525</v>
      </c>
      <c r="K182" s="313" t="s">
        <v>180</v>
      </c>
      <c r="L182" s="313" t="s">
        <v>180</v>
      </c>
      <c r="M182" s="199"/>
      <c r="N182" s="192"/>
      <c r="O182" s="192"/>
    </row>
    <row r="183" spans="1:15" s="74" customFormat="1" ht="12.6" customHeight="1" outlineLevel="1" x14ac:dyDescent="0.3">
      <c r="A183" s="75"/>
      <c r="B183" s="76" t="s">
        <v>117</v>
      </c>
      <c r="C183" s="77">
        <v>2</v>
      </c>
      <c r="D183" s="78">
        <v>29</v>
      </c>
      <c r="E183" s="78">
        <v>52</v>
      </c>
      <c r="F183" s="78">
        <v>52</v>
      </c>
      <c r="G183" s="314" t="s">
        <v>180</v>
      </c>
      <c r="H183" s="316" t="s">
        <v>180</v>
      </c>
      <c r="I183" s="78">
        <v>510</v>
      </c>
      <c r="J183" s="78">
        <v>510</v>
      </c>
      <c r="K183" s="314" t="s">
        <v>180</v>
      </c>
      <c r="L183" s="314" t="s">
        <v>180</v>
      </c>
      <c r="M183" s="199"/>
      <c r="N183" s="192"/>
      <c r="O183" s="192"/>
    </row>
    <row r="184" spans="1:15" s="74" customFormat="1" ht="12.6" customHeight="1" outlineLevel="1" x14ac:dyDescent="0.3">
      <c r="A184" s="75"/>
      <c r="B184" s="176" t="s">
        <v>118</v>
      </c>
      <c r="C184" s="77">
        <v>2</v>
      </c>
      <c r="D184" s="78">
        <v>28</v>
      </c>
      <c r="E184" s="78">
        <v>50</v>
      </c>
      <c r="F184" s="78">
        <v>50</v>
      </c>
      <c r="G184" s="314" t="s">
        <v>180</v>
      </c>
      <c r="H184" s="316" t="s">
        <v>180</v>
      </c>
      <c r="I184" s="78">
        <v>509</v>
      </c>
      <c r="J184" s="78">
        <v>509</v>
      </c>
      <c r="K184" s="314" t="s">
        <v>180</v>
      </c>
      <c r="L184" s="314" t="s">
        <v>180</v>
      </c>
      <c r="M184" s="199"/>
      <c r="N184" s="192"/>
      <c r="O184" s="192"/>
    </row>
    <row r="185" spans="1:15" s="74" customFormat="1" ht="12.6" customHeight="1" outlineLevel="1" x14ac:dyDescent="0.3">
      <c r="A185" s="75"/>
      <c r="B185" s="81" t="s">
        <v>131</v>
      </c>
      <c r="C185" s="77">
        <v>2</v>
      </c>
      <c r="D185" s="78">
        <v>29</v>
      </c>
      <c r="E185" s="78">
        <v>50</v>
      </c>
      <c r="F185" s="78">
        <v>50</v>
      </c>
      <c r="G185" s="314" t="s">
        <v>180</v>
      </c>
      <c r="H185" s="316" t="s">
        <v>180</v>
      </c>
      <c r="I185" s="78">
        <v>530</v>
      </c>
      <c r="J185" s="78">
        <v>530</v>
      </c>
      <c r="K185" s="314" t="s">
        <v>180</v>
      </c>
      <c r="L185" s="314" t="s">
        <v>180</v>
      </c>
      <c r="M185" s="199"/>
      <c r="N185" s="192"/>
      <c r="O185" s="192"/>
    </row>
    <row r="186" spans="1:15" s="74" customFormat="1" ht="12.6" customHeight="1" outlineLevel="1" x14ac:dyDescent="0.3">
      <c r="A186" s="75"/>
      <c r="B186" s="81" t="s">
        <v>132</v>
      </c>
      <c r="C186" s="77">
        <v>2</v>
      </c>
      <c r="D186" s="78">
        <v>28</v>
      </c>
      <c r="E186" s="78">
        <v>47</v>
      </c>
      <c r="F186" s="78">
        <v>47</v>
      </c>
      <c r="G186" s="314" t="s">
        <v>180</v>
      </c>
      <c r="H186" s="316" t="s">
        <v>180</v>
      </c>
      <c r="I186" s="78">
        <v>531</v>
      </c>
      <c r="J186" s="78">
        <v>531</v>
      </c>
      <c r="K186" s="314" t="s">
        <v>180</v>
      </c>
      <c r="L186" s="314" t="s">
        <v>180</v>
      </c>
      <c r="M186" s="199"/>
      <c r="N186" s="192"/>
      <c r="O186" s="192"/>
    </row>
    <row r="187" spans="1:15" s="74" customFormat="1" ht="12.6" customHeight="1" outlineLevel="1" x14ac:dyDescent="0.3">
      <c r="A187" s="69" t="s">
        <v>56</v>
      </c>
      <c r="B187" s="70" t="s">
        <v>116</v>
      </c>
      <c r="C187" s="71">
        <v>9</v>
      </c>
      <c r="D187" s="72">
        <v>101</v>
      </c>
      <c r="E187" s="72">
        <v>202</v>
      </c>
      <c r="F187" s="72">
        <v>130</v>
      </c>
      <c r="G187" s="73">
        <v>32</v>
      </c>
      <c r="H187" s="72">
        <v>40</v>
      </c>
      <c r="I187" s="72">
        <v>2210</v>
      </c>
      <c r="J187" s="72">
        <v>1671</v>
      </c>
      <c r="K187" s="73">
        <v>257</v>
      </c>
      <c r="L187" s="73">
        <v>282</v>
      </c>
      <c r="M187" s="199"/>
      <c r="N187" s="192"/>
      <c r="O187" s="192"/>
    </row>
    <row r="188" spans="1:15" s="74" customFormat="1" ht="12.6" customHeight="1" outlineLevel="1" x14ac:dyDescent="0.3">
      <c r="A188" s="75"/>
      <c r="B188" s="76" t="s">
        <v>117</v>
      </c>
      <c r="C188" s="77">
        <v>9</v>
      </c>
      <c r="D188" s="78">
        <v>102</v>
      </c>
      <c r="E188" s="78">
        <v>194</v>
      </c>
      <c r="F188" s="78">
        <v>127</v>
      </c>
      <c r="G188" s="79">
        <v>34</v>
      </c>
      <c r="H188" s="78">
        <v>33</v>
      </c>
      <c r="I188" s="78">
        <v>2197</v>
      </c>
      <c r="J188" s="78">
        <v>1650</v>
      </c>
      <c r="K188" s="79">
        <v>262</v>
      </c>
      <c r="L188" s="79">
        <v>285</v>
      </c>
      <c r="M188" s="199"/>
      <c r="N188" s="192"/>
      <c r="O188" s="192"/>
    </row>
    <row r="189" spans="1:15" s="74" customFormat="1" ht="12.6" customHeight="1" outlineLevel="1" x14ac:dyDescent="0.3">
      <c r="A189" s="75"/>
      <c r="B189" s="176" t="s">
        <v>118</v>
      </c>
      <c r="C189" s="77">
        <v>9</v>
      </c>
      <c r="D189" s="78">
        <v>105</v>
      </c>
      <c r="E189" s="78">
        <v>196</v>
      </c>
      <c r="F189" s="78">
        <v>121</v>
      </c>
      <c r="G189" s="79">
        <v>37</v>
      </c>
      <c r="H189" s="78">
        <v>38</v>
      </c>
      <c r="I189" s="78">
        <v>2200</v>
      </c>
      <c r="J189" s="78">
        <v>1613</v>
      </c>
      <c r="K189" s="79">
        <v>268</v>
      </c>
      <c r="L189" s="79">
        <v>319</v>
      </c>
      <c r="M189" s="199"/>
      <c r="N189" s="192"/>
      <c r="O189" s="192"/>
    </row>
    <row r="190" spans="1:15" s="74" customFormat="1" ht="12.6" customHeight="1" outlineLevel="1" x14ac:dyDescent="0.3">
      <c r="A190" s="75"/>
      <c r="B190" s="81" t="s">
        <v>131</v>
      </c>
      <c r="C190" s="77">
        <v>9</v>
      </c>
      <c r="D190" s="78">
        <v>105</v>
      </c>
      <c r="E190" s="78">
        <v>201</v>
      </c>
      <c r="F190" s="78">
        <v>120</v>
      </c>
      <c r="G190" s="79">
        <v>36</v>
      </c>
      <c r="H190" s="78">
        <v>45</v>
      </c>
      <c r="I190" s="78">
        <v>2170</v>
      </c>
      <c r="J190" s="78">
        <v>1567</v>
      </c>
      <c r="K190" s="79">
        <v>235</v>
      </c>
      <c r="L190" s="79">
        <v>368</v>
      </c>
      <c r="M190" s="199"/>
      <c r="N190" s="192"/>
      <c r="O190" s="192"/>
    </row>
    <row r="191" spans="1:15" s="74" customFormat="1" ht="12.6" customHeight="1" outlineLevel="1" x14ac:dyDescent="0.3">
      <c r="A191" s="75"/>
      <c r="B191" s="81" t="s">
        <v>132</v>
      </c>
      <c r="C191" s="77">
        <v>9</v>
      </c>
      <c r="D191" s="78">
        <v>103</v>
      </c>
      <c r="E191" s="78">
        <v>195</v>
      </c>
      <c r="F191" s="78">
        <v>115</v>
      </c>
      <c r="G191" s="79">
        <v>37</v>
      </c>
      <c r="H191" s="78">
        <v>43</v>
      </c>
      <c r="I191" s="78">
        <v>2181</v>
      </c>
      <c r="J191" s="78">
        <v>1549</v>
      </c>
      <c r="K191" s="79">
        <v>263</v>
      </c>
      <c r="L191" s="79">
        <v>369</v>
      </c>
      <c r="M191" s="199"/>
      <c r="N191" s="192"/>
      <c r="O191" s="192"/>
    </row>
    <row r="192" spans="1:15" s="74" customFormat="1" ht="12.6" customHeight="1" outlineLevel="1" x14ac:dyDescent="0.3">
      <c r="A192" s="69" t="s">
        <v>57</v>
      </c>
      <c r="B192" s="70" t="s">
        <v>116</v>
      </c>
      <c r="C192" s="71">
        <v>4</v>
      </c>
      <c r="D192" s="72">
        <v>52</v>
      </c>
      <c r="E192" s="72">
        <v>89</v>
      </c>
      <c r="F192" s="72">
        <v>89</v>
      </c>
      <c r="G192" s="313" t="s">
        <v>180</v>
      </c>
      <c r="H192" s="315" t="s">
        <v>180</v>
      </c>
      <c r="I192" s="72">
        <v>1160</v>
      </c>
      <c r="J192" s="72">
        <v>1160</v>
      </c>
      <c r="K192" s="313" t="s">
        <v>180</v>
      </c>
      <c r="L192" s="313" t="s">
        <v>180</v>
      </c>
      <c r="M192" s="199"/>
      <c r="N192" s="192"/>
      <c r="O192" s="192"/>
    </row>
    <row r="193" spans="1:25" s="74" customFormat="1" ht="12.6" customHeight="1" outlineLevel="1" x14ac:dyDescent="0.3">
      <c r="A193" s="75"/>
      <c r="B193" s="76" t="s">
        <v>117</v>
      </c>
      <c r="C193" s="77">
        <v>4</v>
      </c>
      <c r="D193" s="78">
        <v>49</v>
      </c>
      <c r="E193" s="78">
        <v>86</v>
      </c>
      <c r="F193" s="78">
        <v>86</v>
      </c>
      <c r="G193" s="314" t="s">
        <v>180</v>
      </c>
      <c r="H193" s="316" t="s">
        <v>180</v>
      </c>
      <c r="I193" s="78">
        <v>1114</v>
      </c>
      <c r="J193" s="78">
        <v>1114</v>
      </c>
      <c r="K193" s="314" t="s">
        <v>180</v>
      </c>
      <c r="L193" s="314" t="s">
        <v>180</v>
      </c>
      <c r="M193" s="199"/>
      <c r="N193" s="192"/>
      <c r="O193" s="192"/>
    </row>
    <row r="194" spans="1:25" s="74" customFormat="1" ht="12.6" customHeight="1" outlineLevel="1" x14ac:dyDescent="0.3">
      <c r="A194" s="75"/>
      <c r="B194" s="176" t="s">
        <v>118</v>
      </c>
      <c r="C194" s="77">
        <v>4</v>
      </c>
      <c r="D194" s="78">
        <v>47</v>
      </c>
      <c r="E194" s="78">
        <v>85</v>
      </c>
      <c r="F194" s="78">
        <v>85</v>
      </c>
      <c r="G194" s="314" t="s">
        <v>180</v>
      </c>
      <c r="H194" s="316" t="s">
        <v>180</v>
      </c>
      <c r="I194" s="78">
        <v>1056</v>
      </c>
      <c r="J194" s="78">
        <v>1056</v>
      </c>
      <c r="K194" s="314" t="s">
        <v>180</v>
      </c>
      <c r="L194" s="314" t="s">
        <v>180</v>
      </c>
      <c r="M194" s="199"/>
      <c r="N194" s="192"/>
      <c r="O194" s="192"/>
    </row>
    <row r="195" spans="1:25" s="74" customFormat="1" ht="12.6" customHeight="1" outlineLevel="1" x14ac:dyDescent="0.3">
      <c r="A195" s="75"/>
      <c r="B195" s="81" t="s">
        <v>131</v>
      </c>
      <c r="C195" s="77">
        <v>4</v>
      </c>
      <c r="D195" s="78">
        <v>47</v>
      </c>
      <c r="E195" s="78">
        <v>85</v>
      </c>
      <c r="F195" s="78">
        <v>85</v>
      </c>
      <c r="G195" s="314" t="s">
        <v>180</v>
      </c>
      <c r="H195" s="316" t="s">
        <v>180</v>
      </c>
      <c r="I195" s="78">
        <v>1038</v>
      </c>
      <c r="J195" s="78">
        <v>1038</v>
      </c>
      <c r="K195" s="314" t="s">
        <v>180</v>
      </c>
      <c r="L195" s="314" t="s">
        <v>180</v>
      </c>
      <c r="M195" s="199"/>
      <c r="N195" s="192"/>
      <c r="O195" s="192"/>
    </row>
    <row r="196" spans="1:25" s="74" customFormat="1" ht="12.6" customHeight="1" outlineLevel="1" x14ac:dyDescent="0.3">
      <c r="A196" s="75"/>
      <c r="B196" s="81" t="s">
        <v>132</v>
      </c>
      <c r="C196" s="77">
        <v>4</v>
      </c>
      <c r="D196" s="78">
        <v>47</v>
      </c>
      <c r="E196" s="78">
        <v>86</v>
      </c>
      <c r="F196" s="78">
        <v>86</v>
      </c>
      <c r="G196" s="314" t="s">
        <v>180</v>
      </c>
      <c r="H196" s="316" t="s">
        <v>180</v>
      </c>
      <c r="I196" s="78">
        <v>1037</v>
      </c>
      <c r="J196" s="78">
        <v>1037</v>
      </c>
      <c r="K196" s="314" t="s">
        <v>180</v>
      </c>
      <c r="L196" s="314" t="s">
        <v>180</v>
      </c>
      <c r="M196" s="199"/>
      <c r="N196" s="192"/>
      <c r="O196" s="192"/>
    </row>
    <row r="197" spans="1:25" s="96" customFormat="1" ht="15.9" customHeight="1" x14ac:dyDescent="0.2">
      <c r="A197" s="177" t="s">
        <v>58</v>
      </c>
      <c r="B197" s="178" t="s">
        <v>116</v>
      </c>
      <c r="C197" s="180">
        <v>115</v>
      </c>
      <c r="D197" s="180">
        <v>1593</v>
      </c>
      <c r="E197" s="180">
        <v>3185</v>
      </c>
      <c r="F197" s="180">
        <v>2630</v>
      </c>
      <c r="G197" s="180">
        <v>157</v>
      </c>
      <c r="H197" s="180">
        <v>398</v>
      </c>
      <c r="I197" s="180">
        <v>35380</v>
      </c>
      <c r="J197" s="180">
        <v>30424</v>
      </c>
      <c r="K197" s="181">
        <v>1244</v>
      </c>
      <c r="L197" s="181">
        <v>3712</v>
      </c>
      <c r="M197" s="202"/>
      <c r="N197" s="95"/>
      <c r="O197" s="95"/>
      <c r="P197" s="193"/>
      <c r="Q197" s="95"/>
      <c r="R197" s="95"/>
      <c r="S197" s="95"/>
      <c r="T197" s="95"/>
      <c r="U197" s="95"/>
      <c r="V197" s="95"/>
      <c r="W197" s="95"/>
      <c r="X197" s="95"/>
      <c r="Y197" s="95"/>
    </row>
    <row r="198" spans="1:25" s="96" customFormat="1" ht="15.9" customHeight="1" x14ac:dyDescent="0.2">
      <c r="A198" s="97"/>
      <c r="B198" s="98" t="s">
        <v>117</v>
      </c>
      <c r="C198" s="100">
        <v>115</v>
      </c>
      <c r="D198" s="100">
        <v>1585</v>
      </c>
      <c r="E198" s="100">
        <v>3158</v>
      </c>
      <c r="F198" s="100">
        <v>2580</v>
      </c>
      <c r="G198" s="100">
        <v>170</v>
      </c>
      <c r="H198" s="100">
        <v>408</v>
      </c>
      <c r="I198" s="100">
        <v>34275</v>
      </c>
      <c r="J198" s="100">
        <v>29263</v>
      </c>
      <c r="K198" s="101">
        <v>1327</v>
      </c>
      <c r="L198" s="101">
        <v>3685</v>
      </c>
      <c r="M198" s="202"/>
      <c r="N198" s="95"/>
      <c r="O198" s="95"/>
      <c r="P198" s="194"/>
      <c r="Q198" s="95"/>
      <c r="R198" s="95"/>
      <c r="S198" s="95"/>
      <c r="T198" s="95"/>
      <c r="U198" s="95"/>
      <c r="V198" s="95"/>
      <c r="W198" s="95"/>
      <c r="X198" s="95"/>
      <c r="Y198" s="95"/>
    </row>
    <row r="199" spans="1:25" s="96" customFormat="1" ht="15.9" customHeight="1" x14ac:dyDescent="0.2">
      <c r="A199" s="97"/>
      <c r="B199" s="102" t="s">
        <v>118</v>
      </c>
      <c r="C199" s="100">
        <v>115</v>
      </c>
      <c r="D199" s="100">
        <v>1560</v>
      </c>
      <c r="E199" s="100">
        <v>3128</v>
      </c>
      <c r="F199" s="100">
        <v>2545</v>
      </c>
      <c r="G199" s="100">
        <v>172</v>
      </c>
      <c r="H199" s="100">
        <v>411</v>
      </c>
      <c r="I199" s="100">
        <v>33708</v>
      </c>
      <c r="J199" s="100">
        <v>28523</v>
      </c>
      <c r="K199" s="101">
        <v>1413</v>
      </c>
      <c r="L199" s="101">
        <v>3772</v>
      </c>
      <c r="M199" s="202"/>
      <c r="N199" s="95"/>
      <c r="O199" s="95"/>
      <c r="P199" s="195"/>
      <c r="Q199" s="95"/>
      <c r="R199" s="95"/>
      <c r="S199" s="95"/>
      <c r="T199" s="95"/>
      <c r="U199" s="95"/>
      <c r="V199" s="95"/>
      <c r="W199" s="95"/>
      <c r="X199" s="95"/>
      <c r="Y199" s="95"/>
    </row>
    <row r="200" spans="1:25" s="96" customFormat="1" ht="15.9" customHeight="1" x14ac:dyDescent="0.2">
      <c r="A200" s="97"/>
      <c r="B200" s="103" t="s">
        <v>131</v>
      </c>
      <c r="C200" s="100">
        <v>113</v>
      </c>
      <c r="D200" s="100">
        <v>1562</v>
      </c>
      <c r="E200" s="100">
        <v>3115</v>
      </c>
      <c r="F200" s="100">
        <v>2534</v>
      </c>
      <c r="G200" s="100">
        <v>189</v>
      </c>
      <c r="H200" s="100">
        <v>392</v>
      </c>
      <c r="I200" s="100">
        <v>33399</v>
      </c>
      <c r="J200" s="100">
        <v>28205</v>
      </c>
      <c r="K200" s="101">
        <v>1507</v>
      </c>
      <c r="L200" s="101">
        <v>3687</v>
      </c>
      <c r="M200" s="202"/>
      <c r="N200" s="95"/>
      <c r="O200" s="95"/>
      <c r="P200" s="196"/>
      <c r="Q200" s="95"/>
      <c r="R200" s="95"/>
      <c r="S200" s="95"/>
      <c r="T200" s="95"/>
      <c r="U200" s="95"/>
      <c r="V200" s="95"/>
      <c r="W200" s="95"/>
      <c r="X200" s="95"/>
      <c r="Y200" s="95"/>
    </row>
    <row r="201" spans="1:25" s="96" customFormat="1" ht="15.9" customHeight="1" x14ac:dyDescent="0.2">
      <c r="A201" s="97"/>
      <c r="B201" s="103" t="s">
        <v>132</v>
      </c>
      <c r="C201" s="100">
        <v>113</v>
      </c>
      <c r="D201" s="100">
        <v>1568</v>
      </c>
      <c r="E201" s="100">
        <v>3138</v>
      </c>
      <c r="F201" s="100">
        <v>2559</v>
      </c>
      <c r="G201" s="100">
        <v>195</v>
      </c>
      <c r="H201" s="100">
        <v>384</v>
      </c>
      <c r="I201" s="100">
        <v>33081</v>
      </c>
      <c r="J201" s="100">
        <v>27964</v>
      </c>
      <c r="K201" s="101">
        <v>1532</v>
      </c>
      <c r="L201" s="101">
        <v>3585</v>
      </c>
      <c r="M201" s="202"/>
      <c r="N201" s="95"/>
      <c r="O201" s="95"/>
      <c r="P201" s="196"/>
      <c r="Q201" s="95"/>
      <c r="R201" s="95"/>
      <c r="S201" s="95"/>
      <c r="T201" s="95"/>
      <c r="U201" s="95"/>
      <c r="V201" s="95"/>
      <c r="W201" s="95"/>
      <c r="X201" s="95"/>
      <c r="Y201" s="95"/>
    </row>
    <row r="202" spans="1:25" s="107" customFormat="1" ht="15.9" customHeight="1" x14ac:dyDescent="0.2">
      <c r="A202" s="104" t="s">
        <v>59</v>
      </c>
      <c r="B202" s="105" t="s">
        <v>116</v>
      </c>
      <c r="C202" s="350">
        <v>57</v>
      </c>
      <c r="D202" s="351">
        <v>876</v>
      </c>
      <c r="E202" s="351">
        <v>1802</v>
      </c>
      <c r="F202" s="351">
        <v>1473</v>
      </c>
      <c r="G202" s="352">
        <v>157</v>
      </c>
      <c r="H202" s="351">
        <v>172</v>
      </c>
      <c r="I202" s="351">
        <v>19617</v>
      </c>
      <c r="J202" s="351">
        <v>16911</v>
      </c>
      <c r="K202" s="352">
        <v>1244</v>
      </c>
      <c r="L202" s="352">
        <v>1462</v>
      </c>
      <c r="M202" s="200"/>
      <c r="N202" s="106"/>
      <c r="O202" s="106"/>
      <c r="P202" s="193"/>
      <c r="Q202" s="182"/>
      <c r="R202" s="182"/>
      <c r="S202" s="182"/>
      <c r="T202" s="182"/>
      <c r="U202" s="182"/>
      <c r="V202" s="182"/>
      <c r="W202" s="182"/>
      <c r="X202" s="182"/>
      <c r="Y202" s="182"/>
    </row>
    <row r="203" spans="1:25" s="107" customFormat="1" ht="15.9" customHeight="1" x14ac:dyDescent="0.2">
      <c r="A203" s="108"/>
      <c r="B203" s="109" t="s">
        <v>117</v>
      </c>
      <c r="C203" s="353">
        <v>56</v>
      </c>
      <c r="D203" s="354">
        <v>884</v>
      </c>
      <c r="E203" s="354">
        <v>1774</v>
      </c>
      <c r="F203" s="354">
        <v>1444</v>
      </c>
      <c r="G203" s="355">
        <v>157</v>
      </c>
      <c r="H203" s="354">
        <v>173</v>
      </c>
      <c r="I203" s="354">
        <v>19079</v>
      </c>
      <c r="J203" s="354">
        <v>16270</v>
      </c>
      <c r="K203" s="355">
        <v>1312</v>
      </c>
      <c r="L203" s="355">
        <v>1497</v>
      </c>
      <c r="M203" s="200"/>
      <c r="N203" s="106"/>
      <c r="O203" s="106"/>
      <c r="P203" s="194"/>
      <c r="Q203" s="182"/>
      <c r="R203" s="182"/>
      <c r="S203" s="182"/>
      <c r="T203" s="182"/>
      <c r="U203" s="182"/>
      <c r="V203" s="182"/>
      <c r="W203" s="182"/>
      <c r="X203" s="182"/>
      <c r="Y203" s="182"/>
    </row>
    <row r="204" spans="1:25" s="107" customFormat="1" ht="15.9" customHeight="1" x14ac:dyDescent="0.2">
      <c r="A204" s="108"/>
      <c r="B204" s="110" t="s">
        <v>118</v>
      </c>
      <c r="C204" s="353">
        <v>56</v>
      </c>
      <c r="D204" s="354">
        <v>869</v>
      </c>
      <c r="E204" s="354">
        <v>1746</v>
      </c>
      <c r="F204" s="354">
        <v>1403</v>
      </c>
      <c r="G204" s="355">
        <v>160</v>
      </c>
      <c r="H204" s="354">
        <v>183</v>
      </c>
      <c r="I204" s="354">
        <v>18455</v>
      </c>
      <c r="J204" s="354">
        <v>15518</v>
      </c>
      <c r="K204" s="355">
        <v>1380</v>
      </c>
      <c r="L204" s="355">
        <v>1557</v>
      </c>
      <c r="M204" s="200"/>
      <c r="N204" s="106"/>
      <c r="O204" s="106"/>
      <c r="P204" s="195"/>
      <c r="Q204" s="182"/>
      <c r="R204" s="182"/>
      <c r="S204" s="182"/>
      <c r="T204" s="182"/>
      <c r="U204" s="182"/>
      <c r="V204" s="182"/>
      <c r="W204" s="182"/>
      <c r="X204" s="182"/>
      <c r="Y204" s="182"/>
    </row>
    <row r="205" spans="1:25" s="107" customFormat="1" ht="15.9" customHeight="1" x14ac:dyDescent="0.2">
      <c r="A205" s="108"/>
      <c r="B205" s="111" t="s">
        <v>131</v>
      </c>
      <c r="C205" s="353">
        <v>55</v>
      </c>
      <c r="D205" s="354">
        <v>853</v>
      </c>
      <c r="E205" s="354">
        <v>1760</v>
      </c>
      <c r="F205" s="354">
        <v>1391</v>
      </c>
      <c r="G205" s="355">
        <v>181</v>
      </c>
      <c r="H205" s="354">
        <v>188</v>
      </c>
      <c r="I205" s="354">
        <v>18204</v>
      </c>
      <c r="J205" s="354">
        <v>15193</v>
      </c>
      <c r="K205" s="355">
        <v>1456</v>
      </c>
      <c r="L205" s="355">
        <v>1555</v>
      </c>
      <c r="M205" s="200"/>
      <c r="N205" s="106"/>
      <c r="O205" s="106"/>
      <c r="P205" s="196"/>
      <c r="Q205" s="182"/>
      <c r="R205" s="182"/>
      <c r="S205" s="182"/>
      <c r="T205" s="182"/>
      <c r="U205" s="182"/>
      <c r="V205" s="182"/>
      <c r="W205" s="182"/>
      <c r="X205" s="182"/>
      <c r="Y205" s="182"/>
    </row>
    <row r="206" spans="1:25" s="107" customFormat="1" ht="15.9" customHeight="1" x14ac:dyDescent="0.2">
      <c r="A206" s="108"/>
      <c r="B206" s="111" t="s">
        <v>132</v>
      </c>
      <c r="C206" s="353">
        <v>55</v>
      </c>
      <c r="D206" s="354">
        <v>856</v>
      </c>
      <c r="E206" s="354">
        <v>1762</v>
      </c>
      <c r="F206" s="354">
        <v>1385</v>
      </c>
      <c r="G206" s="355">
        <v>187</v>
      </c>
      <c r="H206" s="354">
        <v>190</v>
      </c>
      <c r="I206" s="354">
        <v>18179</v>
      </c>
      <c r="J206" s="354">
        <v>15203</v>
      </c>
      <c r="K206" s="355">
        <v>1464</v>
      </c>
      <c r="L206" s="355">
        <v>1512</v>
      </c>
      <c r="M206" s="200"/>
      <c r="N206" s="106"/>
      <c r="O206" s="106"/>
      <c r="P206" s="196"/>
      <c r="Q206" s="182"/>
      <c r="R206" s="182"/>
      <c r="S206" s="182"/>
      <c r="T206" s="182"/>
      <c r="U206" s="182"/>
      <c r="V206" s="182"/>
      <c r="W206" s="182"/>
      <c r="X206" s="182"/>
      <c r="Y206" s="182"/>
    </row>
    <row r="207" spans="1:25" s="117" customFormat="1" ht="15.9" customHeight="1" outlineLevel="1" x14ac:dyDescent="0.2">
      <c r="A207" s="112" t="s">
        <v>60</v>
      </c>
      <c r="B207" s="113" t="s">
        <v>116</v>
      </c>
      <c r="C207" s="114">
        <v>1</v>
      </c>
      <c r="D207" s="115">
        <v>13</v>
      </c>
      <c r="E207" s="115">
        <v>12</v>
      </c>
      <c r="F207" s="322" t="s">
        <v>180</v>
      </c>
      <c r="G207" s="320" t="s">
        <v>180</v>
      </c>
      <c r="H207" s="115">
        <v>12</v>
      </c>
      <c r="I207" s="115">
        <v>244</v>
      </c>
      <c r="J207" s="322" t="s">
        <v>180</v>
      </c>
      <c r="K207" s="320" t="s">
        <v>180</v>
      </c>
      <c r="L207" s="116">
        <v>244</v>
      </c>
      <c r="M207" s="199"/>
      <c r="N207" s="182"/>
      <c r="O207" s="182"/>
    </row>
    <row r="208" spans="1:25" s="117" customFormat="1" ht="15.9" customHeight="1" outlineLevel="1" x14ac:dyDescent="0.2">
      <c r="A208" s="118"/>
      <c r="B208" s="119" t="s">
        <v>117</v>
      </c>
      <c r="C208" s="120">
        <v>1</v>
      </c>
      <c r="D208" s="121">
        <v>13</v>
      </c>
      <c r="E208" s="121">
        <v>12</v>
      </c>
      <c r="F208" s="323" t="s">
        <v>180</v>
      </c>
      <c r="G208" s="321" t="s">
        <v>180</v>
      </c>
      <c r="H208" s="121">
        <v>12</v>
      </c>
      <c r="I208" s="121">
        <v>291</v>
      </c>
      <c r="J208" s="323" t="s">
        <v>180</v>
      </c>
      <c r="K208" s="321" t="s">
        <v>180</v>
      </c>
      <c r="L208" s="122">
        <v>291</v>
      </c>
      <c r="M208" s="199"/>
      <c r="N208" s="182"/>
      <c r="O208" s="182"/>
    </row>
    <row r="209" spans="1:15" s="117" customFormat="1" ht="15.9" customHeight="1" outlineLevel="1" x14ac:dyDescent="0.2">
      <c r="A209" s="118"/>
      <c r="B209" s="183" t="s">
        <v>118</v>
      </c>
      <c r="C209" s="120">
        <v>1</v>
      </c>
      <c r="D209" s="121">
        <v>14</v>
      </c>
      <c r="E209" s="121">
        <v>12</v>
      </c>
      <c r="F209" s="323" t="s">
        <v>180</v>
      </c>
      <c r="G209" s="321" t="s">
        <v>180</v>
      </c>
      <c r="H209" s="121">
        <v>12</v>
      </c>
      <c r="I209" s="121">
        <v>284</v>
      </c>
      <c r="J209" s="323" t="s">
        <v>180</v>
      </c>
      <c r="K209" s="321" t="s">
        <v>180</v>
      </c>
      <c r="L209" s="122">
        <v>284</v>
      </c>
      <c r="M209" s="199"/>
      <c r="N209" s="182"/>
      <c r="O209" s="182"/>
    </row>
    <row r="210" spans="1:15" s="117" customFormat="1" ht="15.9" customHeight="1" outlineLevel="1" x14ac:dyDescent="0.2">
      <c r="A210" s="118"/>
      <c r="B210" s="124" t="s">
        <v>131</v>
      </c>
      <c r="C210" s="120">
        <v>1</v>
      </c>
      <c r="D210" s="121">
        <v>12</v>
      </c>
      <c r="E210" s="121">
        <v>13</v>
      </c>
      <c r="F210" s="323" t="s">
        <v>180</v>
      </c>
      <c r="G210" s="321" t="s">
        <v>180</v>
      </c>
      <c r="H210" s="121">
        <v>13</v>
      </c>
      <c r="I210" s="121">
        <v>286</v>
      </c>
      <c r="J210" s="323" t="s">
        <v>180</v>
      </c>
      <c r="K210" s="321" t="s">
        <v>180</v>
      </c>
      <c r="L210" s="122">
        <v>286</v>
      </c>
      <c r="M210" s="199"/>
      <c r="N210" s="182"/>
      <c r="O210" s="182"/>
    </row>
    <row r="211" spans="1:15" s="117" customFormat="1" ht="15.9" customHeight="1" outlineLevel="1" x14ac:dyDescent="0.2">
      <c r="A211" s="118"/>
      <c r="B211" s="124" t="s">
        <v>132</v>
      </c>
      <c r="C211" s="120">
        <v>1</v>
      </c>
      <c r="D211" s="121">
        <v>12</v>
      </c>
      <c r="E211" s="121">
        <v>13</v>
      </c>
      <c r="F211" s="323" t="s">
        <v>180</v>
      </c>
      <c r="G211" s="321" t="s">
        <v>180</v>
      </c>
      <c r="H211" s="121">
        <v>13</v>
      </c>
      <c r="I211" s="121">
        <v>257</v>
      </c>
      <c r="J211" s="323" t="s">
        <v>180</v>
      </c>
      <c r="K211" s="321" t="s">
        <v>180</v>
      </c>
      <c r="L211" s="122">
        <v>257</v>
      </c>
      <c r="M211" s="199"/>
      <c r="N211" s="182"/>
      <c r="O211" s="182"/>
    </row>
    <row r="212" spans="1:15" s="117" customFormat="1" ht="15.9" customHeight="1" outlineLevel="1" x14ac:dyDescent="0.2">
      <c r="A212" s="112" t="s">
        <v>61</v>
      </c>
      <c r="B212" s="113" t="s">
        <v>116</v>
      </c>
      <c r="C212" s="114">
        <v>6</v>
      </c>
      <c r="D212" s="115">
        <v>97</v>
      </c>
      <c r="E212" s="115">
        <v>203</v>
      </c>
      <c r="F212" s="115">
        <v>121</v>
      </c>
      <c r="G212" s="116">
        <v>82</v>
      </c>
      <c r="H212" s="322" t="s">
        <v>180</v>
      </c>
      <c r="I212" s="115">
        <v>2205</v>
      </c>
      <c r="J212" s="115">
        <v>1666</v>
      </c>
      <c r="K212" s="116">
        <v>539</v>
      </c>
      <c r="L212" s="320" t="s">
        <v>180</v>
      </c>
      <c r="M212" s="199"/>
      <c r="N212" s="182"/>
      <c r="O212" s="182"/>
    </row>
    <row r="213" spans="1:15" s="117" customFormat="1" ht="15.9" customHeight="1" outlineLevel="1" x14ac:dyDescent="0.2">
      <c r="A213" s="118"/>
      <c r="B213" s="119" t="s">
        <v>117</v>
      </c>
      <c r="C213" s="120">
        <v>6</v>
      </c>
      <c r="D213" s="121">
        <v>96</v>
      </c>
      <c r="E213" s="121">
        <v>195</v>
      </c>
      <c r="F213" s="121">
        <v>116</v>
      </c>
      <c r="G213" s="122">
        <v>79</v>
      </c>
      <c r="H213" s="323" t="s">
        <v>180</v>
      </c>
      <c r="I213" s="121">
        <v>2111</v>
      </c>
      <c r="J213" s="121">
        <v>1548</v>
      </c>
      <c r="K213" s="122">
        <v>563</v>
      </c>
      <c r="L213" s="321" t="s">
        <v>180</v>
      </c>
      <c r="M213" s="199"/>
      <c r="N213" s="182"/>
      <c r="O213" s="182"/>
    </row>
    <row r="214" spans="1:15" s="117" customFormat="1" ht="15.9" customHeight="1" outlineLevel="1" x14ac:dyDescent="0.2">
      <c r="A214" s="118"/>
      <c r="B214" s="183" t="s">
        <v>118</v>
      </c>
      <c r="C214" s="120">
        <v>6</v>
      </c>
      <c r="D214" s="121">
        <v>98</v>
      </c>
      <c r="E214" s="121">
        <v>197</v>
      </c>
      <c r="F214" s="121">
        <v>118</v>
      </c>
      <c r="G214" s="122">
        <v>79</v>
      </c>
      <c r="H214" s="323" t="s">
        <v>180</v>
      </c>
      <c r="I214" s="121">
        <v>2139</v>
      </c>
      <c r="J214" s="121">
        <v>1564</v>
      </c>
      <c r="K214" s="122">
        <v>575</v>
      </c>
      <c r="L214" s="321" t="s">
        <v>180</v>
      </c>
      <c r="M214" s="199"/>
      <c r="N214" s="182"/>
      <c r="O214" s="182"/>
    </row>
    <row r="215" spans="1:15" s="117" customFormat="1" ht="15.9" customHeight="1" outlineLevel="1" x14ac:dyDescent="0.2">
      <c r="A215" s="118"/>
      <c r="B215" s="124" t="s">
        <v>131</v>
      </c>
      <c r="C215" s="120">
        <v>6</v>
      </c>
      <c r="D215" s="121">
        <v>94</v>
      </c>
      <c r="E215" s="121">
        <v>202</v>
      </c>
      <c r="F215" s="121">
        <v>115</v>
      </c>
      <c r="G215" s="122">
        <v>87</v>
      </c>
      <c r="H215" s="323" t="s">
        <v>180</v>
      </c>
      <c r="I215" s="121">
        <v>2116</v>
      </c>
      <c r="J215" s="121">
        <v>1493</v>
      </c>
      <c r="K215" s="122">
        <v>623</v>
      </c>
      <c r="L215" s="321" t="s">
        <v>180</v>
      </c>
      <c r="M215" s="199"/>
      <c r="N215" s="182"/>
      <c r="O215" s="182"/>
    </row>
    <row r="216" spans="1:15" s="117" customFormat="1" ht="15.9" customHeight="1" outlineLevel="1" x14ac:dyDescent="0.2">
      <c r="A216" s="118"/>
      <c r="B216" s="124" t="s">
        <v>132</v>
      </c>
      <c r="C216" s="120">
        <v>6</v>
      </c>
      <c r="D216" s="121">
        <v>93</v>
      </c>
      <c r="E216" s="121">
        <v>206</v>
      </c>
      <c r="F216" s="121">
        <v>114</v>
      </c>
      <c r="G216" s="122">
        <v>92</v>
      </c>
      <c r="H216" s="323" t="s">
        <v>180</v>
      </c>
      <c r="I216" s="121">
        <v>2083</v>
      </c>
      <c r="J216" s="121">
        <v>1454</v>
      </c>
      <c r="K216" s="122">
        <v>629</v>
      </c>
      <c r="L216" s="321" t="s">
        <v>180</v>
      </c>
      <c r="M216" s="199"/>
      <c r="N216" s="182"/>
      <c r="O216" s="182"/>
    </row>
    <row r="217" spans="1:15" s="117" customFormat="1" ht="15.9" customHeight="1" outlineLevel="1" x14ac:dyDescent="0.2">
      <c r="A217" s="112" t="s">
        <v>62</v>
      </c>
      <c r="B217" s="113" t="s">
        <v>116</v>
      </c>
      <c r="C217" s="114">
        <v>5</v>
      </c>
      <c r="D217" s="115">
        <v>70</v>
      </c>
      <c r="E217" s="115">
        <v>133</v>
      </c>
      <c r="F217" s="115">
        <v>118</v>
      </c>
      <c r="G217" s="320" t="s">
        <v>180</v>
      </c>
      <c r="H217" s="115">
        <v>15</v>
      </c>
      <c r="I217" s="115">
        <v>1521</v>
      </c>
      <c r="J217" s="115">
        <v>1430</v>
      </c>
      <c r="K217" s="320" t="s">
        <v>180</v>
      </c>
      <c r="L217" s="116">
        <v>91</v>
      </c>
      <c r="M217" s="199"/>
      <c r="N217" s="182"/>
      <c r="O217" s="182"/>
    </row>
    <row r="218" spans="1:15" s="117" customFormat="1" ht="15.9" customHeight="1" outlineLevel="1" x14ac:dyDescent="0.2">
      <c r="A218" s="118"/>
      <c r="B218" s="119" t="s">
        <v>117</v>
      </c>
      <c r="C218" s="120">
        <v>5</v>
      </c>
      <c r="D218" s="121">
        <v>70</v>
      </c>
      <c r="E218" s="121">
        <v>130</v>
      </c>
      <c r="F218" s="121">
        <v>114</v>
      </c>
      <c r="G218" s="321" t="s">
        <v>180</v>
      </c>
      <c r="H218" s="121">
        <v>16</v>
      </c>
      <c r="I218" s="121">
        <v>1435</v>
      </c>
      <c r="J218" s="121">
        <v>1341</v>
      </c>
      <c r="K218" s="321" t="s">
        <v>180</v>
      </c>
      <c r="L218" s="122">
        <v>94</v>
      </c>
      <c r="M218" s="199"/>
      <c r="N218" s="182"/>
      <c r="O218" s="182"/>
    </row>
    <row r="219" spans="1:15" s="117" customFormat="1" ht="15.9" customHeight="1" outlineLevel="1" x14ac:dyDescent="0.2">
      <c r="A219" s="118"/>
      <c r="B219" s="183" t="s">
        <v>118</v>
      </c>
      <c r="C219" s="120">
        <v>5</v>
      </c>
      <c r="D219" s="121">
        <v>66</v>
      </c>
      <c r="E219" s="121">
        <v>124</v>
      </c>
      <c r="F219" s="121">
        <v>109</v>
      </c>
      <c r="G219" s="321" t="s">
        <v>180</v>
      </c>
      <c r="H219" s="121">
        <v>15</v>
      </c>
      <c r="I219" s="121">
        <v>1399</v>
      </c>
      <c r="J219" s="121">
        <v>1298</v>
      </c>
      <c r="K219" s="321" t="s">
        <v>180</v>
      </c>
      <c r="L219" s="122">
        <v>101</v>
      </c>
      <c r="M219" s="199"/>
      <c r="N219" s="182"/>
      <c r="O219" s="182"/>
    </row>
    <row r="220" spans="1:15" s="117" customFormat="1" ht="15.9" customHeight="1" outlineLevel="1" x14ac:dyDescent="0.2">
      <c r="A220" s="118"/>
      <c r="B220" s="124" t="s">
        <v>131</v>
      </c>
      <c r="C220" s="120">
        <v>5</v>
      </c>
      <c r="D220" s="121">
        <v>62</v>
      </c>
      <c r="E220" s="121">
        <v>125</v>
      </c>
      <c r="F220" s="121">
        <v>104</v>
      </c>
      <c r="G220" s="321" t="s">
        <v>180</v>
      </c>
      <c r="H220" s="121">
        <v>21</v>
      </c>
      <c r="I220" s="121">
        <v>1348</v>
      </c>
      <c r="J220" s="121">
        <v>1240</v>
      </c>
      <c r="K220" s="321" t="s">
        <v>180</v>
      </c>
      <c r="L220" s="122">
        <v>108</v>
      </c>
      <c r="M220" s="199"/>
      <c r="N220" s="182"/>
      <c r="O220" s="182"/>
    </row>
    <row r="221" spans="1:15" s="117" customFormat="1" ht="15.9" customHeight="1" outlineLevel="1" x14ac:dyDescent="0.2">
      <c r="A221" s="118"/>
      <c r="B221" s="124" t="s">
        <v>132</v>
      </c>
      <c r="C221" s="120">
        <v>5</v>
      </c>
      <c r="D221" s="121">
        <v>62</v>
      </c>
      <c r="E221" s="121">
        <v>123</v>
      </c>
      <c r="F221" s="121">
        <v>104</v>
      </c>
      <c r="G221" s="321" t="s">
        <v>180</v>
      </c>
      <c r="H221" s="121">
        <v>19</v>
      </c>
      <c r="I221" s="121">
        <v>1334</v>
      </c>
      <c r="J221" s="121">
        <v>1225</v>
      </c>
      <c r="K221" s="321" t="s">
        <v>180</v>
      </c>
      <c r="L221" s="122">
        <v>109</v>
      </c>
      <c r="M221" s="199"/>
      <c r="N221" s="182"/>
      <c r="O221" s="182"/>
    </row>
    <row r="222" spans="1:15" s="117" customFormat="1" ht="15.9" customHeight="1" outlineLevel="1" x14ac:dyDescent="0.2">
      <c r="A222" s="112" t="s">
        <v>63</v>
      </c>
      <c r="B222" s="113" t="s">
        <v>116</v>
      </c>
      <c r="C222" s="114">
        <v>2</v>
      </c>
      <c r="D222" s="115">
        <v>57</v>
      </c>
      <c r="E222" s="115">
        <v>111</v>
      </c>
      <c r="F222" s="115">
        <v>111</v>
      </c>
      <c r="G222" s="320" t="s">
        <v>180</v>
      </c>
      <c r="H222" s="322" t="s">
        <v>180</v>
      </c>
      <c r="I222" s="115">
        <v>1394</v>
      </c>
      <c r="J222" s="115">
        <v>1394</v>
      </c>
      <c r="K222" s="320" t="s">
        <v>180</v>
      </c>
      <c r="L222" s="320" t="s">
        <v>180</v>
      </c>
      <c r="M222" s="199"/>
      <c r="N222" s="182"/>
      <c r="O222" s="182"/>
    </row>
    <row r="223" spans="1:15" s="117" customFormat="1" ht="15.9" customHeight="1" outlineLevel="1" x14ac:dyDescent="0.2">
      <c r="A223" s="118"/>
      <c r="B223" s="119" t="s">
        <v>117</v>
      </c>
      <c r="C223" s="120">
        <v>2</v>
      </c>
      <c r="D223" s="121">
        <v>55</v>
      </c>
      <c r="E223" s="121">
        <v>117</v>
      </c>
      <c r="F223" s="121">
        <v>117</v>
      </c>
      <c r="G223" s="321" t="s">
        <v>180</v>
      </c>
      <c r="H223" s="323" t="s">
        <v>180</v>
      </c>
      <c r="I223" s="121">
        <v>1325</v>
      </c>
      <c r="J223" s="121">
        <v>1325</v>
      </c>
      <c r="K223" s="321" t="s">
        <v>180</v>
      </c>
      <c r="L223" s="321" t="s">
        <v>180</v>
      </c>
      <c r="M223" s="199"/>
      <c r="N223" s="182"/>
      <c r="O223" s="182"/>
    </row>
    <row r="224" spans="1:15" s="117" customFormat="1" ht="15.9" customHeight="1" outlineLevel="1" x14ac:dyDescent="0.2">
      <c r="A224" s="118"/>
      <c r="B224" s="183" t="s">
        <v>118</v>
      </c>
      <c r="C224" s="120">
        <v>2</v>
      </c>
      <c r="D224" s="121">
        <v>54</v>
      </c>
      <c r="E224" s="121">
        <v>115</v>
      </c>
      <c r="F224" s="121">
        <v>115</v>
      </c>
      <c r="G224" s="321" t="s">
        <v>180</v>
      </c>
      <c r="H224" s="323" t="s">
        <v>180</v>
      </c>
      <c r="I224" s="121">
        <v>1271</v>
      </c>
      <c r="J224" s="121">
        <v>1271</v>
      </c>
      <c r="K224" s="321" t="s">
        <v>180</v>
      </c>
      <c r="L224" s="321" t="s">
        <v>180</v>
      </c>
      <c r="M224" s="199"/>
      <c r="N224" s="182"/>
      <c r="O224" s="182"/>
    </row>
    <row r="225" spans="1:15" s="117" customFormat="1" ht="15.9" customHeight="1" outlineLevel="1" x14ac:dyDescent="0.2">
      <c r="A225" s="118"/>
      <c r="B225" s="124" t="s">
        <v>131</v>
      </c>
      <c r="C225" s="120">
        <v>2</v>
      </c>
      <c r="D225" s="121">
        <v>52</v>
      </c>
      <c r="E225" s="121">
        <v>115</v>
      </c>
      <c r="F225" s="121">
        <v>115</v>
      </c>
      <c r="G225" s="321" t="s">
        <v>180</v>
      </c>
      <c r="H225" s="323" t="s">
        <v>180</v>
      </c>
      <c r="I225" s="121">
        <v>1249</v>
      </c>
      <c r="J225" s="121">
        <v>1249</v>
      </c>
      <c r="K225" s="321" t="s">
        <v>180</v>
      </c>
      <c r="L225" s="321" t="s">
        <v>180</v>
      </c>
      <c r="M225" s="199"/>
      <c r="N225" s="182"/>
      <c r="O225" s="182"/>
    </row>
    <row r="226" spans="1:15" s="117" customFormat="1" ht="15.9" customHeight="1" outlineLevel="1" x14ac:dyDescent="0.2">
      <c r="A226" s="118"/>
      <c r="B226" s="124" t="s">
        <v>132</v>
      </c>
      <c r="C226" s="120">
        <v>2</v>
      </c>
      <c r="D226" s="121">
        <v>51</v>
      </c>
      <c r="E226" s="121">
        <v>115</v>
      </c>
      <c r="F226" s="121">
        <v>115</v>
      </c>
      <c r="G226" s="321" t="s">
        <v>180</v>
      </c>
      <c r="H226" s="323" t="s">
        <v>180</v>
      </c>
      <c r="I226" s="121">
        <v>1216</v>
      </c>
      <c r="J226" s="121">
        <v>1216</v>
      </c>
      <c r="K226" s="321" t="s">
        <v>180</v>
      </c>
      <c r="L226" s="321" t="s">
        <v>180</v>
      </c>
      <c r="M226" s="199"/>
      <c r="N226" s="182"/>
      <c r="O226" s="182"/>
    </row>
    <row r="227" spans="1:15" s="117" customFormat="1" ht="15.9" customHeight="1" outlineLevel="1" x14ac:dyDescent="0.2">
      <c r="A227" s="112" t="s">
        <v>64</v>
      </c>
      <c r="B227" s="113" t="s">
        <v>116</v>
      </c>
      <c r="C227" s="114">
        <v>7</v>
      </c>
      <c r="D227" s="115">
        <v>105</v>
      </c>
      <c r="E227" s="115">
        <v>217</v>
      </c>
      <c r="F227" s="115">
        <v>217</v>
      </c>
      <c r="G227" s="320" t="s">
        <v>180</v>
      </c>
      <c r="H227" s="322" t="s">
        <v>180</v>
      </c>
      <c r="I227" s="115">
        <v>2069</v>
      </c>
      <c r="J227" s="115">
        <v>2069</v>
      </c>
      <c r="K227" s="320" t="s">
        <v>180</v>
      </c>
      <c r="L227" s="320" t="s">
        <v>180</v>
      </c>
      <c r="M227" s="199"/>
      <c r="N227" s="182"/>
      <c r="O227" s="182"/>
    </row>
    <row r="228" spans="1:15" s="117" customFormat="1" ht="15.9" customHeight="1" outlineLevel="1" x14ac:dyDescent="0.2">
      <c r="A228" s="118"/>
      <c r="B228" s="119" t="s">
        <v>117</v>
      </c>
      <c r="C228" s="120">
        <v>7</v>
      </c>
      <c r="D228" s="121">
        <v>103</v>
      </c>
      <c r="E228" s="121">
        <v>210</v>
      </c>
      <c r="F228" s="121">
        <v>210</v>
      </c>
      <c r="G228" s="321" t="s">
        <v>180</v>
      </c>
      <c r="H228" s="323" t="s">
        <v>180</v>
      </c>
      <c r="I228" s="121">
        <v>2027</v>
      </c>
      <c r="J228" s="121">
        <v>2027</v>
      </c>
      <c r="K228" s="321" t="s">
        <v>180</v>
      </c>
      <c r="L228" s="321" t="s">
        <v>180</v>
      </c>
      <c r="M228" s="199"/>
      <c r="N228" s="182"/>
      <c r="O228" s="182"/>
    </row>
    <row r="229" spans="1:15" s="117" customFormat="1" ht="15.9" customHeight="1" outlineLevel="1" x14ac:dyDescent="0.2">
      <c r="A229" s="118"/>
      <c r="B229" s="183" t="s">
        <v>118</v>
      </c>
      <c r="C229" s="120">
        <v>7</v>
      </c>
      <c r="D229" s="121">
        <v>104</v>
      </c>
      <c r="E229" s="121">
        <v>210</v>
      </c>
      <c r="F229" s="121">
        <v>210</v>
      </c>
      <c r="G229" s="321" t="s">
        <v>180</v>
      </c>
      <c r="H229" s="323" t="s">
        <v>180</v>
      </c>
      <c r="I229" s="121">
        <v>2060</v>
      </c>
      <c r="J229" s="121">
        <v>2060</v>
      </c>
      <c r="K229" s="321" t="s">
        <v>180</v>
      </c>
      <c r="L229" s="321" t="s">
        <v>180</v>
      </c>
      <c r="M229" s="199"/>
      <c r="N229" s="182"/>
      <c r="O229" s="182"/>
    </row>
    <row r="230" spans="1:15" s="117" customFormat="1" ht="15.9" customHeight="1" outlineLevel="1" x14ac:dyDescent="0.2">
      <c r="A230" s="118"/>
      <c r="B230" s="124" t="s">
        <v>131</v>
      </c>
      <c r="C230" s="120">
        <v>7</v>
      </c>
      <c r="D230" s="121">
        <v>103</v>
      </c>
      <c r="E230" s="121">
        <v>225</v>
      </c>
      <c r="F230" s="121">
        <v>225</v>
      </c>
      <c r="G230" s="321" t="s">
        <v>180</v>
      </c>
      <c r="H230" s="323" t="s">
        <v>180</v>
      </c>
      <c r="I230" s="121">
        <v>2127</v>
      </c>
      <c r="J230" s="121">
        <v>2127</v>
      </c>
      <c r="K230" s="321" t="s">
        <v>180</v>
      </c>
      <c r="L230" s="321" t="s">
        <v>180</v>
      </c>
      <c r="M230" s="199"/>
      <c r="N230" s="182"/>
      <c r="O230" s="182"/>
    </row>
    <row r="231" spans="1:15" s="117" customFormat="1" ht="15.9" customHeight="1" outlineLevel="1" x14ac:dyDescent="0.2">
      <c r="A231" s="118"/>
      <c r="B231" s="124" t="s">
        <v>132</v>
      </c>
      <c r="C231" s="120">
        <v>7</v>
      </c>
      <c r="D231" s="121">
        <v>101</v>
      </c>
      <c r="E231" s="121">
        <v>223</v>
      </c>
      <c r="F231" s="121">
        <v>223</v>
      </c>
      <c r="G231" s="321" t="s">
        <v>180</v>
      </c>
      <c r="H231" s="323" t="s">
        <v>180</v>
      </c>
      <c r="I231" s="121">
        <v>2102</v>
      </c>
      <c r="J231" s="121">
        <v>2102</v>
      </c>
      <c r="K231" s="321" t="s">
        <v>180</v>
      </c>
      <c r="L231" s="321" t="s">
        <v>180</v>
      </c>
      <c r="M231" s="199"/>
      <c r="N231" s="182"/>
      <c r="O231" s="182"/>
    </row>
    <row r="232" spans="1:15" s="117" customFormat="1" ht="15.9" customHeight="1" outlineLevel="1" x14ac:dyDescent="0.2">
      <c r="A232" s="112" t="s">
        <v>65</v>
      </c>
      <c r="B232" s="113" t="s">
        <v>116</v>
      </c>
      <c r="C232" s="114">
        <v>6</v>
      </c>
      <c r="D232" s="115">
        <v>95</v>
      </c>
      <c r="E232" s="115">
        <v>216</v>
      </c>
      <c r="F232" s="115">
        <v>177</v>
      </c>
      <c r="G232" s="320" t="s">
        <v>180</v>
      </c>
      <c r="H232" s="115">
        <v>39</v>
      </c>
      <c r="I232" s="115">
        <v>2064</v>
      </c>
      <c r="J232" s="115">
        <v>1968</v>
      </c>
      <c r="K232" s="320" t="s">
        <v>180</v>
      </c>
      <c r="L232" s="116">
        <v>96</v>
      </c>
      <c r="M232" s="199"/>
      <c r="N232" s="182"/>
      <c r="O232" s="182"/>
    </row>
    <row r="233" spans="1:15" s="117" customFormat="1" ht="15.9" customHeight="1" outlineLevel="1" x14ac:dyDescent="0.2">
      <c r="A233" s="118"/>
      <c r="B233" s="119" t="s">
        <v>117</v>
      </c>
      <c r="C233" s="120">
        <v>6</v>
      </c>
      <c r="D233" s="121">
        <v>96</v>
      </c>
      <c r="E233" s="121">
        <v>202</v>
      </c>
      <c r="F233" s="121">
        <v>163</v>
      </c>
      <c r="G233" s="321" t="s">
        <v>180</v>
      </c>
      <c r="H233" s="121">
        <v>39</v>
      </c>
      <c r="I233" s="121">
        <v>1996</v>
      </c>
      <c r="J233" s="121">
        <v>1897</v>
      </c>
      <c r="K233" s="321" t="s">
        <v>180</v>
      </c>
      <c r="L233" s="122">
        <v>99</v>
      </c>
      <c r="M233" s="199"/>
      <c r="N233" s="182"/>
      <c r="O233" s="182"/>
    </row>
    <row r="234" spans="1:15" s="117" customFormat="1" ht="15.9" customHeight="1" outlineLevel="1" x14ac:dyDescent="0.2">
      <c r="A234" s="118"/>
      <c r="B234" s="183" t="s">
        <v>118</v>
      </c>
      <c r="C234" s="120">
        <v>6</v>
      </c>
      <c r="D234" s="121">
        <v>103</v>
      </c>
      <c r="E234" s="121">
        <v>202</v>
      </c>
      <c r="F234" s="121">
        <v>167</v>
      </c>
      <c r="G234" s="321" t="s">
        <v>180</v>
      </c>
      <c r="H234" s="121">
        <v>35</v>
      </c>
      <c r="I234" s="121">
        <v>2002</v>
      </c>
      <c r="J234" s="121">
        <v>1910</v>
      </c>
      <c r="K234" s="321" t="s">
        <v>180</v>
      </c>
      <c r="L234" s="122">
        <v>92</v>
      </c>
      <c r="M234" s="199"/>
      <c r="N234" s="182"/>
      <c r="O234" s="182"/>
    </row>
    <row r="235" spans="1:15" s="117" customFormat="1" ht="15.9" customHeight="1" outlineLevel="1" x14ac:dyDescent="0.2">
      <c r="A235" s="118"/>
      <c r="B235" s="124" t="s">
        <v>131</v>
      </c>
      <c r="C235" s="120">
        <v>6</v>
      </c>
      <c r="D235" s="121">
        <v>106</v>
      </c>
      <c r="E235" s="121">
        <v>203</v>
      </c>
      <c r="F235" s="121">
        <v>166</v>
      </c>
      <c r="G235" s="321" t="s">
        <v>180</v>
      </c>
      <c r="H235" s="121">
        <v>37</v>
      </c>
      <c r="I235" s="121">
        <v>1980</v>
      </c>
      <c r="J235" s="121">
        <v>1884</v>
      </c>
      <c r="K235" s="321" t="s">
        <v>180</v>
      </c>
      <c r="L235" s="122">
        <v>96</v>
      </c>
      <c r="M235" s="199"/>
      <c r="N235" s="182"/>
      <c r="O235" s="182"/>
    </row>
    <row r="236" spans="1:15" s="117" customFormat="1" ht="15.9" customHeight="1" outlineLevel="1" x14ac:dyDescent="0.2">
      <c r="A236" s="118"/>
      <c r="B236" s="124" t="s">
        <v>132</v>
      </c>
      <c r="C236" s="120">
        <v>6</v>
      </c>
      <c r="D236" s="121">
        <v>109</v>
      </c>
      <c r="E236" s="121">
        <v>198</v>
      </c>
      <c r="F236" s="121">
        <v>160</v>
      </c>
      <c r="G236" s="321" t="s">
        <v>180</v>
      </c>
      <c r="H236" s="121">
        <v>38</v>
      </c>
      <c r="I236" s="121">
        <v>1992</v>
      </c>
      <c r="J236" s="121">
        <v>1903</v>
      </c>
      <c r="K236" s="321" t="s">
        <v>180</v>
      </c>
      <c r="L236" s="122">
        <v>89</v>
      </c>
      <c r="M236" s="199"/>
      <c r="N236" s="182"/>
      <c r="O236" s="182"/>
    </row>
    <row r="237" spans="1:15" s="117" customFormat="1" ht="15.9" customHeight="1" outlineLevel="1" x14ac:dyDescent="0.2">
      <c r="A237" s="112" t="s">
        <v>66</v>
      </c>
      <c r="B237" s="113" t="s">
        <v>116</v>
      </c>
      <c r="C237" s="114">
        <v>3</v>
      </c>
      <c r="D237" s="115">
        <v>56</v>
      </c>
      <c r="E237" s="115">
        <v>92</v>
      </c>
      <c r="F237" s="115">
        <v>61</v>
      </c>
      <c r="G237" s="320" t="s">
        <v>180</v>
      </c>
      <c r="H237" s="115">
        <v>31</v>
      </c>
      <c r="I237" s="115">
        <v>1304</v>
      </c>
      <c r="J237" s="115">
        <v>914</v>
      </c>
      <c r="K237" s="320" t="s">
        <v>180</v>
      </c>
      <c r="L237" s="116">
        <v>390</v>
      </c>
      <c r="M237" s="199"/>
      <c r="N237" s="182"/>
      <c r="O237" s="182"/>
    </row>
    <row r="238" spans="1:15" s="117" customFormat="1" ht="15.9" customHeight="1" outlineLevel="1" x14ac:dyDescent="0.2">
      <c r="A238" s="118"/>
      <c r="B238" s="119" t="s">
        <v>117</v>
      </c>
      <c r="C238" s="120">
        <v>3</v>
      </c>
      <c r="D238" s="121">
        <v>58</v>
      </c>
      <c r="E238" s="121">
        <v>93</v>
      </c>
      <c r="F238" s="121">
        <v>59</v>
      </c>
      <c r="G238" s="321" t="s">
        <v>180</v>
      </c>
      <c r="H238" s="121">
        <v>34</v>
      </c>
      <c r="I238" s="121">
        <v>1265</v>
      </c>
      <c r="J238" s="121">
        <v>869</v>
      </c>
      <c r="K238" s="321" t="s">
        <v>180</v>
      </c>
      <c r="L238" s="122">
        <v>396</v>
      </c>
      <c r="M238" s="199"/>
      <c r="N238" s="182"/>
      <c r="O238" s="182"/>
    </row>
    <row r="239" spans="1:15" s="117" customFormat="1" ht="15.9" customHeight="1" outlineLevel="1" x14ac:dyDescent="0.2">
      <c r="A239" s="118"/>
      <c r="B239" s="183" t="s">
        <v>118</v>
      </c>
      <c r="C239" s="120">
        <v>3</v>
      </c>
      <c r="D239" s="121">
        <v>59</v>
      </c>
      <c r="E239" s="121">
        <v>98</v>
      </c>
      <c r="F239" s="121">
        <v>59</v>
      </c>
      <c r="G239" s="321" t="s">
        <v>180</v>
      </c>
      <c r="H239" s="121">
        <v>39</v>
      </c>
      <c r="I239" s="121">
        <v>1228</v>
      </c>
      <c r="J239" s="121">
        <v>816</v>
      </c>
      <c r="K239" s="321" t="s">
        <v>180</v>
      </c>
      <c r="L239" s="122">
        <v>412</v>
      </c>
      <c r="M239" s="199"/>
      <c r="N239" s="182"/>
      <c r="O239" s="182"/>
    </row>
    <row r="240" spans="1:15" s="117" customFormat="1" ht="15.9" customHeight="1" outlineLevel="1" x14ac:dyDescent="0.2">
      <c r="A240" s="118"/>
      <c r="B240" s="124" t="s">
        <v>131</v>
      </c>
      <c r="C240" s="120">
        <v>3</v>
      </c>
      <c r="D240" s="121">
        <v>59</v>
      </c>
      <c r="E240" s="121">
        <v>96</v>
      </c>
      <c r="F240" s="121">
        <v>63</v>
      </c>
      <c r="G240" s="321" t="s">
        <v>180</v>
      </c>
      <c r="H240" s="121">
        <v>33</v>
      </c>
      <c r="I240" s="121">
        <v>1232</v>
      </c>
      <c r="J240" s="121">
        <v>842</v>
      </c>
      <c r="K240" s="321" t="s">
        <v>180</v>
      </c>
      <c r="L240" s="122">
        <v>390</v>
      </c>
      <c r="M240" s="199"/>
      <c r="N240" s="182"/>
      <c r="O240" s="182"/>
    </row>
    <row r="241" spans="1:15" s="117" customFormat="1" ht="15.9" customHeight="1" outlineLevel="1" x14ac:dyDescent="0.2">
      <c r="A241" s="118"/>
      <c r="B241" s="124" t="s">
        <v>132</v>
      </c>
      <c r="C241" s="120">
        <v>3</v>
      </c>
      <c r="D241" s="121">
        <v>55</v>
      </c>
      <c r="E241" s="121">
        <v>99</v>
      </c>
      <c r="F241" s="121">
        <v>64</v>
      </c>
      <c r="G241" s="321" t="s">
        <v>180</v>
      </c>
      <c r="H241" s="121">
        <v>35</v>
      </c>
      <c r="I241" s="121">
        <v>1215</v>
      </c>
      <c r="J241" s="121">
        <v>823</v>
      </c>
      <c r="K241" s="321" t="s">
        <v>180</v>
      </c>
      <c r="L241" s="122">
        <v>392</v>
      </c>
      <c r="M241" s="199"/>
      <c r="N241" s="182"/>
      <c r="O241" s="182"/>
    </row>
    <row r="242" spans="1:15" s="117" customFormat="1" ht="15.9" customHeight="1" outlineLevel="1" x14ac:dyDescent="0.2">
      <c r="A242" s="112" t="s">
        <v>67</v>
      </c>
      <c r="B242" s="113" t="s">
        <v>116</v>
      </c>
      <c r="C242" s="114">
        <v>6</v>
      </c>
      <c r="D242" s="115">
        <v>60</v>
      </c>
      <c r="E242" s="115">
        <v>152</v>
      </c>
      <c r="F242" s="115">
        <v>109</v>
      </c>
      <c r="G242" s="116">
        <v>39</v>
      </c>
      <c r="H242" s="115">
        <v>4</v>
      </c>
      <c r="I242" s="115">
        <v>1290</v>
      </c>
      <c r="J242" s="115">
        <v>986</v>
      </c>
      <c r="K242" s="116">
        <v>251</v>
      </c>
      <c r="L242" s="116">
        <v>53</v>
      </c>
      <c r="M242" s="199"/>
      <c r="N242" s="182"/>
      <c r="O242" s="182"/>
    </row>
    <row r="243" spans="1:15" s="117" customFormat="1" ht="15.9" customHeight="1" outlineLevel="1" x14ac:dyDescent="0.2">
      <c r="A243" s="118"/>
      <c r="B243" s="119" t="s">
        <v>117</v>
      </c>
      <c r="C243" s="120">
        <v>6</v>
      </c>
      <c r="D243" s="121">
        <v>59</v>
      </c>
      <c r="E243" s="121">
        <v>151</v>
      </c>
      <c r="F243" s="121">
        <v>108</v>
      </c>
      <c r="G243" s="122">
        <v>39</v>
      </c>
      <c r="H243" s="121">
        <v>4</v>
      </c>
      <c r="I243" s="121">
        <v>1230</v>
      </c>
      <c r="J243" s="121">
        <v>935</v>
      </c>
      <c r="K243" s="122">
        <v>266</v>
      </c>
      <c r="L243" s="122">
        <v>29</v>
      </c>
      <c r="M243" s="199"/>
      <c r="N243" s="182"/>
      <c r="O243" s="182"/>
    </row>
    <row r="244" spans="1:15" s="117" customFormat="1" ht="15.9" customHeight="1" outlineLevel="1" x14ac:dyDescent="0.2">
      <c r="A244" s="118"/>
      <c r="B244" s="183" t="s">
        <v>118</v>
      </c>
      <c r="C244" s="120">
        <v>6</v>
      </c>
      <c r="D244" s="121">
        <v>60</v>
      </c>
      <c r="E244" s="121">
        <v>153</v>
      </c>
      <c r="F244" s="121">
        <v>109</v>
      </c>
      <c r="G244" s="122">
        <v>40</v>
      </c>
      <c r="H244" s="121">
        <v>4</v>
      </c>
      <c r="I244" s="121">
        <v>1260</v>
      </c>
      <c r="J244" s="121">
        <v>945</v>
      </c>
      <c r="K244" s="122">
        <v>281</v>
      </c>
      <c r="L244" s="122">
        <v>34</v>
      </c>
      <c r="M244" s="199"/>
      <c r="N244" s="182"/>
      <c r="O244" s="182"/>
    </row>
    <row r="245" spans="1:15" s="117" customFormat="1" ht="15.9" customHeight="1" outlineLevel="1" x14ac:dyDescent="0.2">
      <c r="A245" s="118"/>
      <c r="B245" s="124" t="s">
        <v>131</v>
      </c>
      <c r="C245" s="120">
        <v>6</v>
      </c>
      <c r="D245" s="121">
        <v>62</v>
      </c>
      <c r="E245" s="121">
        <v>164</v>
      </c>
      <c r="F245" s="121">
        <v>114</v>
      </c>
      <c r="G245" s="122">
        <v>44</v>
      </c>
      <c r="H245" s="121">
        <v>6</v>
      </c>
      <c r="I245" s="121">
        <v>1293</v>
      </c>
      <c r="J245" s="121">
        <v>957</v>
      </c>
      <c r="K245" s="122">
        <v>301</v>
      </c>
      <c r="L245" s="122">
        <v>35</v>
      </c>
      <c r="M245" s="199"/>
      <c r="N245" s="182"/>
      <c r="O245" s="182"/>
    </row>
    <row r="246" spans="1:15" s="117" customFormat="1" ht="15.9" customHeight="1" outlineLevel="1" x14ac:dyDescent="0.2">
      <c r="A246" s="118"/>
      <c r="B246" s="124" t="s">
        <v>132</v>
      </c>
      <c r="C246" s="120">
        <v>6</v>
      </c>
      <c r="D246" s="121">
        <v>69</v>
      </c>
      <c r="E246" s="121">
        <v>172</v>
      </c>
      <c r="F246" s="121">
        <v>120</v>
      </c>
      <c r="G246" s="122">
        <v>44</v>
      </c>
      <c r="H246" s="121">
        <v>8</v>
      </c>
      <c r="I246" s="121">
        <v>1307</v>
      </c>
      <c r="J246" s="121">
        <v>982</v>
      </c>
      <c r="K246" s="122">
        <v>302</v>
      </c>
      <c r="L246" s="122">
        <v>23</v>
      </c>
      <c r="M246" s="199"/>
      <c r="N246" s="182"/>
      <c r="O246" s="182"/>
    </row>
    <row r="247" spans="1:15" s="117" customFormat="1" ht="15.9" customHeight="1" outlineLevel="1" x14ac:dyDescent="0.2">
      <c r="A247" s="112" t="s">
        <v>68</v>
      </c>
      <c r="B247" s="113" t="s">
        <v>116</v>
      </c>
      <c r="C247" s="114">
        <v>1</v>
      </c>
      <c r="D247" s="115">
        <v>18</v>
      </c>
      <c r="E247" s="115">
        <v>37</v>
      </c>
      <c r="F247" s="115">
        <v>37</v>
      </c>
      <c r="G247" s="320" t="s">
        <v>180</v>
      </c>
      <c r="H247" s="322" t="s">
        <v>180</v>
      </c>
      <c r="I247" s="115">
        <v>386</v>
      </c>
      <c r="J247" s="115">
        <v>386</v>
      </c>
      <c r="K247" s="320" t="s">
        <v>180</v>
      </c>
      <c r="L247" s="320" t="s">
        <v>180</v>
      </c>
      <c r="M247" s="199"/>
      <c r="N247" s="182"/>
      <c r="O247" s="182"/>
    </row>
    <row r="248" spans="1:15" s="117" customFormat="1" ht="15.9" customHeight="1" outlineLevel="1" x14ac:dyDescent="0.2">
      <c r="A248" s="118"/>
      <c r="B248" s="119" t="s">
        <v>117</v>
      </c>
      <c r="C248" s="120">
        <v>1</v>
      </c>
      <c r="D248" s="121">
        <v>17</v>
      </c>
      <c r="E248" s="121">
        <v>38</v>
      </c>
      <c r="F248" s="121">
        <v>38</v>
      </c>
      <c r="G248" s="321" t="s">
        <v>180</v>
      </c>
      <c r="H248" s="323" t="s">
        <v>180</v>
      </c>
      <c r="I248" s="121">
        <v>392</v>
      </c>
      <c r="J248" s="121">
        <v>392</v>
      </c>
      <c r="K248" s="321" t="s">
        <v>180</v>
      </c>
      <c r="L248" s="321" t="s">
        <v>180</v>
      </c>
      <c r="M248" s="199"/>
      <c r="N248" s="182"/>
      <c r="O248" s="182"/>
    </row>
    <row r="249" spans="1:15" s="117" customFormat="1" ht="15.9" customHeight="1" outlineLevel="1" x14ac:dyDescent="0.2">
      <c r="A249" s="118"/>
      <c r="B249" s="183" t="s">
        <v>118</v>
      </c>
      <c r="C249" s="120">
        <v>1</v>
      </c>
      <c r="D249" s="121">
        <v>16</v>
      </c>
      <c r="E249" s="121">
        <v>36</v>
      </c>
      <c r="F249" s="121">
        <v>36</v>
      </c>
      <c r="G249" s="321" t="s">
        <v>180</v>
      </c>
      <c r="H249" s="323" t="s">
        <v>180</v>
      </c>
      <c r="I249" s="121">
        <v>372</v>
      </c>
      <c r="J249" s="121">
        <v>372</v>
      </c>
      <c r="K249" s="321" t="s">
        <v>180</v>
      </c>
      <c r="L249" s="321" t="s">
        <v>180</v>
      </c>
      <c r="M249" s="199"/>
      <c r="N249" s="182"/>
      <c r="O249" s="182"/>
    </row>
    <row r="250" spans="1:15" s="117" customFormat="1" ht="15.9" customHeight="1" outlineLevel="1" x14ac:dyDescent="0.2">
      <c r="A250" s="118"/>
      <c r="B250" s="124" t="s">
        <v>131</v>
      </c>
      <c r="C250" s="120">
        <v>1</v>
      </c>
      <c r="D250" s="121">
        <v>16</v>
      </c>
      <c r="E250" s="121">
        <v>34</v>
      </c>
      <c r="F250" s="121">
        <v>34</v>
      </c>
      <c r="G250" s="321" t="s">
        <v>180</v>
      </c>
      <c r="H250" s="323" t="s">
        <v>180</v>
      </c>
      <c r="I250" s="121">
        <v>382</v>
      </c>
      <c r="J250" s="121">
        <v>382</v>
      </c>
      <c r="K250" s="321" t="s">
        <v>180</v>
      </c>
      <c r="L250" s="321" t="s">
        <v>180</v>
      </c>
      <c r="M250" s="199"/>
      <c r="N250" s="182"/>
      <c r="O250" s="182"/>
    </row>
    <row r="251" spans="1:15" s="117" customFormat="1" ht="15.9" customHeight="1" outlineLevel="1" x14ac:dyDescent="0.2">
      <c r="A251" s="118"/>
      <c r="B251" s="124" t="s">
        <v>132</v>
      </c>
      <c r="C251" s="120">
        <v>1</v>
      </c>
      <c r="D251" s="121">
        <v>17</v>
      </c>
      <c r="E251" s="121">
        <v>33</v>
      </c>
      <c r="F251" s="121">
        <v>33</v>
      </c>
      <c r="G251" s="321" t="s">
        <v>180</v>
      </c>
      <c r="H251" s="323" t="s">
        <v>180</v>
      </c>
      <c r="I251" s="121">
        <v>427</v>
      </c>
      <c r="J251" s="121">
        <v>427</v>
      </c>
      <c r="K251" s="321" t="s">
        <v>180</v>
      </c>
      <c r="L251" s="321" t="s">
        <v>180</v>
      </c>
      <c r="M251" s="199"/>
      <c r="N251" s="182"/>
      <c r="O251" s="182"/>
    </row>
    <row r="252" spans="1:15" s="117" customFormat="1" ht="15.9" customHeight="1" outlineLevel="1" x14ac:dyDescent="0.2">
      <c r="A252" s="112" t="s">
        <v>69</v>
      </c>
      <c r="B252" s="113" t="s">
        <v>116</v>
      </c>
      <c r="C252" s="114">
        <v>3</v>
      </c>
      <c r="D252" s="115">
        <v>53</v>
      </c>
      <c r="E252" s="115">
        <v>107</v>
      </c>
      <c r="F252" s="115">
        <v>107</v>
      </c>
      <c r="G252" s="320" t="s">
        <v>180</v>
      </c>
      <c r="H252" s="322" t="s">
        <v>180</v>
      </c>
      <c r="I252" s="115">
        <v>1239</v>
      </c>
      <c r="J252" s="115">
        <v>1239</v>
      </c>
      <c r="K252" s="320" t="s">
        <v>180</v>
      </c>
      <c r="L252" s="320" t="s">
        <v>180</v>
      </c>
      <c r="M252" s="199"/>
      <c r="N252" s="182"/>
      <c r="O252" s="182"/>
    </row>
    <row r="253" spans="1:15" s="117" customFormat="1" ht="15.9" customHeight="1" outlineLevel="1" x14ac:dyDescent="0.2">
      <c r="A253" s="118"/>
      <c r="B253" s="119" t="s">
        <v>117</v>
      </c>
      <c r="C253" s="120">
        <v>3</v>
      </c>
      <c r="D253" s="121">
        <v>53</v>
      </c>
      <c r="E253" s="121">
        <v>107</v>
      </c>
      <c r="F253" s="121">
        <v>107</v>
      </c>
      <c r="G253" s="321" t="s">
        <v>180</v>
      </c>
      <c r="H253" s="323" t="s">
        <v>180</v>
      </c>
      <c r="I253" s="121">
        <v>1209</v>
      </c>
      <c r="J253" s="121">
        <v>1209</v>
      </c>
      <c r="K253" s="321" t="s">
        <v>180</v>
      </c>
      <c r="L253" s="321" t="s">
        <v>180</v>
      </c>
      <c r="M253" s="199"/>
      <c r="N253" s="182"/>
      <c r="O253" s="182"/>
    </row>
    <row r="254" spans="1:15" s="117" customFormat="1" ht="15.9" customHeight="1" outlineLevel="1" x14ac:dyDescent="0.2">
      <c r="A254" s="118"/>
      <c r="B254" s="183" t="s">
        <v>118</v>
      </c>
      <c r="C254" s="120">
        <v>2</v>
      </c>
      <c r="D254" s="121">
        <v>30</v>
      </c>
      <c r="E254" s="121">
        <v>62</v>
      </c>
      <c r="F254" s="121">
        <v>62</v>
      </c>
      <c r="G254" s="321" t="s">
        <v>180</v>
      </c>
      <c r="H254" s="323" t="s">
        <v>180</v>
      </c>
      <c r="I254" s="121">
        <v>638</v>
      </c>
      <c r="J254" s="121">
        <v>638</v>
      </c>
      <c r="K254" s="321" t="s">
        <v>180</v>
      </c>
      <c r="L254" s="321" t="s">
        <v>180</v>
      </c>
      <c r="M254" s="199"/>
      <c r="N254" s="182"/>
      <c r="O254" s="182"/>
    </row>
    <row r="255" spans="1:15" s="117" customFormat="1" ht="15.9" customHeight="1" outlineLevel="1" x14ac:dyDescent="0.2">
      <c r="A255" s="118"/>
      <c r="B255" s="124" t="s">
        <v>131</v>
      </c>
      <c r="C255" s="120">
        <v>2</v>
      </c>
      <c r="D255" s="121">
        <v>31</v>
      </c>
      <c r="E255" s="121">
        <v>66</v>
      </c>
      <c r="F255" s="121">
        <v>66</v>
      </c>
      <c r="G255" s="321" t="s">
        <v>180</v>
      </c>
      <c r="H255" s="323" t="s">
        <v>180</v>
      </c>
      <c r="I255" s="121">
        <v>643</v>
      </c>
      <c r="J255" s="121">
        <v>643</v>
      </c>
      <c r="K255" s="321" t="s">
        <v>180</v>
      </c>
      <c r="L255" s="321" t="s">
        <v>180</v>
      </c>
      <c r="M255" s="199"/>
      <c r="N255" s="182"/>
      <c r="O255" s="182"/>
    </row>
    <row r="256" spans="1:15" s="117" customFormat="1" ht="15.9" customHeight="1" outlineLevel="1" x14ac:dyDescent="0.2">
      <c r="A256" s="118"/>
      <c r="B256" s="124" t="s">
        <v>132</v>
      </c>
      <c r="C256" s="120">
        <v>2</v>
      </c>
      <c r="D256" s="121">
        <v>33</v>
      </c>
      <c r="E256" s="121">
        <v>67</v>
      </c>
      <c r="F256" s="121">
        <v>67</v>
      </c>
      <c r="G256" s="321" t="s">
        <v>180</v>
      </c>
      <c r="H256" s="323" t="s">
        <v>180</v>
      </c>
      <c r="I256" s="121">
        <v>680</v>
      </c>
      <c r="J256" s="121">
        <v>680</v>
      </c>
      <c r="K256" s="321" t="s">
        <v>180</v>
      </c>
      <c r="L256" s="321" t="s">
        <v>180</v>
      </c>
      <c r="M256" s="199"/>
      <c r="N256" s="182"/>
      <c r="O256" s="182"/>
    </row>
    <row r="257" spans="1:25" s="117" customFormat="1" ht="15.9" customHeight="1" outlineLevel="1" x14ac:dyDescent="0.2">
      <c r="A257" s="112" t="s">
        <v>70</v>
      </c>
      <c r="B257" s="113" t="s">
        <v>116</v>
      </c>
      <c r="C257" s="114">
        <v>17</v>
      </c>
      <c r="D257" s="115">
        <v>252</v>
      </c>
      <c r="E257" s="115">
        <v>522</v>
      </c>
      <c r="F257" s="115">
        <v>415</v>
      </c>
      <c r="G257" s="116">
        <v>36</v>
      </c>
      <c r="H257" s="115">
        <v>71</v>
      </c>
      <c r="I257" s="115">
        <v>5901</v>
      </c>
      <c r="J257" s="115">
        <v>4859</v>
      </c>
      <c r="K257" s="116">
        <v>454</v>
      </c>
      <c r="L257" s="116">
        <v>588</v>
      </c>
      <c r="M257" s="199"/>
      <c r="N257" s="182"/>
      <c r="O257" s="182"/>
    </row>
    <row r="258" spans="1:25" s="117" customFormat="1" ht="15.9" customHeight="1" outlineLevel="1" x14ac:dyDescent="0.2">
      <c r="A258" s="118"/>
      <c r="B258" s="119" t="s">
        <v>117</v>
      </c>
      <c r="C258" s="120">
        <v>16</v>
      </c>
      <c r="D258" s="121">
        <v>264</v>
      </c>
      <c r="E258" s="121">
        <v>519</v>
      </c>
      <c r="F258" s="121">
        <v>412</v>
      </c>
      <c r="G258" s="122">
        <v>39</v>
      </c>
      <c r="H258" s="121">
        <v>68</v>
      </c>
      <c r="I258" s="121">
        <v>5798</v>
      </c>
      <c r="J258" s="121">
        <v>4727</v>
      </c>
      <c r="K258" s="122">
        <v>483</v>
      </c>
      <c r="L258" s="122">
        <v>588</v>
      </c>
      <c r="M258" s="199"/>
      <c r="N258" s="182"/>
      <c r="O258" s="182"/>
    </row>
    <row r="259" spans="1:25" s="117" customFormat="1" ht="15.9" customHeight="1" outlineLevel="1" x14ac:dyDescent="0.2">
      <c r="A259" s="118"/>
      <c r="B259" s="183" t="s">
        <v>118</v>
      </c>
      <c r="C259" s="120">
        <v>17</v>
      </c>
      <c r="D259" s="121">
        <v>265</v>
      </c>
      <c r="E259" s="121">
        <v>537</v>
      </c>
      <c r="F259" s="121">
        <v>418</v>
      </c>
      <c r="G259" s="122">
        <v>41</v>
      </c>
      <c r="H259" s="121">
        <v>78</v>
      </c>
      <c r="I259" s="121">
        <v>5802</v>
      </c>
      <c r="J259" s="121">
        <v>4644</v>
      </c>
      <c r="K259" s="122">
        <v>524</v>
      </c>
      <c r="L259" s="122">
        <v>634</v>
      </c>
      <c r="M259" s="199"/>
      <c r="N259" s="182"/>
      <c r="O259" s="182"/>
    </row>
    <row r="260" spans="1:25" s="117" customFormat="1" ht="15.9" customHeight="1" outlineLevel="1" x14ac:dyDescent="0.2">
      <c r="A260" s="118"/>
      <c r="B260" s="124" t="s">
        <v>131</v>
      </c>
      <c r="C260" s="120">
        <v>16</v>
      </c>
      <c r="D260" s="121">
        <v>256</v>
      </c>
      <c r="E260" s="121">
        <v>517</v>
      </c>
      <c r="F260" s="121">
        <v>389</v>
      </c>
      <c r="G260" s="122">
        <v>50</v>
      </c>
      <c r="H260" s="121">
        <v>78</v>
      </c>
      <c r="I260" s="121">
        <v>5548</v>
      </c>
      <c r="J260" s="121">
        <v>4376</v>
      </c>
      <c r="K260" s="122">
        <v>532</v>
      </c>
      <c r="L260" s="122">
        <v>640</v>
      </c>
      <c r="M260" s="199"/>
      <c r="N260" s="182"/>
      <c r="O260" s="182"/>
    </row>
    <row r="261" spans="1:25" s="117" customFormat="1" ht="15.9" customHeight="1" outlineLevel="1" x14ac:dyDescent="0.2">
      <c r="A261" s="118"/>
      <c r="B261" s="124" t="s">
        <v>132</v>
      </c>
      <c r="C261" s="120">
        <v>16</v>
      </c>
      <c r="D261" s="121">
        <v>254</v>
      </c>
      <c r="E261" s="121">
        <v>513</v>
      </c>
      <c r="F261" s="121">
        <v>385</v>
      </c>
      <c r="G261" s="122">
        <v>51</v>
      </c>
      <c r="H261" s="121">
        <v>77</v>
      </c>
      <c r="I261" s="121">
        <v>5566</v>
      </c>
      <c r="J261" s="121">
        <v>4391</v>
      </c>
      <c r="K261" s="122">
        <v>533</v>
      </c>
      <c r="L261" s="122">
        <v>642</v>
      </c>
      <c r="M261" s="199"/>
      <c r="N261" s="182"/>
      <c r="O261" s="182"/>
    </row>
    <row r="262" spans="1:25" s="107" customFormat="1" ht="15.9" customHeight="1" x14ac:dyDescent="0.2">
      <c r="A262" s="104" t="s">
        <v>71</v>
      </c>
      <c r="B262" s="105" t="s">
        <v>116</v>
      </c>
      <c r="C262" s="350">
        <v>58</v>
      </c>
      <c r="D262" s="351">
        <v>717</v>
      </c>
      <c r="E262" s="351">
        <v>1383</v>
      </c>
      <c r="F262" s="351">
        <v>1157</v>
      </c>
      <c r="G262" s="356" t="s">
        <v>180</v>
      </c>
      <c r="H262" s="351">
        <v>226</v>
      </c>
      <c r="I262" s="351">
        <v>15763</v>
      </c>
      <c r="J262" s="351">
        <v>13513</v>
      </c>
      <c r="K262" s="356" t="s">
        <v>180</v>
      </c>
      <c r="L262" s="352">
        <v>2250</v>
      </c>
      <c r="M262" s="200"/>
      <c r="N262" s="106"/>
      <c r="O262" s="106"/>
      <c r="P262" s="193"/>
      <c r="Q262" s="182"/>
      <c r="R262" s="182"/>
      <c r="S262" s="182"/>
      <c r="T262" s="182"/>
      <c r="U262" s="182"/>
      <c r="V262" s="182"/>
      <c r="W262" s="182"/>
      <c r="X262" s="182"/>
      <c r="Y262" s="182"/>
    </row>
    <row r="263" spans="1:25" s="107" customFormat="1" ht="15.9" customHeight="1" x14ac:dyDescent="0.2">
      <c r="A263" s="108"/>
      <c r="B263" s="109" t="s">
        <v>117</v>
      </c>
      <c r="C263" s="353">
        <v>59</v>
      </c>
      <c r="D263" s="354">
        <v>701</v>
      </c>
      <c r="E263" s="354">
        <v>1384</v>
      </c>
      <c r="F263" s="354">
        <v>1136</v>
      </c>
      <c r="G263" s="355">
        <v>13</v>
      </c>
      <c r="H263" s="354">
        <v>235</v>
      </c>
      <c r="I263" s="354">
        <v>15196</v>
      </c>
      <c r="J263" s="354">
        <v>12993</v>
      </c>
      <c r="K263" s="355">
        <v>15</v>
      </c>
      <c r="L263" s="355">
        <v>2188</v>
      </c>
      <c r="M263" s="200"/>
      <c r="N263" s="106"/>
      <c r="O263" s="106"/>
      <c r="P263" s="194"/>
      <c r="Q263" s="182"/>
      <c r="R263" s="182"/>
      <c r="S263" s="182"/>
      <c r="T263" s="182"/>
      <c r="U263" s="182"/>
      <c r="V263" s="182"/>
      <c r="W263" s="182"/>
      <c r="X263" s="182"/>
      <c r="Y263" s="182"/>
    </row>
    <row r="264" spans="1:25" s="107" customFormat="1" ht="15.9" customHeight="1" x14ac:dyDescent="0.2">
      <c r="A264" s="108"/>
      <c r="B264" s="110" t="s">
        <v>118</v>
      </c>
      <c r="C264" s="353">
        <v>59</v>
      </c>
      <c r="D264" s="354">
        <v>691</v>
      </c>
      <c r="E264" s="354">
        <v>1382</v>
      </c>
      <c r="F264" s="354">
        <v>1142</v>
      </c>
      <c r="G264" s="355">
        <v>12</v>
      </c>
      <c r="H264" s="354">
        <v>228</v>
      </c>
      <c r="I264" s="354">
        <v>15253</v>
      </c>
      <c r="J264" s="354">
        <v>13005</v>
      </c>
      <c r="K264" s="355">
        <v>33</v>
      </c>
      <c r="L264" s="355">
        <v>2215</v>
      </c>
      <c r="M264" s="200"/>
      <c r="N264" s="106"/>
      <c r="O264" s="106"/>
      <c r="P264" s="195"/>
      <c r="Q264" s="182"/>
      <c r="R264" s="182"/>
      <c r="S264" s="182"/>
      <c r="T264" s="182"/>
      <c r="U264" s="182"/>
      <c r="V264" s="182"/>
      <c r="W264" s="182"/>
      <c r="X264" s="182"/>
      <c r="Y264" s="182"/>
    </row>
    <row r="265" spans="1:25" s="107" customFormat="1" ht="15.9" customHeight="1" x14ac:dyDescent="0.2">
      <c r="A265" s="108"/>
      <c r="B265" s="111" t="s">
        <v>131</v>
      </c>
      <c r="C265" s="353">
        <v>58</v>
      </c>
      <c r="D265" s="354">
        <v>709</v>
      </c>
      <c r="E265" s="354">
        <v>1355</v>
      </c>
      <c r="F265" s="354">
        <v>1143</v>
      </c>
      <c r="G265" s="355">
        <v>8</v>
      </c>
      <c r="H265" s="354">
        <v>204</v>
      </c>
      <c r="I265" s="354">
        <v>15195</v>
      </c>
      <c r="J265" s="354">
        <v>13012</v>
      </c>
      <c r="K265" s="355">
        <v>51</v>
      </c>
      <c r="L265" s="355">
        <v>2132</v>
      </c>
      <c r="M265" s="200"/>
      <c r="N265" s="106"/>
      <c r="O265" s="106"/>
      <c r="P265" s="196"/>
      <c r="Q265" s="182"/>
      <c r="R265" s="182"/>
      <c r="S265" s="182"/>
      <c r="T265" s="182"/>
      <c r="U265" s="182"/>
      <c r="V265" s="182"/>
      <c r="W265" s="182"/>
      <c r="X265" s="182"/>
      <c r="Y265" s="182"/>
    </row>
    <row r="266" spans="1:25" s="107" customFormat="1" ht="15.9" customHeight="1" x14ac:dyDescent="0.2">
      <c r="A266" s="108"/>
      <c r="B266" s="111" t="s">
        <v>132</v>
      </c>
      <c r="C266" s="353">
        <v>58</v>
      </c>
      <c r="D266" s="354">
        <v>712</v>
      </c>
      <c r="E266" s="354">
        <v>1376</v>
      </c>
      <c r="F266" s="354">
        <v>1174</v>
      </c>
      <c r="G266" s="355">
        <v>8</v>
      </c>
      <c r="H266" s="354">
        <v>194</v>
      </c>
      <c r="I266" s="354">
        <v>14902</v>
      </c>
      <c r="J266" s="354">
        <v>12761</v>
      </c>
      <c r="K266" s="355">
        <v>68</v>
      </c>
      <c r="L266" s="355">
        <v>2073</v>
      </c>
      <c r="M266" s="200"/>
      <c r="N266" s="106"/>
      <c r="O266" s="106"/>
      <c r="P266" s="196"/>
      <c r="Q266" s="182"/>
      <c r="R266" s="182"/>
      <c r="S266" s="182"/>
      <c r="T266" s="182"/>
      <c r="U266" s="182"/>
      <c r="V266" s="182"/>
      <c r="W266" s="182"/>
      <c r="X266" s="182"/>
      <c r="Y266" s="182"/>
    </row>
    <row r="267" spans="1:25" s="117" customFormat="1" ht="15.9" customHeight="1" outlineLevel="1" x14ac:dyDescent="0.2">
      <c r="A267" s="112" t="s">
        <v>72</v>
      </c>
      <c r="B267" s="113" t="s">
        <v>116</v>
      </c>
      <c r="C267" s="114">
        <v>9</v>
      </c>
      <c r="D267" s="115">
        <v>163</v>
      </c>
      <c r="E267" s="115">
        <v>341</v>
      </c>
      <c r="F267" s="115">
        <v>332</v>
      </c>
      <c r="G267" s="320" t="s">
        <v>180</v>
      </c>
      <c r="H267" s="115">
        <v>9</v>
      </c>
      <c r="I267" s="115">
        <v>4018</v>
      </c>
      <c r="J267" s="115">
        <v>3995</v>
      </c>
      <c r="K267" s="320" t="s">
        <v>180</v>
      </c>
      <c r="L267" s="116">
        <v>23</v>
      </c>
      <c r="M267" s="199"/>
      <c r="N267" s="182"/>
      <c r="O267" s="182"/>
    </row>
    <row r="268" spans="1:25" s="117" customFormat="1" ht="15.9" customHeight="1" outlineLevel="1" x14ac:dyDescent="0.2">
      <c r="A268" s="118"/>
      <c r="B268" s="119" t="s">
        <v>117</v>
      </c>
      <c r="C268" s="120">
        <v>9</v>
      </c>
      <c r="D268" s="121">
        <v>160</v>
      </c>
      <c r="E268" s="121">
        <v>338</v>
      </c>
      <c r="F268" s="121">
        <v>325</v>
      </c>
      <c r="G268" s="321" t="s">
        <v>180</v>
      </c>
      <c r="H268" s="121">
        <v>13</v>
      </c>
      <c r="I268" s="121">
        <v>3947</v>
      </c>
      <c r="J268" s="121">
        <v>3924</v>
      </c>
      <c r="K268" s="321" t="s">
        <v>180</v>
      </c>
      <c r="L268" s="122">
        <v>23</v>
      </c>
      <c r="M268" s="199"/>
      <c r="N268" s="182"/>
      <c r="O268" s="182"/>
    </row>
    <row r="269" spans="1:25" s="117" customFormat="1" ht="15.9" customHeight="1" outlineLevel="1" x14ac:dyDescent="0.2">
      <c r="A269" s="118"/>
      <c r="B269" s="183" t="s">
        <v>118</v>
      </c>
      <c r="C269" s="120">
        <v>8</v>
      </c>
      <c r="D269" s="121">
        <v>154</v>
      </c>
      <c r="E269" s="121">
        <v>326</v>
      </c>
      <c r="F269" s="121">
        <v>326</v>
      </c>
      <c r="G269" s="321" t="s">
        <v>180</v>
      </c>
      <c r="H269" s="121">
        <v>0</v>
      </c>
      <c r="I269" s="121">
        <v>3916</v>
      </c>
      <c r="J269" s="121">
        <v>3916</v>
      </c>
      <c r="K269" s="321" t="s">
        <v>180</v>
      </c>
      <c r="L269" s="122">
        <v>0</v>
      </c>
      <c r="M269" s="199"/>
      <c r="N269" s="182"/>
      <c r="O269" s="182"/>
    </row>
    <row r="270" spans="1:25" s="117" customFormat="1" ht="15.9" customHeight="1" outlineLevel="1" x14ac:dyDescent="0.2">
      <c r="A270" s="118"/>
      <c r="B270" s="124" t="s">
        <v>131</v>
      </c>
      <c r="C270" s="120">
        <v>8</v>
      </c>
      <c r="D270" s="121">
        <v>158</v>
      </c>
      <c r="E270" s="121">
        <v>334</v>
      </c>
      <c r="F270" s="121">
        <v>334</v>
      </c>
      <c r="G270" s="321" t="s">
        <v>180</v>
      </c>
      <c r="H270" s="121">
        <v>0</v>
      </c>
      <c r="I270" s="121">
        <v>3929</v>
      </c>
      <c r="J270" s="121">
        <v>3929</v>
      </c>
      <c r="K270" s="321" t="s">
        <v>180</v>
      </c>
      <c r="L270" s="122">
        <v>0</v>
      </c>
      <c r="M270" s="199"/>
      <c r="N270" s="182"/>
      <c r="O270" s="182"/>
    </row>
    <row r="271" spans="1:25" s="117" customFormat="1" ht="15.9" customHeight="1" outlineLevel="1" x14ac:dyDescent="0.2">
      <c r="A271" s="118"/>
      <c r="B271" s="124" t="s">
        <v>132</v>
      </c>
      <c r="C271" s="120">
        <v>8</v>
      </c>
      <c r="D271" s="121">
        <v>159</v>
      </c>
      <c r="E271" s="121">
        <v>334</v>
      </c>
      <c r="F271" s="121">
        <v>334</v>
      </c>
      <c r="G271" s="321" t="s">
        <v>180</v>
      </c>
      <c r="H271" s="121">
        <v>0</v>
      </c>
      <c r="I271" s="121">
        <v>3879</v>
      </c>
      <c r="J271" s="121">
        <v>3879</v>
      </c>
      <c r="K271" s="321" t="s">
        <v>180</v>
      </c>
      <c r="L271" s="122">
        <v>0</v>
      </c>
      <c r="M271" s="199"/>
      <c r="N271" s="182"/>
      <c r="O271" s="182"/>
    </row>
    <row r="272" spans="1:25" s="117" customFormat="1" ht="15.9" customHeight="1" outlineLevel="1" x14ac:dyDescent="0.2">
      <c r="A272" s="112" t="s">
        <v>73</v>
      </c>
      <c r="B272" s="113" t="s">
        <v>116</v>
      </c>
      <c r="C272" s="114">
        <v>4</v>
      </c>
      <c r="D272" s="115">
        <v>45</v>
      </c>
      <c r="E272" s="115">
        <v>97</v>
      </c>
      <c r="F272" s="115">
        <v>86</v>
      </c>
      <c r="G272" s="320" t="s">
        <v>180</v>
      </c>
      <c r="H272" s="115">
        <v>11</v>
      </c>
      <c r="I272" s="115">
        <v>1015</v>
      </c>
      <c r="J272" s="115">
        <v>904</v>
      </c>
      <c r="K272" s="320" t="s">
        <v>180</v>
      </c>
      <c r="L272" s="116">
        <v>111</v>
      </c>
      <c r="M272" s="199"/>
      <c r="N272" s="182"/>
      <c r="O272" s="182"/>
    </row>
    <row r="273" spans="1:15" s="117" customFormat="1" ht="15.9" customHeight="1" outlineLevel="1" x14ac:dyDescent="0.2">
      <c r="A273" s="118"/>
      <c r="B273" s="119" t="s">
        <v>117</v>
      </c>
      <c r="C273" s="120">
        <v>5</v>
      </c>
      <c r="D273" s="121">
        <v>43</v>
      </c>
      <c r="E273" s="121">
        <v>112</v>
      </c>
      <c r="F273" s="121">
        <v>87</v>
      </c>
      <c r="G273" s="122">
        <v>13</v>
      </c>
      <c r="H273" s="121">
        <v>12</v>
      </c>
      <c r="I273" s="121">
        <v>945</v>
      </c>
      <c r="J273" s="121">
        <v>828</v>
      </c>
      <c r="K273" s="122">
        <v>15</v>
      </c>
      <c r="L273" s="122">
        <v>102</v>
      </c>
      <c r="M273" s="199"/>
      <c r="N273" s="182"/>
      <c r="O273" s="182"/>
    </row>
    <row r="274" spans="1:15" s="117" customFormat="1" ht="15.9" customHeight="1" outlineLevel="1" x14ac:dyDescent="0.2">
      <c r="A274" s="118"/>
      <c r="B274" s="183" t="s">
        <v>118</v>
      </c>
      <c r="C274" s="120">
        <v>6</v>
      </c>
      <c r="D274" s="121">
        <v>45</v>
      </c>
      <c r="E274" s="121">
        <v>122</v>
      </c>
      <c r="F274" s="121">
        <v>99</v>
      </c>
      <c r="G274" s="122">
        <v>12</v>
      </c>
      <c r="H274" s="121">
        <v>11</v>
      </c>
      <c r="I274" s="121">
        <v>917</v>
      </c>
      <c r="J274" s="121">
        <v>790</v>
      </c>
      <c r="K274" s="122">
        <v>33</v>
      </c>
      <c r="L274" s="122">
        <v>94</v>
      </c>
      <c r="M274" s="199"/>
      <c r="N274" s="182"/>
      <c r="O274" s="182"/>
    </row>
    <row r="275" spans="1:15" s="117" customFormat="1" ht="15.9" customHeight="1" outlineLevel="1" x14ac:dyDescent="0.2">
      <c r="A275" s="118"/>
      <c r="B275" s="124" t="s">
        <v>131</v>
      </c>
      <c r="C275" s="120">
        <v>6</v>
      </c>
      <c r="D275" s="121">
        <v>49</v>
      </c>
      <c r="E275" s="121">
        <v>124</v>
      </c>
      <c r="F275" s="121">
        <v>103</v>
      </c>
      <c r="G275" s="122">
        <v>8</v>
      </c>
      <c r="H275" s="121">
        <v>13</v>
      </c>
      <c r="I275" s="121">
        <v>929</v>
      </c>
      <c r="J275" s="121">
        <v>789</v>
      </c>
      <c r="K275" s="122">
        <v>51</v>
      </c>
      <c r="L275" s="122">
        <v>89</v>
      </c>
      <c r="M275" s="199"/>
      <c r="N275" s="182"/>
      <c r="O275" s="182"/>
    </row>
    <row r="276" spans="1:15" s="117" customFormat="1" ht="15.9" customHeight="1" outlineLevel="1" x14ac:dyDescent="0.2">
      <c r="A276" s="118"/>
      <c r="B276" s="124" t="s">
        <v>132</v>
      </c>
      <c r="C276" s="120">
        <v>6</v>
      </c>
      <c r="D276" s="121">
        <v>49</v>
      </c>
      <c r="E276" s="121">
        <v>131</v>
      </c>
      <c r="F276" s="121">
        <v>111</v>
      </c>
      <c r="G276" s="122">
        <v>8</v>
      </c>
      <c r="H276" s="121">
        <v>12</v>
      </c>
      <c r="I276" s="121">
        <v>930</v>
      </c>
      <c r="J276" s="121">
        <v>782</v>
      </c>
      <c r="K276" s="122">
        <v>68</v>
      </c>
      <c r="L276" s="122">
        <v>80</v>
      </c>
      <c r="M276" s="199"/>
      <c r="N276" s="182"/>
      <c r="O276" s="182"/>
    </row>
    <row r="277" spans="1:15" s="117" customFormat="1" ht="15.9" customHeight="1" outlineLevel="1" x14ac:dyDescent="0.2">
      <c r="A277" s="112" t="s">
        <v>74</v>
      </c>
      <c r="B277" s="113" t="s">
        <v>116</v>
      </c>
      <c r="C277" s="114">
        <v>5</v>
      </c>
      <c r="D277" s="115">
        <v>59</v>
      </c>
      <c r="E277" s="115">
        <v>137</v>
      </c>
      <c r="F277" s="115">
        <v>87</v>
      </c>
      <c r="G277" s="320" t="s">
        <v>180</v>
      </c>
      <c r="H277" s="115">
        <v>50</v>
      </c>
      <c r="I277" s="115">
        <v>1325</v>
      </c>
      <c r="J277" s="115">
        <v>710</v>
      </c>
      <c r="K277" s="320" t="s">
        <v>180</v>
      </c>
      <c r="L277" s="116">
        <v>615</v>
      </c>
      <c r="M277" s="199"/>
      <c r="N277" s="182"/>
      <c r="O277" s="182"/>
    </row>
    <row r="278" spans="1:15" s="117" customFormat="1" ht="15.9" customHeight="1" outlineLevel="1" x14ac:dyDescent="0.2">
      <c r="A278" s="118"/>
      <c r="B278" s="119" t="s">
        <v>117</v>
      </c>
      <c r="C278" s="120">
        <v>5</v>
      </c>
      <c r="D278" s="121">
        <v>58</v>
      </c>
      <c r="E278" s="121">
        <v>142</v>
      </c>
      <c r="F278" s="121">
        <v>85</v>
      </c>
      <c r="G278" s="321" t="s">
        <v>180</v>
      </c>
      <c r="H278" s="121">
        <v>57</v>
      </c>
      <c r="I278" s="121">
        <v>1298</v>
      </c>
      <c r="J278" s="121">
        <v>680</v>
      </c>
      <c r="K278" s="321" t="s">
        <v>180</v>
      </c>
      <c r="L278" s="122">
        <v>618</v>
      </c>
      <c r="M278" s="199"/>
      <c r="N278" s="182"/>
      <c r="O278" s="182"/>
    </row>
    <row r="279" spans="1:15" s="117" customFormat="1" ht="15.9" customHeight="1" outlineLevel="1" x14ac:dyDescent="0.2">
      <c r="A279" s="118"/>
      <c r="B279" s="183" t="s">
        <v>118</v>
      </c>
      <c r="C279" s="120">
        <v>5</v>
      </c>
      <c r="D279" s="121">
        <v>58</v>
      </c>
      <c r="E279" s="121">
        <v>139</v>
      </c>
      <c r="F279" s="121">
        <v>83</v>
      </c>
      <c r="G279" s="321" t="s">
        <v>180</v>
      </c>
      <c r="H279" s="121">
        <v>56</v>
      </c>
      <c r="I279" s="121">
        <v>1345</v>
      </c>
      <c r="J279" s="121">
        <v>689</v>
      </c>
      <c r="K279" s="321" t="s">
        <v>180</v>
      </c>
      <c r="L279" s="122">
        <v>656</v>
      </c>
      <c r="M279" s="199"/>
      <c r="N279" s="182"/>
      <c r="O279" s="182"/>
    </row>
    <row r="280" spans="1:15" s="117" customFormat="1" ht="15.9" customHeight="1" outlineLevel="1" x14ac:dyDescent="0.2">
      <c r="A280" s="118"/>
      <c r="B280" s="124" t="s">
        <v>131</v>
      </c>
      <c r="C280" s="120">
        <v>4</v>
      </c>
      <c r="D280" s="121">
        <v>49</v>
      </c>
      <c r="E280" s="121">
        <v>118</v>
      </c>
      <c r="F280" s="121">
        <v>85</v>
      </c>
      <c r="G280" s="321" t="s">
        <v>180</v>
      </c>
      <c r="H280" s="121">
        <v>33</v>
      </c>
      <c r="I280" s="121">
        <v>1113</v>
      </c>
      <c r="J280" s="121">
        <v>661</v>
      </c>
      <c r="K280" s="321" t="s">
        <v>180</v>
      </c>
      <c r="L280" s="122">
        <v>452</v>
      </c>
      <c r="M280" s="199"/>
      <c r="N280" s="182"/>
      <c r="O280" s="182"/>
    </row>
    <row r="281" spans="1:15" s="117" customFormat="1" ht="15.9" customHeight="1" outlineLevel="1" x14ac:dyDescent="0.2">
      <c r="A281" s="118"/>
      <c r="B281" s="124" t="s">
        <v>132</v>
      </c>
      <c r="C281" s="120">
        <v>4</v>
      </c>
      <c r="D281" s="121">
        <v>48</v>
      </c>
      <c r="E281" s="121">
        <v>99</v>
      </c>
      <c r="F281" s="121">
        <v>84</v>
      </c>
      <c r="G281" s="321" t="s">
        <v>180</v>
      </c>
      <c r="H281" s="121">
        <v>15</v>
      </c>
      <c r="I281" s="121">
        <v>1056</v>
      </c>
      <c r="J281" s="121">
        <v>631</v>
      </c>
      <c r="K281" s="321" t="s">
        <v>180</v>
      </c>
      <c r="L281" s="122">
        <v>425</v>
      </c>
      <c r="M281" s="199"/>
      <c r="N281" s="182"/>
      <c r="O281" s="182"/>
    </row>
    <row r="282" spans="1:15" s="117" customFormat="1" ht="15.9" customHeight="1" outlineLevel="1" x14ac:dyDescent="0.2">
      <c r="A282" s="112" t="s">
        <v>75</v>
      </c>
      <c r="B282" s="113" t="s">
        <v>116</v>
      </c>
      <c r="C282" s="114">
        <v>1</v>
      </c>
      <c r="D282" s="115">
        <v>8</v>
      </c>
      <c r="E282" s="115">
        <v>20</v>
      </c>
      <c r="F282" s="115">
        <v>20</v>
      </c>
      <c r="G282" s="320" t="s">
        <v>180</v>
      </c>
      <c r="H282" s="322" t="s">
        <v>180</v>
      </c>
      <c r="I282" s="115">
        <v>211</v>
      </c>
      <c r="J282" s="115">
        <v>211</v>
      </c>
      <c r="K282" s="320" t="s">
        <v>180</v>
      </c>
      <c r="L282" s="320" t="s">
        <v>180</v>
      </c>
      <c r="M282" s="199"/>
      <c r="N282" s="182"/>
      <c r="O282" s="182"/>
    </row>
    <row r="283" spans="1:15" s="117" customFormat="1" ht="15.9" customHeight="1" outlineLevel="1" x14ac:dyDescent="0.2">
      <c r="A283" s="118"/>
      <c r="B283" s="119" t="s">
        <v>117</v>
      </c>
      <c r="C283" s="120">
        <v>1</v>
      </c>
      <c r="D283" s="121">
        <v>8</v>
      </c>
      <c r="E283" s="121">
        <v>16</v>
      </c>
      <c r="F283" s="121">
        <v>16</v>
      </c>
      <c r="G283" s="321" t="s">
        <v>180</v>
      </c>
      <c r="H283" s="323" t="s">
        <v>180</v>
      </c>
      <c r="I283" s="121">
        <v>203</v>
      </c>
      <c r="J283" s="121">
        <v>203</v>
      </c>
      <c r="K283" s="321" t="s">
        <v>180</v>
      </c>
      <c r="L283" s="321" t="s">
        <v>180</v>
      </c>
      <c r="M283" s="199"/>
      <c r="N283" s="182"/>
      <c r="O283" s="182"/>
    </row>
    <row r="284" spans="1:15" s="117" customFormat="1" ht="15.9" customHeight="1" outlineLevel="1" x14ac:dyDescent="0.2">
      <c r="A284" s="118"/>
      <c r="B284" s="183" t="s">
        <v>118</v>
      </c>
      <c r="C284" s="120">
        <v>1</v>
      </c>
      <c r="D284" s="121">
        <v>8</v>
      </c>
      <c r="E284" s="121">
        <v>16</v>
      </c>
      <c r="F284" s="121">
        <v>16</v>
      </c>
      <c r="G284" s="321" t="s">
        <v>180</v>
      </c>
      <c r="H284" s="323" t="s">
        <v>180</v>
      </c>
      <c r="I284" s="121">
        <v>202</v>
      </c>
      <c r="J284" s="121">
        <v>202</v>
      </c>
      <c r="K284" s="321" t="s">
        <v>180</v>
      </c>
      <c r="L284" s="321" t="s">
        <v>180</v>
      </c>
      <c r="M284" s="199"/>
      <c r="N284" s="182"/>
      <c r="O284" s="182"/>
    </row>
    <row r="285" spans="1:15" s="117" customFormat="1" ht="15.9" customHeight="1" outlineLevel="1" x14ac:dyDescent="0.2">
      <c r="A285" s="118"/>
      <c r="B285" s="124" t="s">
        <v>131</v>
      </c>
      <c r="C285" s="120">
        <v>1</v>
      </c>
      <c r="D285" s="121">
        <v>9</v>
      </c>
      <c r="E285" s="121">
        <v>16</v>
      </c>
      <c r="F285" s="121">
        <v>16</v>
      </c>
      <c r="G285" s="321" t="s">
        <v>180</v>
      </c>
      <c r="H285" s="323" t="s">
        <v>180</v>
      </c>
      <c r="I285" s="121">
        <v>202</v>
      </c>
      <c r="J285" s="121">
        <v>202</v>
      </c>
      <c r="K285" s="321" t="s">
        <v>180</v>
      </c>
      <c r="L285" s="321" t="s">
        <v>180</v>
      </c>
      <c r="M285" s="199"/>
      <c r="N285" s="182"/>
      <c r="O285" s="182"/>
    </row>
    <row r="286" spans="1:15" s="117" customFormat="1" ht="15.9" customHeight="1" outlineLevel="1" x14ac:dyDescent="0.2">
      <c r="A286" s="118"/>
      <c r="B286" s="124" t="s">
        <v>132</v>
      </c>
      <c r="C286" s="120">
        <v>1</v>
      </c>
      <c r="D286" s="121">
        <v>8</v>
      </c>
      <c r="E286" s="121">
        <v>16</v>
      </c>
      <c r="F286" s="121">
        <v>16</v>
      </c>
      <c r="G286" s="321" t="s">
        <v>180</v>
      </c>
      <c r="H286" s="323" t="s">
        <v>180</v>
      </c>
      <c r="I286" s="121">
        <v>192</v>
      </c>
      <c r="J286" s="121">
        <v>192</v>
      </c>
      <c r="K286" s="321" t="s">
        <v>180</v>
      </c>
      <c r="L286" s="321" t="s">
        <v>180</v>
      </c>
      <c r="M286" s="199"/>
      <c r="N286" s="182"/>
      <c r="O286" s="182"/>
    </row>
    <row r="287" spans="1:15" s="117" customFormat="1" ht="15.9" customHeight="1" outlineLevel="1" x14ac:dyDescent="0.2">
      <c r="A287" s="112" t="s">
        <v>76</v>
      </c>
      <c r="B287" s="113" t="s">
        <v>116</v>
      </c>
      <c r="C287" s="114">
        <v>1</v>
      </c>
      <c r="D287" s="115">
        <v>10</v>
      </c>
      <c r="E287" s="115">
        <v>21</v>
      </c>
      <c r="F287" s="115">
        <v>21</v>
      </c>
      <c r="G287" s="320" t="s">
        <v>180</v>
      </c>
      <c r="H287" s="322" t="s">
        <v>180</v>
      </c>
      <c r="I287" s="115">
        <v>188</v>
      </c>
      <c r="J287" s="115">
        <v>188</v>
      </c>
      <c r="K287" s="320" t="s">
        <v>180</v>
      </c>
      <c r="L287" s="320" t="s">
        <v>180</v>
      </c>
      <c r="M287" s="199"/>
      <c r="N287" s="182"/>
      <c r="O287" s="182"/>
    </row>
    <row r="288" spans="1:15" s="117" customFormat="1" ht="15.9" customHeight="1" outlineLevel="1" x14ac:dyDescent="0.2">
      <c r="A288" s="118"/>
      <c r="B288" s="119" t="s">
        <v>117</v>
      </c>
      <c r="C288" s="120">
        <v>1</v>
      </c>
      <c r="D288" s="121">
        <v>12</v>
      </c>
      <c r="E288" s="121">
        <v>22</v>
      </c>
      <c r="F288" s="121">
        <v>22</v>
      </c>
      <c r="G288" s="321" t="s">
        <v>180</v>
      </c>
      <c r="H288" s="323" t="s">
        <v>180</v>
      </c>
      <c r="I288" s="121">
        <v>196</v>
      </c>
      <c r="J288" s="121">
        <v>196</v>
      </c>
      <c r="K288" s="321" t="s">
        <v>180</v>
      </c>
      <c r="L288" s="321" t="s">
        <v>180</v>
      </c>
      <c r="M288" s="199"/>
      <c r="N288" s="182"/>
      <c r="O288" s="182"/>
    </row>
    <row r="289" spans="1:15" s="117" customFormat="1" ht="15.9" customHeight="1" outlineLevel="1" x14ac:dyDescent="0.2">
      <c r="A289" s="118"/>
      <c r="B289" s="183" t="s">
        <v>118</v>
      </c>
      <c r="C289" s="120">
        <v>1</v>
      </c>
      <c r="D289" s="121">
        <v>11</v>
      </c>
      <c r="E289" s="121">
        <v>18</v>
      </c>
      <c r="F289" s="121">
        <v>18</v>
      </c>
      <c r="G289" s="321" t="s">
        <v>180</v>
      </c>
      <c r="H289" s="323" t="s">
        <v>180</v>
      </c>
      <c r="I289" s="121">
        <v>184</v>
      </c>
      <c r="J289" s="121">
        <v>184</v>
      </c>
      <c r="K289" s="321" t="s">
        <v>180</v>
      </c>
      <c r="L289" s="321" t="s">
        <v>180</v>
      </c>
      <c r="M289" s="199"/>
      <c r="N289" s="182"/>
      <c r="O289" s="182"/>
    </row>
    <row r="290" spans="1:15" s="117" customFormat="1" ht="15.9" customHeight="1" outlineLevel="1" x14ac:dyDescent="0.2">
      <c r="A290" s="118"/>
      <c r="B290" s="124" t="s">
        <v>131</v>
      </c>
      <c r="C290" s="120">
        <v>1</v>
      </c>
      <c r="D290" s="121">
        <v>10</v>
      </c>
      <c r="E290" s="121">
        <v>20</v>
      </c>
      <c r="F290" s="121">
        <v>20</v>
      </c>
      <c r="G290" s="321" t="s">
        <v>180</v>
      </c>
      <c r="H290" s="323" t="s">
        <v>180</v>
      </c>
      <c r="I290" s="121">
        <v>215</v>
      </c>
      <c r="J290" s="121">
        <v>215</v>
      </c>
      <c r="K290" s="321" t="s">
        <v>180</v>
      </c>
      <c r="L290" s="321" t="s">
        <v>180</v>
      </c>
      <c r="M290" s="199"/>
      <c r="N290" s="182"/>
      <c r="O290" s="182"/>
    </row>
    <row r="291" spans="1:15" s="117" customFormat="1" ht="15.9" customHeight="1" outlineLevel="1" x14ac:dyDescent="0.2">
      <c r="A291" s="118"/>
      <c r="B291" s="124" t="s">
        <v>132</v>
      </c>
      <c r="C291" s="120">
        <v>1</v>
      </c>
      <c r="D291" s="121">
        <v>12</v>
      </c>
      <c r="E291" s="121">
        <v>21</v>
      </c>
      <c r="F291" s="121">
        <v>21</v>
      </c>
      <c r="G291" s="321" t="s">
        <v>180</v>
      </c>
      <c r="H291" s="323" t="s">
        <v>180</v>
      </c>
      <c r="I291" s="121">
        <v>200</v>
      </c>
      <c r="J291" s="121">
        <v>200</v>
      </c>
      <c r="K291" s="321" t="s">
        <v>180</v>
      </c>
      <c r="L291" s="321" t="s">
        <v>180</v>
      </c>
      <c r="M291" s="199"/>
      <c r="N291" s="182"/>
      <c r="O291" s="182"/>
    </row>
    <row r="292" spans="1:15" s="117" customFormat="1" ht="15.9" customHeight="1" outlineLevel="1" x14ac:dyDescent="0.2">
      <c r="A292" s="112" t="s">
        <v>77</v>
      </c>
      <c r="B292" s="113" t="s">
        <v>116</v>
      </c>
      <c r="C292" s="114">
        <v>7</v>
      </c>
      <c r="D292" s="115">
        <v>98</v>
      </c>
      <c r="E292" s="115">
        <v>203</v>
      </c>
      <c r="F292" s="115">
        <v>203</v>
      </c>
      <c r="G292" s="320" t="s">
        <v>180</v>
      </c>
      <c r="H292" s="322" t="s">
        <v>180</v>
      </c>
      <c r="I292" s="115">
        <v>2209</v>
      </c>
      <c r="J292" s="115">
        <v>2209</v>
      </c>
      <c r="K292" s="320" t="s">
        <v>180</v>
      </c>
      <c r="L292" s="320" t="s">
        <v>180</v>
      </c>
      <c r="M292" s="199"/>
      <c r="N292" s="182"/>
      <c r="O292" s="182"/>
    </row>
    <row r="293" spans="1:15" s="117" customFormat="1" ht="15.9" customHeight="1" outlineLevel="1" x14ac:dyDescent="0.2">
      <c r="A293" s="118"/>
      <c r="B293" s="119" t="s">
        <v>117</v>
      </c>
      <c r="C293" s="120">
        <v>7</v>
      </c>
      <c r="D293" s="121">
        <v>99</v>
      </c>
      <c r="E293" s="121">
        <v>205</v>
      </c>
      <c r="F293" s="121">
        <v>205</v>
      </c>
      <c r="G293" s="321" t="s">
        <v>180</v>
      </c>
      <c r="H293" s="323" t="s">
        <v>180</v>
      </c>
      <c r="I293" s="121">
        <v>2123</v>
      </c>
      <c r="J293" s="121">
        <v>2123</v>
      </c>
      <c r="K293" s="321" t="s">
        <v>180</v>
      </c>
      <c r="L293" s="321" t="s">
        <v>180</v>
      </c>
      <c r="M293" s="199"/>
      <c r="N293" s="182"/>
      <c r="O293" s="182"/>
    </row>
    <row r="294" spans="1:15" s="117" customFormat="1" ht="15.9" customHeight="1" outlineLevel="1" x14ac:dyDescent="0.2">
      <c r="A294" s="118"/>
      <c r="B294" s="183" t="s">
        <v>118</v>
      </c>
      <c r="C294" s="120">
        <v>7</v>
      </c>
      <c r="D294" s="121">
        <v>98</v>
      </c>
      <c r="E294" s="121">
        <v>197</v>
      </c>
      <c r="F294" s="121">
        <v>197</v>
      </c>
      <c r="G294" s="321" t="s">
        <v>180</v>
      </c>
      <c r="H294" s="323" t="s">
        <v>180</v>
      </c>
      <c r="I294" s="121">
        <v>2150</v>
      </c>
      <c r="J294" s="121">
        <v>2150</v>
      </c>
      <c r="K294" s="321" t="s">
        <v>180</v>
      </c>
      <c r="L294" s="321" t="s">
        <v>180</v>
      </c>
      <c r="M294" s="199"/>
      <c r="N294" s="182"/>
      <c r="O294" s="182"/>
    </row>
    <row r="295" spans="1:15" s="117" customFormat="1" ht="15.9" customHeight="1" outlineLevel="1" x14ac:dyDescent="0.2">
      <c r="A295" s="118"/>
      <c r="B295" s="124" t="s">
        <v>131</v>
      </c>
      <c r="C295" s="120">
        <v>7</v>
      </c>
      <c r="D295" s="121">
        <v>99</v>
      </c>
      <c r="E295" s="121">
        <v>189</v>
      </c>
      <c r="F295" s="121">
        <v>189</v>
      </c>
      <c r="G295" s="321" t="s">
        <v>180</v>
      </c>
      <c r="H295" s="323" t="s">
        <v>180</v>
      </c>
      <c r="I295" s="121">
        <v>2119</v>
      </c>
      <c r="J295" s="121">
        <v>2119</v>
      </c>
      <c r="K295" s="321" t="s">
        <v>180</v>
      </c>
      <c r="L295" s="321" t="s">
        <v>180</v>
      </c>
      <c r="M295" s="199"/>
      <c r="N295" s="182"/>
      <c r="O295" s="182"/>
    </row>
    <row r="296" spans="1:15" s="117" customFormat="1" ht="15.9" customHeight="1" outlineLevel="1" x14ac:dyDescent="0.2">
      <c r="A296" s="118"/>
      <c r="B296" s="124" t="s">
        <v>132</v>
      </c>
      <c r="C296" s="120">
        <v>7</v>
      </c>
      <c r="D296" s="121">
        <v>97</v>
      </c>
      <c r="E296" s="121">
        <v>188</v>
      </c>
      <c r="F296" s="121">
        <v>188</v>
      </c>
      <c r="G296" s="321" t="s">
        <v>180</v>
      </c>
      <c r="H296" s="323" t="s">
        <v>180</v>
      </c>
      <c r="I296" s="121">
        <v>2051</v>
      </c>
      <c r="J296" s="121">
        <v>2051</v>
      </c>
      <c r="K296" s="321" t="s">
        <v>180</v>
      </c>
      <c r="L296" s="321" t="s">
        <v>180</v>
      </c>
      <c r="M296" s="199"/>
      <c r="N296" s="182"/>
      <c r="O296" s="182"/>
    </row>
    <row r="297" spans="1:15" s="117" customFormat="1" ht="15.9" customHeight="1" outlineLevel="1" x14ac:dyDescent="0.2">
      <c r="A297" s="112" t="s">
        <v>78</v>
      </c>
      <c r="B297" s="113" t="s">
        <v>116</v>
      </c>
      <c r="C297" s="114">
        <v>1</v>
      </c>
      <c r="D297" s="115">
        <v>9</v>
      </c>
      <c r="E297" s="115">
        <v>15</v>
      </c>
      <c r="F297" s="115">
        <v>15</v>
      </c>
      <c r="G297" s="320" t="s">
        <v>180</v>
      </c>
      <c r="H297" s="322" t="s">
        <v>180</v>
      </c>
      <c r="I297" s="115">
        <v>191</v>
      </c>
      <c r="J297" s="115">
        <v>191</v>
      </c>
      <c r="K297" s="320" t="s">
        <v>180</v>
      </c>
      <c r="L297" s="320" t="s">
        <v>180</v>
      </c>
      <c r="M297" s="199"/>
      <c r="N297" s="182"/>
      <c r="O297" s="182"/>
    </row>
    <row r="298" spans="1:15" s="117" customFormat="1" ht="15.9" customHeight="1" outlineLevel="1" x14ac:dyDescent="0.2">
      <c r="A298" s="118"/>
      <c r="B298" s="119" t="s">
        <v>117</v>
      </c>
      <c r="C298" s="120">
        <v>1</v>
      </c>
      <c r="D298" s="121">
        <v>9</v>
      </c>
      <c r="E298" s="121">
        <v>14</v>
      </c>
      <c r="F298" s="121">
        <v>14</v>
      </c>
      <c r="G298" s="321" t="s">
        <v>180</v>
      </c>
      <c r="H298" s="323" t="s">
        <v>180</v>
      </c>
      <c r="I298" s="121">
        <v>189</v>
      </c>
      <c r="J298" s="121">
        <v>189</v>
      </c>
      <c r="K298" s="321" t="s">
        <v>180</v>
      </c>
      <c r="L298" s="321" t="s">
        <v>180</v>
      </c>
      <c r="M298" s="199"/>
      <c r="N298" s="182"/>
      <c r="O298" s="182"/>
    </row>
    <row r="299" spans="1:15" s="117" customFormat="1" ht="15.9" customHeight="1" outlineLevel="1" x14ac:dyDescent="0.2">
      <c r="A299" s="118"/>
      <c r="B299" s="183" t="s">
        <v>118</v>
      </c>
      <c r="C299" s="120">
        <v>1</v>
      </c>
      <c r="D299" s="121">
        <v>9</v>
      </c>
      <c r="E299" s="121">
        <v>14</v>
      </c>
      <c r="F299" s="121">
        <v>14</v>
      </c>
      <c r="G299" s="321" t="s">
        <v>180</v>
      </c>
      <c r="H299" s="323" t="s">
        <v>180</v>
      </c>
      <c r="I299" s="121">
        <v>196</v>
      </c>
      <c r="J299" s="121">
        <v>196</v>
      </c>
      <c r="K299" s="321" t="s">
        <v>180</v>
      </c>
      <c r="L299" s="321" t="s">
        <v>180</v>
      </c>
      <c r="M299" s="199"/>
      <c r="N299" s="182"/>
      <c r="O299" s="182"/>
    </row>
    <row r="300" spans="1:15" s="117" customFormat="1" ht="15.9" customHeight="1" outlineLevel="1" x14ac:dyDescent="0.2">
      <c r="A300" s="118"/>
      <c r="B300" s="124" t="s">
        <v>131</v>
      </c>
      <c r="C300" s="120">
        <v>1</v>
      </c>
      <c r="D300" s="121">
        <v>9</v>
      </c>
      <c r="E300" s="121">
        <v>14</v>
      </c>
      <c r="F300" s="121">
        <v>14</v>
      </c>
      <c r="G300" s="321" t="s">
        <v>180</v>
      </c>
      <c r="H300" s="323" t="s">
        <v>180</v>
      </c>
      <c r="I300" s="121">
        <v>190</v>
      </c>
      <c r="J300" s="121">
        <v>190</v>
      </c>
      <c r="K300" s="321" t="s">
        <v>180</v>
      </c>
      <c r="L300" s="321" t="s">
        <v>180</v>
      </c>
      <c r="M300" s="199"/>
      <c r="N300" s="182"/>
      <c r="O300" s="182"/>
    </row>
    <row r="301" spans="1:15" s="117" customFormat="1" ht="15.9" customHeight="1" outlineLevel="1" x14ac:dyDescent="0.2">
      <c r="A301" s="118"/>
      <c r="B301" s="124" t="s">
        <v>132</v>
      </c>
      <c r="C301" s="120">
        <v>1</v>
      </c>
      <c r="D301" s="121">
        <v>10</v>
      </c>
      <c r="E301" s="121">
        <v>17</v>
      </c>
      <c r="F301" s="121">
        <v>17</v>
      </c>
      <c r="G301" s="321" t="s">
        <v>180</v>
      </c>
      <c r="H301" s="323" t="s">
        <v>180</v>
      </c>
      <c r="I301" s="121">
        <v>183</v>
      </c>
      <c r="J301" s="121">
        <v>183</v>
      </c>
      <c r="K301" s="321" t="s">
        <v>180</v>
      </c>
      <c r="L301" s="321" t="s">
        <v>180</v>
      </c>
      <c r="M301" s="199"/>
      <c r="N301" s="182"/>
      <c r="O301" s="182"/>
    </row>
    <row r="302" spans="1:15" s="117" customFormat="1" ht="15.9" customHeight="1" outlineLevel="1" x14ac:dyDescent="0.2">
      <c r="A302" s="112" t="s">
        <v>79</v>
      </c>
      <c r="B302" s="113" t="s">
        <v>116</v>
      </c>
      <c r="C302" s="114">
        <v>3</v>
      </c>
      <c r="D302" s="115">
        <v>30</v>
      </c>
      <c r="E302" s="115">
        <v>48</v>
      </c>
      <c r="F302" s="115">
        <v>34</v>
      </c>
      <c r="G302" s="320" t="s">
        <v>180</v>
      </c>
      <c r="H302" s="115">
        <v>14</v>
      </c>
      <c r="I302" s="115">
        <v>576</v>
      </c>
      <c r="J302" s="115">
        <v>420</v>
      </c>
      <c r="K302" s="320" t="s">
        <v>180</v>
      </c>
      <c r="L302" s="116">
        <v>156</v>
      </c>
      <c r="M302" s="199"/>
      <c r="N302" s="182"/>
      <c r="O302" s="182"/>
    </row>
    <row r="303" spans="1:15" s="117" customFormat="1" ht="15.9" customHeight="1" outlineLevel="1" x14ac:dyDescent="0.2">
      <c r="A303" s="118"/>
      <c r="B303" s="119" t="s">
        <v>117</v>
      </c>
      <c r="C303" s="120">
        <v>3</v>
      </c>
      <c r="D303" s="121">
        <v>30</v>
      </c>
      <c r="E303" s="121">
        <v>45</v>
      </c>
      <c r="F303" s="121">
        <v>32</v>
      </c>
      <c r="G303" s="321" t="s">
        <v>180</v>
      </c>
      <c r="H303" s="121">
        <v>13</v>
      </c>
      <c r="I303" s="121">
        <v>561</v>
      </c>
      <c r="J303" s="121">
        <v>416</v>
      </c>
      <c r="K303" s="321" t="s">
        <v>180</v>
      </c>
      <c r="L303" s="122">
        <v>145</v>
      </c>
      <c r="M303" s="199"/>
      <c r="N303" s="182"/>
      <c r="O303" s="182"/>
    </row>
    <row r="304" spans="1:15" s="117" customFormat="1" ht="15.9" customHeight="1" outlineLevel="1" x14ac:dyDescent="0.2">
      <c r="A304" s="118"/>
      <c r="B304" s="183" t="s">
        <v>118</v>
      </c>
      <c r="C304" s="120">
        <v>3</v>
      </c>
      <c r="D304" s="121">
        <v>28</v>
      </c>
      <c r="E304" s="121">
        <v>44</v>
      </c>
      <c r="F304" s="121">
        <v>29</v>
      </c>
      <c r="G304" s="321" t="s">
        <v>180</v>
      </c>
      <c r="H304" s="121">
        <v>15</v>
      </c>
      <c r="I304" s="121">
        <v>583</v>
      </c>
      <c r="J304" s="121">
        <v>416</v>
      </c>
      <c r="K304" s="321" t="s">
        <v>180</v>
      </c>
      <c r="L304" s="122">
        <v>167</v>
      </c>
      <c r="M304" s="199"/>
      <c r="N304" s="182"/>
      <c r="O304" s="182"/>
    </row>
    <row r="305" spans="1:15" s="117" customFormat="1" ht="15.9" customHeight="1" outlineLevel="1" x14ac:dyDescent="0.2">
      <c r="A305" s="118"/>
      <c r="B305" s="124" t="s">
        <v>131</v>
      </c>
      <c r="C305" s="120">
        <v>3</v>
      </c>
      <c r="D305" s="121">
        <v>30</v>
      </c>
      <c r="E305" s="121">
        <v>47</v>
      </c>
      <c r="F305" s="121">
        <v>33</v>
      </c>
      <c r="G305" s="321" t="s">
        <v>180</v>
      </c>
      <c r="H305" s="121">
        <v>14</v>
      </c>
      <c r="I305" s="121">
        <v>630</v>
      </c>
      <c r="J305" s="121">
        <v>424</v>
      </c>
      <c r="K305" s="321" t="s">
        <v>180</v>
      </c>
      <c r="L305" s="122">
        <v>206</v>
      </c>
      <c r="M305" s="199"/>
      <c r="N305" s="182"/>
      <c r="O305" s="182"/>
    </row>
    <row r="306" spans="1:15" s="117" customFormat="1" ht="15.9" customHeight="1" outlineLevel="1" x14ac:dyDescent="0.2">
      <c r="A306" s="118"/>
      <c r="B306" s="124" t="s">
        <v>132</v>
      </c>
      <c r="C306" s="120">
        <v>3</v>
      </c>
      <c r="D306" s="121">
        <v>31</v>
      </c>
      <c r="E306" s="121">
        <v>51</v>
      </c>
      <c r="F306" s="121">
        <v>35</v>
      </c>
      <c r="G306" s="321" t="s">
        <v>180</v>
      </c>
      <c r="H306" s="121">
        <v>16</v>
      </c>
      <c r="I306" s="121">
        <v>631</v>
      </c>
      <c r="J306" s="121">
        <v>423</v>
      </c>
      <c r="K306" s="321" t="s">
        <v>180</v>
      </c>
      <c r="L306" s="122">
        <v>208</v>
      </c>
      <c r="M306" s="199"/>
      <c r="N306" s="182"/>
      <c r="O306" s="182"/>
    </row>
    <row r="307" spans="1:15" s="117" customFormat="1" ht="15.9" customHeight="1" outlineLevel="1" x14ac:dyDescent="0.2">
      <c r="A307" s="112" t="s">
        <v>80</v>
      </c>
      <c r="B307" s="113" t="s">
        <v>116</v>
      </c>
      <c r="C307" s="114">
        <v>7</v>
      </c>
      <c r="D307" s="115">
        <v>81</v>
      </c>
      <c r="E307" s="115">
        <v>130</v>
      </c>
      <c r="F307" s="115">
        <v>104</v>
      </c>
      <c r="G307" s="320" t="s">
        <v>180</v>
      </c>
      <c r="H307" s="115">
        <v>26</v>
      </c>
      <c r="I307" s="115">
        <v>1834</v>
      </c>
      <c r="J307" s="115">
        <v>1418</v>
      </c>
      <c r="K307" s="320" t="s">
        <v>180</v>
      </c>
      <c r="L307" s="116">
        <v>416</v>
      </c>
      <c r="M307" s="199"/>
      <c r="N307" s="182"/>
      <c r="O307" s="182"/>
    </row>
    <row r="308" spans="1:15" s="117" customFormat="1" ht="15.9" customHeight="1" outlineLevel="1" x14ac:dyDescent="0.2">
      <c r="A308" s="118"/>
      <c r="B308" s="119" t="s">
        <v>117</v>
      </c>
      <c r="C308" s="120">
        <v>7</v>
      </c>
      <c r="D308" s="121">
        <v>79</v>
      </c>
      <c r="E308" s="121">
        <v>124</v>
      </c>
      <c r="F308" s="121">
        <v>100</v>
      </c>
      <c r="G308" s="321" t="s">
        <v>180</v>
      </c>
      <c r="H308" s="121">
        <v>24</v>
      </c>
      <c r="I308" s="121">
        <v>1739</v>
      </c>
      <c r="J308" s="121">
        <v>1346</v>
      </c>
      <c r="K308" s="321" t="s">
        <v>180</v>
      </c>
      <c r="L308" s="122">
        <v>393</v>
      </c>
      <c r="M308" s="199"/>
      <c r="N308" s="182"/>
      <c r="O308" s="182"/>
    </row>
    <row r="309" spans="1:15" s="117" customFormat="1" ht="15.9" customHeight="1" outlineLevel="1" x14ac:dyDescent="0.2">
      <c r="A309" s="118"/>
      <c r="B309" s="183" t="s">
        <v>118</v>
      </c>
      <c r="C309" s="120">
        <v>7</v>
      </c>
      <c r="D309" s="121">
        <v>84</v>
      </c>
      <c r="E309" s="121">
        <v>136</v>
      </c>
      <c r="F309" s="121">
        <v>108</v>
      </c>
      <c r="G309" s="321" t="s">
        <v>180</v>
      </c>
      <c r="H309" s="121">
        <v>28</v>
      </c>
      <c r="I309" s="121">
        <v>1823</v>
      </c>
      <c r="J309" s="121">
        <v>1429</v>
      </c>
      <c r="K309" s="321" t="s">
        <v>180</v>
      </c>
      <c r="L309" s="122">
        <v>394</v>
      </c>
      <c r="M309" s="199"/>
      <c r="N309" s="182"/>
      <c r="O309" s="182"/>
    </row>
    <row r="310" spans="1:15" s="117" customFormat="1" ht="15.9" customHeight="1" outlineLevel="1" x14ac:dyDescent="0.2">
      <c r="A310" s="118"/>
      <c r="B310" s="124" t="s">
        <v>131</v>
      </c>
      <c r="C310" s="120">
        <v>7</v>
      </c>
      <c r="D310" s="121">
        <v>95</v>
      </c>
      <c r="E310" s="121">
        <v>129</v>
      </c>
      <c r="F310" s="121">
        <v>109</v>
      </c>
      <c r="G310" s="321" t="s">
        <v>180</v>
      </c>
      <c r="H310" s="121">
        <v>20</v>
      </c>
      <c r="I310" s="121">
        <v>1928</v>
      </c>
      <c r="J310" s="121">
        <v>1472</v>
      </c>
      <c r="K310" s="321" t="s">
        <v>180</v>
      </c>
      <c r="L310" s="122">
        <v>456</v>
      </c>
      <c r="M310" s="199"/>
      <c r="N310" s="182"/>
      <c r="O310" s="182"/>
    </row>
    <row r="311" spans="1:15" s="117" customFormat="1" ht="15.9" customHeight="1" outlineLevel="1" x14ac:dyDescent="0.2">
      <c r="A311" s="118"/>
      <c r="B311" s="124" t="s">
        <v>132</v>
      </c>
      <c r="C311" s="120">
        <v>7</v>
      </c>
      <c r="D311" s="121">
        <v>95</v>
      </c>
      <c r="E311" s="121">
        <v>141</v>
      </c>
      <c r="F311" s="121">
        <v>114</v>
      </c>
      <c r="G311" s="321" t="s">
        <v>180</v>
      </c>
      <c r="H311" s="121">
        <v>27</v>
      </c>
      <c r="I311" s="121">
        <v>1889</v>
      </c>
      <c r="J311" s="121">
        <v>1403</v>
      </c>
      <c r="K311" s="321" t="s">
        <v>180</v>
      </c>
      <c r="L311" s="122">
        <v>486</v>
      </c>
      <c r="M311" s="199"/>
      <c r="N311" s="182"/>
      <c r="O311" s="182"/>
    </row>
    <row r="312" spans="1:15" s="117" customFormat="1" ht="15.9" customHeight="1" outlineLevel="1" x14ac:dyDescent="0.2">
      <c r="A312" s="112" t="s">
        <v>81</v>
      </c>
      <c r="B312" s="113" t="s">
        <v>116</v>
      </c>
      <c r="C312" s="114">
        <v>3</v>
      </c>
      <c r="D312" s="115">
        <v>33</v>
      </c>
      <c r="E312" s="115">
        <v>46</v>
      </c>
      <c r="F312" s="115">
        <v>46</v>
      </c>
      <c r="G312" s="320" t="s">
        <v>180</v>
      </c>
      <c r="H312" s="322" t="s">
        <v>180</v>
      </c>
      <c r="I312" s="115">
        <v>660</v>
      </c>
      <c r="J312" s="115">
        <v>660</v>
      </c>
      <c r="K312" s="320" t="s">
        <v>180</v>
      </c>
      <c r="L312" s="320" t="s">
        <v>180</v>
      </c>
      <c r="M312" s="199"/>
      <c r="N312" s="182"/>
      <c r="O312" s="182"/>
    </row>
    <row r="313" spans="1:15" s="117" customFormat="1" ht="15.9" customHeight="1" outlineLevel="1" x14ac:dyDescent="0.2">
      <c r="A313" s="118"/>
      <c r="B313" s="119" t="s">
        <v>117</v>
      </c>
      <c r="C313" s="120">
        <v>3</v>
      </c>
      <c r="D313" s="121">
        <v>33</v>
      </c>
      <c r="E313" s="121">
        <v>44</v>
      </c>
      <c r="F313" s="121">
        <v>44</v>
      </c>
      <c r="G313" s="321" t="s">
        <v>180</v>
      </c>
      <c r="H313" s="323" t="s">
        <v>180</v>
      </c>
      <c r="I313" s="121">
        <v>620</v>
      </c>
      <c r="J313" s="121">
        <v>620</v>
      </c>
      <c r="K313" s="321" t="s">
        <v>180</v>
      </c>
      <c r="L313" s="321" t="s">
        <v>180</v>
      </c>
      <c r="M313" s="199"/>
      <c r="N313" s="182"/>
      <c r="O313" s="182"/>
    </row>
    <row r="314" spans="1:15" s="117" customFormat="1" ht="15.9" customHeight="1" outlineLevel="1" x14ac:dyDescent="0.2">
      <c r="A314" s="118"/>
      <c r="B314" s="183" t="s">
        <v>118</v>
      </c>
      <c r="C314" s="120">
        <v>3</v>
      </c>
      <c r="D314" s="121">
        <v>33</v>
      </c>
      <c r="E314" s="121">
        <v>47</v>
      </c>
      <c r="F314" s="121">
        <v>47</v>
      </c>
      <c r="G314" s="321" t="s">
        <v>180</v>
      </c>
      <c r="H314" s="323" t="s">
        <v>180</v>
      </c>
      <c r="I314" s="121">
        <v>602</v>
      </c>
      <c r="J314" s="121">
        <v>602</v>
      </c>
      <c r="K314" s="321" t="s">
        <v>180</v>
      </c>
      <c r="L314" s="321" t="s">
        <v>180</v>
      </c>
      <c r="M314" s="199"/>
      <c r="N314" s="182"/>
      <c r="O314" s="182"/>
    </row>
    <row r="315" spans="1:15" s="117" customFormat="1" ht="15.9" customHeight="1" outlineLevel="1" x14ac:dyDescent="0.2">
      <c r="A315" s="118"/>
      <c r="B315" s="124" t="s">
        <v>131</v>
      </c>
      <c r="C315" s="120">
        <v>3</v>
      </c>
      <c r="D315" s="121">
        <v>38</v>
      </c>
      <c r="E315" s="121">
        <v>51</v>
      </c>
      <c r="F315" s="121">
        <v>51</v>
      </c>
      <c r="G315" s="321" t="s">
        <v>180</v>
      </c>
      <c r="H315" s="323" t="s">
        <v>180</v>
      </c>
      <c r="I315" s="121">
        <v>602</v>
      </c>
      <c r="J315" s="121">
        <v>602</v>
      </c>
      <c r="K315" s="321" t="s">
        <v>180</v>
      </c>
      <c r="L315" s="321" t="s">
        <v>180</v>
      </c>
      <c r="M315" s="199"/>
      <c r="N315" s="182"/>
      <c r="O315" s="182"/>
    </row>
    <row r="316" spans="1:15" s="117" customFormat="1" ht="15.9" customHeight="1" outlineLevel="1" x14ac:dyDescent="0.2">
      <c r="A316" s="118"/>
      <c r="B316" s="124" t="s">
        <v>132</v>
      </c>
      <c r="C316" s="120">
        <v>3</v>
      </c>
      <c r="D316" s="121">
        <v>39</v>
      </c>
      <c r="E316" s="121">
        <v>49</v>
      </c>
      <c r="F316" s="121">
        <v>49</v>
      </c>
      <c r="G316" s="321" t="s">
        <v>180</v>
      </c>
      <c r="H316" s="323" t="s">
        <v>180</v>
      </c>
      <c r="I316" s="121">
        <v>649</v>
      </c>
      <c r="J316" s="121">
        <v>649</v>
      </c>
      <c r="K316" s="321" t="s">
        <v>180</v>
      </c>
      <c r="L316" s="321" t="s">
        <v>180</v>
      </c>
      <c r="M316" s="199"/>
      <c r="N316" s="182"/>
      <c r="O316" s="182"/>
    </row>
    <row r="317" spans="1:15" s="117" customFormat="1" ht="15.9" customHeight="1" outlineLevel="1" x14ac:dyDescent="0.2">
      <c r="A317" s="112" t="s">
        <v>82</v>
      </c>
      <c r="B317" s="113" t="s">
        <v>116</v>
      </c>
      <c r="C317" s="114">
        <v>9</v>
      </c>
      <c r="D317" s="115">
        <v>113</v>
      </c>
      <c r="E317" s="115">
        <v>205</v>
      </c>
      <c r="F317" s="115">
        <v>159</v>
      </c>
      <c r="G317" s="320" t="s">
        <v>180</v>
      </c>
      <c r="H317" s="115">
        <v>46</v>
      </c>
      <c r="I317" s="115">
        <v>2430</v>
      </c>
      <c r="J317" s="115">
        <v>2043</v>
      </c>
      <c r="K317" s="320" t="s">
        <v>180</v>
      </c>
      <c r="L317" s="116">
        <v>387</v>
      </c>
      <c r="M317" s="199"/>
      <c r="N317" s="182"/>
      <c r="O317" s="182"/>
    </row>
    <row r="318" spans="1:15" s="117" customFormat="1" ht="15.9" customHeight="1" outlineLevel="1" x14ac:dyDescent="0.2">
      <c r="A318" s="118"/>
      <c r="B318" s="119" t="s">
        <v>117</v>
      </c>
      <c r="C318" s="120">
        <v>9</v>
      </c>
      <c r="D318" s="121">
        <v>108</v>
      </c>
      <c r="E318" s="121">
        <v>204</v>
      </c>
      <c r="F318" s="121">
        <v>160</v>
      </c>
      <c r="G318" s="321" t="s">
        <v>180</v>
      </c>
      <c r="H318" s="121">
        <v>44</v>
      </c>
      <c r="I318" s="121">
        <v>2354</v>
      </c>
      <c r="J318" s="121">
        <v>1956</v>
      </c>
      <c r="K318" s="321" t="s">
        <v>180</v>
      </c>
      <c r="L318" s="122">
        <v>398</v>
      </c>
      <c r="M318" s="199"/>
      <c r="N318" s="182"/>
      <c r="O318" s="182"/>
    </row>
    <row r="319" spans="1:15" s="117" customFormat="1" ht="15.9" customHeight="1" outlineLevel="1" x14ac:dyDescent="0.2">
      <c r="A319" s="118"/>
      <c r="B319" s="183" t="s">
        <v>118</v>
      </c>
      <c r="C319" s="120">
        <v>9</v>
      </c>
      <c r="D319" s="121">
        <v>105</v>
      </c>
      <c r="E319" s="121">
        <v>204</v>
      </c>
      <c r="F319" s="121">
        <v>160</v>
      </c>
      <c r="G319" s="321" t="s">
        <v>180</v>
      </c>
      <c r="H319" s="121">
        <v>44</v>
      </c>
      <c r="I319" s="121">
        <v>2360</v>
      </c>
      <c r="J319" s="121">
        <v>1939</v>
      </c>
      <c r="K319" s="321" t="s">
        <v>180</v>
      </c>
      <c r="L319" s="122">
        <v>421</v>
      </c>
      <c r="M319" s="199"/>
      <c r="N319" s="182"/>
      <c r="O319" s="182"/>
    </row>
    <row r="320" spans="1:15" s="117" customFormat="1" ht="15.9" customHeight="1" outlineLevel="1" x14ac:dyDescent="0.2">
      <c r="A320" s="118"/>
      <c r="B320" s="124" t="s">
        <v>131</v>
      </c>
      <c r="C320" s="120">
        <v>9</v>
      </c>
      <c r="D320" s="121">
        <v>109</v>
      </c>
      <c r="E320" s="121">
        <v>197</v>
      </c>
      <c r="F320" s="121">
        <v>145</v>
      </c>
      <c r="G320" s="321" t="s">
        <v>180</v>
      </c>
      <c r="H320" s="121">
        <v>52</v>
      </c>
      <c r="I320" s="121">
        <v>2362</v>
      </c>
      <c r="J320" s="121">
        <v>1921</v>
      </c>
      <c r="K320" s="321" t="s">
        <v>180</v>
      </c>
      <c r="L320" s="122">
        <v>441</v>
      </c>
      <c r="M320" s="199"/>
      <c r="N320" s="182"/>
      <c r="O320" s="182"/>
    </row>
    <row r="321" spans="1:25" s="117" customFormat="1" ht="15.9" customHeight="1" outlineLevel="1" x14ac:dyDescent="0.2">
      <c r="A321" s="118"/>
      <c r="B321" s="124" t="s">
        <v>132</v>
      </c>
      <c r="C321" s="120">
        <v>9</v>
      </c>
      <c r="D321" s="121">
        <v>109</v>
      </c>
      <c r="E321" s="121">
        <v>214</v>
      </c>
      <c r="F321" s="121">
        <v>161</v>
      </c>
      <c r="G321" s="321" t="s">
        <v>180</v>
      </c>
      <c r="H321" s="121">
        <v>53</v>
      </c>
      <c r="I321" s="121">
        <v>2300</v>
      </c>
      <c r="J321" s="121">
        <v>1912</v>
      </c>
      <c r="K321" s="321" t="s">
        <v>180</v>
      </c>
      <c r="L321" s="122">
        <v>388</v>
      </c>
      <c r="M321" s="199"/>
      <c r="N321" s="182"/>
      <c r="O321" s="182"/>
    </row>
    <row r="322" spans="1:25" s="117" customFormat="1" ht="15.9" customHeight="1" outlineLevel="1" x14ac:dyDescent="0.2">
      <c r="A322" s="112" t="s">
        <v>83</v>
      </c>
      <c r="B322" s="113" t="s">
        <v>116</v>
      </c>
      <c r="C322" s="114">
        <v>3</v>
      </c>
      <c r="D322" s="115">
        <v>27</v>
      </c>
      <c r="E322" s="115">
        <v>44</v>
      </c>
      <c r="F322" s="115">
        <v>27</v>
      </c>
      <c r="G322" s="320" t="s">
        <v>180</v>
      </c>
      <c r="H322" s="115">
        <v>17</v>
      </c>
      <c r="I322" s="115">
        <v>485</v>
      </c>
      <c r="J322" s="115">
        <v>322</v>
      </c>
      <c r="K322" s="320" t="s">
        <v>180</v>
      </c>
      <c r="L322" s="116">
        <v>163</v>
      </c>
      <c r="M322" s="199"/>
      <c r="N322" s="182"/>
      <c r="O322" s="182"/>
    </row>
    <row r="323" spans="1:25" s="117" customFormat="1" ht="15.9" customHeight="1" outlineLevel="1" x14ac:dyDescent="0.2">
      <c r="A323" s="118"/>
      <c r="B323" s="119" t="s">
        <v>117</v>
      </c>
      <c r="C323" s="120">
        <v>3</v>
      </c>
      <c r="D323" s="121">
        <v>24</v>
      </c>
      <c r="E323" s="121">
        <v>42</v>
      </c>
      <c r="F323" s="121">
        <v>25</v>
      </c>
      <c r="G323" s="321" t="s">
        <v>180</v>
      </c>
      <c r="H323" s="121">
        <v>17</v>
      </c>
      <c r="I323" s="121">
        <v>419</v>
      </c>
      <c r="J323" s="121">
        <v>269</v>
      </c>
      <c r="K323" s="321" t="s">
        <v>180</v>
      </c>
      <c r="L323" s="122">
        <v>150</v>
      </c>
      <c r="M323" s="199"/>
      <c r="N323" s="182"/>
      <c r="O323" s="182"/>
    </row>
    <row r="324" spans="1:25" s="117" customFormat="1" ht="15.9" customHeight="1" outlineLevel="1" x14ac:dyDescent="0.2">
      <c r="A324" s="118"/>
      <c r="B324" s="183" t="s">
        <v>118</v>
      </c>
      <c r="C324" s="120">
        <v>3</v>
      </c>
      <c r="D324" s="121">
        <v>21</v>
      </c>
      <c r="E324" s="121">
        <v>43</v>
      </c>
      <c r="F324" s="121">
        <v>24</v>
      </c>
      <c r="G324" s="321" t="s">
        <v>180</v>
      </c>
      <c r="H324" s="121">
        <v>19</v>
      </c>
      <c r="I324" s="121">
        <v>381</v>
      </c>
      <c r="J324" s="121">
        <v>259</v>
      </c>
      <c r="K324" s="321" t="s">
        <v>180</v>
      </c>
      <c r="L324" s="122">
        <v>122</v>
      </c>
      <c r="M324" s="199"/>
      <c r="N324" s="182"/>
      <c r="O324" s="182"/>
    </row>
    <row r="325" spans="1:25" s="117" customFormat="1" ht="15.9" customHeight="1" outlineLevel="1" x14ac:dyDescent="0.2">
      <c r="A325" s="118"/>
      <c r="B325" s="124" t="s">
        <v>131</v>
      </c>
      <c r="C325" s="120">
        <v>3</v>
      </c>
      <c r="D325" s="121">
        <v>21</v>
      </c>
      <c r="E325" s="121">
        <v>42</v>
      </c>
      <c r="F325" s="121">
        <v>24</v>
      </c>
      <c r="G325" s="321" t="s">
        <v>180</v>
      </c>
      <c r="H325" s="121">
        <v>18</v>
      </c>
      <c r="I325" s="121">
        <v>385</v>
      </c>
      <c r="J325" s="121">
        <v>261</v>
      </c>
      <c r="K325" s="321" t="s">
        <v>180</v>
      </c>
      <c r="L325" s="122">
        <v>124</v>
      </c>
      <c r="M325" s="199"/>
      <c r="N325" s="182"/>
      <c r="O325" s="182"/>
    </row>
    <row r="326" spans="1:25" s="117" customFormat="1" ht="15.9" customHeight="1" outlineLevel="1" x14ac:dyDescent="0.2">
      <c r="A326" s="118"/>
      <c r="B326" s="124" t="s">
        <v>132</v>
      </c>
      <c r="C326" s="120">
        <v>3</v>
      </c>
      <c r="D326" s="121">
        <v>21</v>
      </c>
      <c r="E326" s="121">
        <v>42</v>
      </c>
      <c r="F326" s="121">
        <v>25</v>
      </c>
      <c r="G326" s="321" t="s">
        <v>180</v>
      </c>
      <c r="H326" s="121">
        <v>17</v>
      </c>
      <c r="I326" s="121">
        <v>372</v>
      </c>
      <c r="J326" s="121">
        <v>251</v>
      </c>
      <c r="K326" s="321" t="s">
        <v>180</v>
      </c>
      <c r="L326" s="122">
        <v>121</v>
      </c>
      <c r="M326" s="199"/>
      <c r="N326" s="182"/>
      <c r="O326" s="182"/>
    </row>
    <row r="327" spans="1:25" s="117" customFormat="1" ht="15.9" customHeight="1" outlineLevel="1" x14ac:dyDescent="0.2">
      <c r="A327" s="112" t="s">
        <v>84</v>
      </c>
      <c r="B327" s="113" t="s">
        <v>116</v>
      </c>
      <c r="C327" s="114">
        <v>5</v>
      </c>
      <c r="D327" s="115">
        <v>41</v>
      </c>
      <c r="E327" s="115">
        <v>76</v>
      </c>
      <c r="F327" s="115">
        <v>23</v>
      </c>
      <c r="G327" s="320" t="s">
        <v>180</v>
      </c>
      <c r="H327" s="115">
        <v>53</v>
      </c>
      <c r="I327" s="115">
        <v>621</v>
      </c>
      <c r="J327" s="115">
        <v>242</v>
      </c>
      <c r="K327" s="320" t="s">
        <v>180</v>
      </c>
      <c r="L327" s="116">
        <v>379</v>
      </c>
      <c r="M327" s="199"/>
      <c r="N327" s="182"/>
      <c r="O327" s="182"/>
    </row>
    <row r="328" spans="1:25" s="117" customFormat="1" ht="15.9" customHeight="1" outlineLevel="1" x14ac:dyDescent="0.2">
      <c r="A328" s="118"/>
      <c r="B328" s="119" t="s">
        <v>117</v>
      </c>
      <c r="C328" s="120">
        <v>5</v>
      </c>
      <c r="D328" s="121">
        <v>38</v>
      </c>
      <c r="E328" s="121">
        <v>76</v>
      </c>
      <c r="F328" s="121">
        <v>21</v>
      </c>
      <c r="G328" s="321" t="s">
        <v>180</v>
      </c>
      <c r="H328" s="121">
        <v>55</v>
      </c>
      <c r="I328" s="121">
        <v>602</v>
      </c>
      <c r="J328" s="121">
        <v>243</v>
      </c>
      <c r="K328" s="321" t="s">
        <v>180</v>
      </c>
      <c r="L328" s="122">
        <v>359</v>
      </c>
      <c r="M328" s="199"/>
      <c r="N328" s="182"/>
      <c r="O328" s="182"/>
    </row>
    <row r="329" spans="1:25" s="117" customFormat="1" ht="15.9" customHeight="1" outlineLevel="1" x14ac:dyDescent="0.2">
      <c r="A329" s="118"/>
      <c r="B329" s="183" t="s">
        <v>118</v>
      </c>
      <c r="C329" s="120">
        <v>5</v>
      </c>
      <c r="D329" s="121">
        <v>37</v>
      </c>
      <c r="E329" s="121">
        <v>76</v>
      </c>
      <c r="F329" s="121">
        <v>21</v>
      </c>
      <c r="G329" s="321" t="s">
        <v>180</v>
      </c>
      <c r="H329" s="121">
        <v>55</v>
      </c>
      <c r="I329" s="121">
        <v>594</v>
      </c>
      <c r="J329" s="121">
        <v>233</v>
      </c>
      <c r="K329" s="321" t="s">
        <v>180</v>
      </c>
      <c r="L329" s="122">
        <v>361</v>
      </c>
      <c r="M329" s="199"/>
      <c r="N329" s="182"/>
      <c r="O329" s="182"/>
    </row>
    <row r="330" spans="1:25" s="117" customFormat="1" ht="15.9" customHeight="1" outlineLevel="1" x14ac:dyDescent="0.2">
      <c r="A330" s="118"/>
      <c r="B330" s="124" t="s">
        <v>131</v>
      </c>
      <c r="C330" s="120">
        <v>5</v>
      </c>
      <c r="D330" s="121">
        <v>33</v>
      </c>
      <c r="E330" s="121">
        <v>74</v>
      </c>
      <c r="F330" s="121">
        <v>20</v>
      </c>
      <c r="G330" s="321" t="s">
        <v>180</v>
      </c>
      <c r="H330" s="121">
        <v>54</v>
      </c>
      <c r="I330" s="121">
        <v>591</v>
      </c>
      <c r="J330" s="121">
        <v>227</v>
      </c>
      <c r="K330" s="321" t="s">
        <v>180</v>
      </c>
      <c r="L330" s="122">
        <v>364</v>
      </c>
      <c r="M330" s="199"/>
      <c r="N330" s="182"/>
      <c r="O330" s="182"/>
    </row>
    <row r="331" spans="1:25" s="117" customFormat="1" ht="15.9" customHeight="1" outlineLevel="1" x14ac:dyDescent="0.2">
      <c r="A331" s="118"/>
      <c r="B331" s="124" t="s">
        <v>132</v>
      </c>
      <c r="C331" s="120">
        <v>5</v>
      </c>
      <c r="D331" s="121">
        <v>34</v>
      </c>
      <c r="E331" s="121">
        <v>73</v>
      </c>
      <c r="F331" s="121">
        <v>19</v>
      </c>
      <c r="G331" s="321" t="s">
        <v>180</v>
      </c>
      <c r="H331" s="121">
        <v>54</v>
      </c>
      <c r="I331" s="121">
        <v>570</v>
      </c>
      <c r="J331" s="121">
        <v>205</v>
      </c>
      <c r="K331" s="321" t="s">
        <v>180</v>
      </c>
      <c r="L331" s="122">
        <v>365</v>
      </c>
      <c r="M331" s="199"/>
      <c r="N331" s="182"/>
      <c r="O331" s="182"/>
    </row>
    <row r="332" spans="1:25" s="96" customFormat="1" ht="15.9" customHeight="1" x14ac:dyDescent="0.2">
      <c r="A332" s="125" t="s">
        <v>85</v>
      </c>
      <c r="B332" s="126" t="s">
        <v>116</v>
      </c>
      <c r="C332" s="128">
        <v>133</v>
      </c>
      <c r="D332" s="128">
        <v>1838</v>
      </c>
      <c r="E332" s="128">
        <v>3789</v>
      </c>
      <c r="F332" s="128">
        <v>3127</v>
      </c>
      <c r="G332" s="128">
        <v>237</v>
      </c>
      <c r="H332" s="128">
        <v>425</v>
      </c>
      <c r="I332" s="128">
        <v>41172</v>
      </c>
      <c r="J332" s="128">
        <v>34465</v>
      </c>
      <c r="K332" s="129">
        <v>2096</v>
      </c>
      <c r="L332" s="129">
        <v>4611</v>
      </c>
      <c r="M332" s="202"/>
      <c r="N332" s="95"/>
      <c r="O332" s="95"/>
      <c r="P332" s="193"/>
      <c r="Q332" s="95"/>
      <c r="R332" s="95"/>
      <c r="S332" s="95"/>
      <c r="T332" s="95"/>
      <c r="U332" s="95"/>
      <c r="V332" s="95"/>
      <c r="W332" s="95"/>
      <c r="X332" s="95"/>
      <c r="Y332" s="95"/>
    </row>
    <row r="333" spans="1:25" s="96" customFormat="1" ht="15.9" customHeight="1" x14ac:dyDescent="0.2">
      <c r="A333" s="97"/>
      <c r="B333" s="98" t="s">
        <v>117</v>
      </c>
      <c r="C333" s="100">
        <v>129</v>
      </c>
      <c r="D333" s="100">
        <v>1852</v>
      </c>
      <c r="E333" s="100">
        <v>3766</v>
      </c>
      <c r="F333" s="100">
        <v>3098</v>
      </c>
      <c r="G333" s="100">
        <v>237</v>
      </c>
      <c r="H333" s="100">
        <v>431</v>
      </c>
      <c r="I333" s="100">
        <v>40656</v>
      </c>
      <c r="J333" s="100">
        <v>33472</v>
      </c>
      <c r="K333" s="101">
        <v>2026</v>
      </c>
      <c r="L333" s="101">
        <v>5158</v>
      </c>
      <c r="M333" s="202"/>
      <c r="N333" s="95"/>
      <c r="O333" s="95"/>
      <c r="P333" s="194"/>
      <c r="Q333" s="95"/>
      <c r="R333" s="95"/>
      <c r="S333" s="95"/>
      <c r="T333" s="95"/>
      <c r="U333" s="95"/>
      <c r="V333" s="95"/>
      <c r="W333" s="95"/>
      <c r="X333" s="95"/>
      <c r="Y333" s="95"/>
    </row>
    <row r="334" spans="1:25" s="96" customFormat="1" ht="15.9" customHeight="1" x14ac:dyDescent="0.2">
      <c r="A334" s="97"/>
      <c r="B334" s="102" t="s">
        <v>118</v>
      </c>
      <c r="C334" s="100">
        <v>128</v>
      </c>
      <c r="D334" s="100">
        <v>1855</v>
      </c>
      <c r="E334" s="100">
        <v>3533</v>
      </c>
      <c r="F334" s="100">
        <v>2914</v>
      </c>
      <c r="G334" s="100">
        <v>222</v>
      </c>
      <c r="H334" s="100">
        <v>397</v>
      </c>
      <c r="I334" s="100">
        <v>41038</v>
      </c>
      <c r="J334" s="100">
        <v>33532</v>
      </c>
      <c r="K334" s="101">
        <v>2044</v>
      </c>
      <c r="L334" s="101">
        <v>5462</v>
      </c>
      <c r="M334" s="202"/>
      <c r="N334" s="95"/>
      <c r="O334" s="95"/>
      <c r="P334" s="195"/>
      <c r="Q334" s="95"/>
      <c r="R334" s="95"/>
      <c r="S334" s="95"/>
      <c r="T334" s="95"/>
      <c r="U334" s="95"/>
      <c r="V334" s="95"/>
      <c r="W334" s="95"/>
      <c r="X334" s="95"/>
      <c r="Y334" s="95"/>
    </row>
    <row r="335" spans="1:25" s="96" customFormat="1" ht="15.9" customHeight="1" x14ac:dyDescent="0.2">
      <c r="A335" s="97"/>
      <c r="B335" s="103" t="s">
        <v>131</v>
      </c>
      <c r="C335" s="100">
        <v>122</v>
      </c>
      <c r="D335" s="100">
        <v>1858</v>
      </c>
      <c r="E335" s="100">
        <v>3547</v>
      </c>
      <c r="F335" s="100">
        <v>2894</v>
      </c>
      <c r="G335" s="100">
        <v>232</v>
      </c>
      <c r="H335" s="100">
        <v>421</v>
      </c>
      <c r="I335" s="100">
        <v>40534</v>
      </c>
      <c r="J335" s="100">
        <v>32394</v>
      </c>
      <c r="K335" s="101">
        <v>2135</v>
      </c>
      <c r="L335" s="101">
        <v>6005</v>
      </c>
      <c r="M335" s="202"/>
      <c r="N335" s="95"/>
      <c r="O335" s="95"/>
      <c r="P335" s="196"/>
      <c r="Q335" s="95"/>
      <c r="R335" s="95"/>
      <c r="S335" s="95"/>
      <c r="T335" s="95"/>
      <c r="U335" s="95"/>
      <c r="V335" s="95"/>
      <c r="W335" s="95"/>
      <c r="X335" s="95"/>
      <c r="Y335" s="95"/>
    </row>
    <row r="336" spans="1:25" s="96" customFormat="1" ht="15.9" customHeight="1" x14ac:dyDescent="0.2">
      <c r="A336" s="97"/>
      <c r="B336" s="103" t="s">
        <v>132</v>
      </c>
      <c r="C336" s="100">
        <v>122</v>
      </c>
      <c r="D336" s="100">
        <v>1892</v>
      </c>
      <c r="E336" s="100">
        <v>3590</v>
      </c>
      <c r="F336" s="100">
        <v>2879</v>
      </c>
      <c r="G336" s="100">
        <v>243</v>
      </c>
      <c r="H336" s="100">
        <v>468</v>
      </c>
      <c r="I336" s="100">
        <v>39901</v>
      </c>
      <c r="J336" s="100">
        <v>31729</v>
      </c>
      <c r="K336" s="101">
        <v>2174</v>
      </c>
      <c r="L336" s="101">
        <v>5998</v>
      </c>
      <c r="M336" s="202"/>
      <c r="N336" s="95"/>
      <c r="O336" s="95"/>
      <c r="P336" s="196"/>
      <c r="Q336" s="95"/>
      <c r="R336" s="95"/>
      <c r="S336" s="95"/>
      <c r="T336" s="95"/>
      <c r="U336" s="95"/>
      <c r="V336" s="95"/>
      <c r="W336" s="95"/>
      <c r="X336" s="95"/>
      <c r="Y336" s="95"/>
    </row>
    <row r="337" spans="1:25" s="107" customFormat="1" ht="15.9" customHeight="1" x14ac:dyDescent="0.2">
      <c r="A337" s="104" t="s">
        <v>86</v>
      </c>
      <c r="B337" s="105" t="s">
        <v>116</v>
      </c>
      <c r="C337" s="350">
        <v>72</v>
      </c>
      <c r="D337" s="351">
        <v>897</v>
      </c>
      <c r="E337" s="351">
        <v>1834</v>
      </c>
      <c r="F337" s="351">
        <v>1509</v>
      </c>
      <c r="G337" s="352">
        <v>118</v>
      </c>
      <c r="H337" s="351">
        <v>207</v>
      </c>
      <c r="I337" s="351">
        <v>20855</v>
      </c>
      <c r="J337" s="351">
        <v>17572</v>
      </c>
      <c r="K337" s="352">
        <v>844</v>
      </c>
      <c r="L337" s="352">
        <v>2439</v>
      </c>
      <c r="M337" s="200"/>
      <c r="N337" s="106"/>
      <c r="O337" s="106"/>
      <c r="P337" s="193"/>
      <c r="Q337" s="182"/>
      <c r="R337" s="182"/>
      <c r="S337" s="182"/>
      <c r="T337" s="182"/>
      <c r="U337" s="182"/>
      <c r="V337" s="182"/>
      <c r="W337" s="182"/>
      <c r="X337" s="182"/>
      <c r="Y337" s="182"/>
    </row>
    <row r="338" spans="1:25" s="107" customFormat="1" ht="15.9" customHeight="1" x14ac:dyDescent="0.2">
      <c r="A338" s="108"/>
      <c r="B338" s="109" t="s">
        <v>117</v>
      </c>
      <c r="C338" s="353">
        <v>68</v>
      </c>
      <c r="D338" s="354">
        <v>887</v>
      </c>
      <c r="E338" s="354">
        <v>1809</v>
      </c>
      <c r="F338" s="354">
        <v>1491</v>
      </c>
      <c r="G338" s="355">
        <v>120</v>
      </c>
      <c r="H338" s="354">
        <v>198</v>
      </c>
      <c r="I338" s="354">
        <v>20281</v>
      </c>
      <c r="J338" s="354">
        <v>17003</v>
      </c>
      <c r="K338" s="355">
        <v>807</v>
      </c>
      <c r="L338" s="355">
        <v>2471</v>
      </c>
      <c r="M338" s="200"/>
      <c r="N338" s="106"/>
      <c r="O338" s="106"/>
      <c r="P338" s="194"/>
      <c r="Q338" s="182"/>
      <c r="R338" s="182"/>
      <c r="S338" s="182"/>
      <c r="T338" s="182"/>
      <c r="U338" s="182"/>
      <c r="V338" s="182"/>
      <c r="W338" s="182"/>
      <c r="X338" s="182"/>
      <c r="Y338" s="182"/>
    </row>
    <row r="339" spans="1:25" s="107" customFormat="1" ht="15.9" customHeight="1" x14ac:dyDescent="0.2">
      <c r="A339" s="108"/>
      <c r="B339" s="110" t="s">
        <v>118</v>
      </c>
      <c r="C339" s="353">
        <v>67</v>
      </c>
      <c r="D339" s="354">
        <v>885</v>
      </c>
      <c r="E339" s="354">
        <v>1759</v>
      </c>
      <c r="F339" s="354">
        <v>1447</v>
      </c>
      <c r="G339" s="355">
        <v>122</v>
      </c>
      <c r="H339" s="354">
        <v>190</v>
      </c>
      <c r="I339" s="354">
        <v>20408</v>
      </c>
      <c r="J339" s="354">
        <v>16982</v>
      </c>
      <c r="K339" s="355">
        <v>843</v>
      </c>
      <c r="L339" s="355">
        <v>2583</v>
      </c>
      <c r="M339" s="200"/>
      <c r="N339" s="106"/>
      <c r="O339" s="106"/>
      <c r="P339" s="195"/>
      <c r="Q339" s="182"/>
      <c r="R339" s="182"/>
      <c r="S339" s="182"/>
      <c r="T339" s="182"/>
      <c r="U339" s="182"/>
      <c r="V339" s="182"/>
      <c r="W339" s="182"/>
      <c r="X339" s="182"/>
      <c r="Y339" s="182"/>
    </row>
    <row r="340" spans="1:25" s="107" customFormat="1" ht="15.9" customHeight="1" x14ac:dyDescent="0.2">
      <c r="A340" s="108"/>
      <c r="B340" s="111" t="s">
        <v>131</v>
      </c>
      <c r="C340" s="353">
        <v>63</v>
      </c>
      <c r="D340" s="354">
        <v>908</v>
      </c>
      <c r="E340" s="354">
        <v>1721</v>
      </c>
      <c r="F340" s="354">
        <v>1386</v>
      </c>
      <c r="G340" s="355">
        <v>128</v>
      </c>
      <c r="H340" s="354">
        <v>207</v>
      </c>
      <c r="I340" s="354">
        <v>20384</v>
      </c>
      <c r="J340" s="354">
        <v>16572</v>
      </c>
      <c r="K340" s="355">
        <v>933</v>
      </c>
      <c r="L340" s="355">
        <v>2879</v>
      </c>
      <c r="M340" s="200"/>
      <c r="N340" s="106"/>
      <c r="O340" s="106"/>
      <c r="P340" s="196"/>
      <c r="Q340" s="182"/>
      <c r="R340" s="182"/>
      <c r="S340" s="182"/>
      <c r="T340" s="182"/>
      <c r="U340" s="182"/>
      <c r="V340" s="182"/>
      <c r="W340" s="182"/>
      <c r="X340" s="182"/>
      <c r="Y340" s="182"/>
    </row>
    <row r="341" spans="1:25" s="107" customFormat="1" ht="15.9" customHeight="1" x14ac:dyDescent="0.2">
      <c r="A341" s="108"/>
      <c r="B341" s="111" t="s">
        <v>132</v>
      </c>
      <c r="C341" s="353">
        <v>63</v>
      </c>
      <c r="D341" s="354">
        <v>910</v>
      </c>
      <c r="E341" s="354">
        <v>1812</v>
      </c>
      <c r="F341" s="354">
        <v>1469</v>
      </c>
      <c r="G341" s="355">
        <v>129</v>
      </c>
      <c r="H341" s="354">
        <v>214</v>
      </c>
      <c r="I341" s="354">
        <v>19839</v>
      </c>
      <c r="J341" s="354">
        <v>16141</v>
      </c>
      <c r="K341" s="355">
        <v>947</v>
      </c>
      <c r="L341" s="355">
        <v>2751</v>
      </c>
      <c r="M341" s="200"/>
      <c r="N341" s="106"/>
      <c r="O341" s="106"/>
      <c r="P341" s="196"/>
      <c r="Q341" s="182"/>
      <c r="R341" s="182"/>
      <c r="S341" s="182"/>
      <c r="T341" s="182"/>
      <c r="U341" s="182"/>
      <c r="V341" s="182"/>
      <c r="W341" s="182"/>
      <c r="X341" s="182"/>
      <c r="Y341" s="182"/>
    </row>
    <row r="342" spans="1:25" s="117" customFormat="1" ht="15.9" customHeight="1" outlineLevel="1" x14ac:dyDescent="0.2">
      <c r="A342" s="112" t="s">
        <v>87</v>
      </c>
      <c r="B342" s="113" t="s">
        <v>116</v>
      </c>
      <c r="C342" s="114">
        <v>5</v>
      </c>
      <c r="D342" s="115">
        <v>50</v>
      </c>
      <c r="E342" s="115">
        <v>106</v>
      </c>
      <c r="F342" s="115">
        <v>87</v>
      </c>
      <c r="G342" s="320" t="s">
        <v>180</v>
      </c>
      <c r="H342" s="115">
        <v>19</v>
      </c>
      <c r="I342" s="115">
        <v>1103</v>
      </c>
      <c r="J342" s="115">
        <v>925</v>
      </c>
      <c r="K342" s="320" t="s">
        <v>180</v>
      </c>
      <c r="L342" s="116">
        <v>178</v>
      </c>
      <c r="M342" s="199"/>
      <c r="N342" s="182"/>
      <c r="O342" s="182"/>
    </row>
    <row r="343" spans="1:25" s="117" customFormat="1" ht="15.9" customHeight="1" outlineLevel="1" x14ac:dyDescent="0.2">
      <c r="A343" s="118"/>
      <c r="B343" s="119" t="s">
        <v>117</v>
      </c>
      <c r="C343" s="120">
        <v>4</v>
      </c>
      <c r="D343" s="121">
        <v>50</v>
      </c>
      <c r="E343" s="121">
        <v>107</v>
      </c>
      <c r="F343" s="121">
        <v>88</v>
      </c>
      <c r="G343" s="321" t="s">
        <v>180</v>
      </c>
      <c r="H343" s="121">
        <v>19</v>
      </c>
      <c r="I343" s="121">
        <v>1046</v>
      </c>
      <c r="J343" s="121">
        <v>883</v>
      </c>
      <c r="K343" s="321" t="s">
        <v>180</v>
      </c>
      <c r="L343" s="122">
        <v>163</v>
      </c>
      <c r="M343" s="199"/>
      <c r="N343" s="182"/>
      <c r="O343" s="182"/>
    </row>
    <row r="344" spans="1:25" s="117" customFormat="1" ht="15.9" customHeight="1" outlineLevel="1" x14ac:dyDescent="0.2">
      <c r="A344" s="118"/>
      <c r="B344" s="183" t="s">
        <v>118</v>
      </c>
      <c r="C344" s="120">
        <v>4</v>
      </c>
      <c r="D344" s="121">
        <v>56</v>
      </c>
      <c r="E344" s="121">
        <v>106</v>
      </c>
      <c r="F344" s="121">
        <v>92</v>
      </c>
      <c r="G344" s="321" t="s">
        <v>180</v>
      </c>
      <c r="H344" s="121">
        <v>14</v>
      </c>
      <c r="I344" s="121">
        <v>1145</v>
      </c>
      <c r="J344" s="121">
        <v>946</v>
      </c>
      <c r="K344" s="321" t="s">
        <v>180</v>
      </c>
      <c r="L344" s="122">
        <v>199</v>
      </c>
      <c r="M344" s="199"/>
      <c r="N344" s="182"/>
      <c r="O344" s="182"/>
    </row>
    <row r="345" spans="1:25" s="117" customFormat="1" ht="15.9" customHeight="1" outlineLevel="1" x14ac:dyDescent="0.2">
      <c r="A345" s="118"/>
      <c r="B345" s="124" t="s">
        <v>131</v>
      </c>
      <c r="C345" s="120">
        <v>4</v>
      </c>
      <c r="D345" s="121">
        <v>58</v>
      </c>
      <c r="E345" s="121">
        <v>109</v>
      </c>
      <c r="F345" s="121">
        <v>93</v>
      </c>
      <c r="G345" s="321" t="s">
        <v>180</v>
      </c>
      <c r="H345" s="121">
        <v>16</v>
      </c>
      <c r="I345" s="121">
        <v>1219</v>
      </c>
      <c r="J345" s="121">
        <v>982</v>
      </c>
      <c r="K345" s="321" t="s">
        <v>180</v>
      </c>
      <c r="L345" s="122">
        <v>237</v>
      </c>
      <c r="M345" s="199"/>
      <c r="N345" s="182"/>
      <c r="O345" s="182"/>
    </row>
    <row r="346" spans="1:25" s="117" customFormat="1" ht="15.9" customHeight="1" outlineLevel="1" x14ac:dyDescent="0.2">
      <c r="A346" s="118"/>
      <c r="B346" s="124" t="s">
        <v>132</v>
      </c>
      <c r="C346" s="120">
        <v>4</v>
      </c>
      <c r="D346" s="121">
        <v>61</v>
      </c>
      <c r="E346" s="121">
        <v>113</v>
      </c>
      <c r="F346" s="121">
        <v>94</v>
      </c>
      <c r="G346" s="321" t="s">
        <v>180</v>
      </c>
      <c r="H346" s="121">
        <v>19</v>
      </c>
      <c r="I346" s="121">
        <v>1218</v>
      </c>
      <c r="J346" s="121">
        <v>943</v>
      </c>
      <c r="K346" s="321" t="s">
        <v>180</v>
      </c>
      <c r="L346" s="122">
        <v>275</v>
      </c>
      <c r="M346" s="199"/>
      <c r="N346" s="182"/>
      <c r="O346" s="182"/>
    </row>
    <row r="347" spans="1:25" s="117" customFormat="1" ht="15.9" customHeight="1" outlineLevel="1" x14ac:dyDescent="0.2">
      <c r="A347" s="112" t="s">
        <v>88</v>
      </c>
      <c r="B347" s="113" t="s">
        <v>116</v>
      </c>
      <c r="C347" s="114">
        <v>7</v>
      </c>
      <c r="D347" s="115">
        <v>84</v>
      </c>
      <c r="E347" s="115">
        <v>185</v>
      </c>
      <c r="F347" s="115">
        <v>168</v>
      </c>
      <c r="G347" s="320" t="s">
        <v>180</v>
      </c>
      <c r="H347" s="115">
        <v>17</v>
      </c>
      <c r="I347" s="115">
        <v>2126</v>
      </c>
      <c r="J347" s="115">
        <v>1820</v>
      </c>
      <c r="K347" s="320" t="s">
        <v>180</v>
      </c>
      <c r="L347" s="116">
        <v>306</v>
      </c>
      <c r="M347" s="199"/>
      <c r="N347" s="182"/>
      <c r="O347" s="182"/>
    </row>
    <row r="348" spans="1:25" s="117" customFormat="1" ht="15.9" customHeight="1" outlineLevel="1" x14ac:dyDescent="0.2">
      <c r="A348" s="118"/>
      <c r="B348" s="119" t="s">
        <v>117</v>
      </c>
      <c r="C348" s="120">
        <v>7</v>
      </c>
      <c r="D348" s="121">
        <v>82</v>
      </c>
      <c r="E348" s="121">
        <v>177</v>
      </c>
      <c r="F348" s="121">
        <v>160</v>
      </c>
      <c r="G348" s="321" t="s">
        <v>180</v>
      </c>
      <c r="H348" s="121">
        <v>17</v>
      </c>
      <c r="I348" s="121">
        <v>1997</v>
      </c>
      <c r="J348" s="121">
        <v>1689</v>
      </c>
      <c r="K348" s="321" t="s">
        <v>180</v>
      </c>
      <c r="L348" s="122">
        <v>308</v>
      </c>
      <c r="M348" s="199"/>
      <c r="N348" s="182"/>
      <c r="O348" s="182"/>
    </row>
    <row r="349" spans="1:25" s="117" customFormat="1" ht="15.9" customHeight="1" outlineLevel="1" x14ac:dyDescent="0.2">
      <c r="A349" s="118"/>
      <c r="B349" s="183" t="s">
        <v>118</v>
      </c>
      <c r="C349" s="120">
        <v>7</v>
      </c>
      <c r="D349" s="121">
        <v>81</v>
      </c>
      <c r="E349" s="121">
        <v>169</v>
      </c>
      <c r="F349" s="121">
        <v>154</v>
      </c>
      <c r="G349" s="321" t="s">
        <v>180</v>
      </c>
      <c r="H349" s="121">
        <v>15</v>
      </c>
      <c r="I349" s="121">
        <v>1922</v>
      </c>
      <c r="J349" s="121">
        <v>1601</v>
      </c>
      <c r="K349" s="321" t="s">
        <v>180</v>
      </c>
      <c r="L349" s="122">
        <v>321</v>
      </c>
      <c r="M349" s="199"/>
      <c r="N349" s="182"/>
      <c r="O349" s="182"/>
    </row>
    <row r="350" spans="1:25" s="117" customFormat="1" ht="15.9" customHeight="1" outlineLevel="1" x14ac:dyDescent="0.2">
      <c r="A350" s="118"/>
      <c r="B350" s="124" t="s">
        <v>131</v>
      </c>
      <c r="C350" s="120">
        <v>7</v>
      </c>
      <c r="D350" s="121">
        <v>79</v>
      </c>
      <c r="E350" s="121">
        <v>162</v>
      </c>
      <c r="F350" s="121">
        <v>145</v>
      </c>
      <c r="G350" s="321" t="s">
        <v>180</v>
      </c>
      <c r="H350" s="121">
        <v>17</v>
      </c>
      <c r="I350" s="121">
        <v>1833</v>
      </c>
      <c r="J350" s="121">
        <v>1518</v>
      </c>
      <c r="K350" s="321" t="s">
        <v>180</v>
      </c>
      <c r="L350" s="122">
        <v>315</v>
      </c>
      <c r="M350" s="199"/>
      <c r="N350" s="182"/>
      <c r="O350" s="182"/>
    </row>
    <row r="351" spans="1:25" s="117" customFormat="1" ht="15.9" customHeight="1" outlineLevel="1" x14ac:dyDescent="0.2">
      <c r="A351" s="118"/>
      <c r="B351" s="124" t="s">
        <v>132</v>
      </c>
      <c r="C351" s="120">
        <v>7</v>
      </c>
      <c r="D351" s="121">
        <v>75</v>
      </c>
      <c r="E351" s="121">
        <v>160</v>
      </c>
      <c r="F351" s="121">
        <v>143</v>
      </c>
      <c r="G351" s="321" t="s">
        <v>180</v>
      </c>
      <c r="H351" s="121">
        <v>17</v>
      </c>
      <c r="I351" s="121">
        <v>1778</v>
      </c>
      <c r="J351" s="121">
        <v>1490</v>
      </c>
      <c r="K351" s="321" t="s">
        <v>180</v>
      </c>
      <c r="L351" s="122">
        <v>288</v>
      </c>
      <c r="M351" s="199"/>
      <c r="N351" s="182"/>
      <c r="O351" s="182"/>
    </row>
    <row r="352" spans="1:25" s="117" customFormat="1" ht="15.9" customHeight="1" outlineLevel="1" x14ac:dyDescent="0.2">
      <c r="A352" s="112" t="s">
        <v>89</v>
      </c>
      <c r="B352" s="113" t="s">
        <v>116</v>
      </c>
      <c r="C352" s="114">
        <v>5</v>
      </c>
      <c r="D352" s="115">
        <v>80</v>
      </c>
      <c r="E352" s="115">
        <v>122</v>
      </c>
      <c r="F352" s="115">
        <v>106</v>
      </c>
      <c r="G352" s="320" t="s">
        <v>180</v>
      </c>
      <c r="H352" s="115">
        <v>16</v>
      </c>
      <c r="I352" s="115">
        <v>1664</v>
      </c>
      <c r="J352" s="115">
        <v>1394</v>
      </c>
      <c r="K352" s="320" t="s">
        <v>180</v>
      </c>
      <c r="L352" s="116">
        <v>270</v>
      </c>
      <c r="M352" s="199"/>
      <c r="N352" s="182"/>
      <c r="O352" s="182"/>
    </row>
    <row r="353" spans="1:15" s="117" customFormat="1" ht="15.9" customHeight="1" outlineLevel="1" x14ac:dyDescent="0.2">
      <c r="A353" s="118"/>
      <c r="B353" s="119" t="s">
        <v>117</v>
      </c>
      <c r="C353" s="120">
        <v>5</v>
      </c>
      <c r="D353" s="121">
        <v>78</v>
      </c>
      <c r="E353" s="121">
        <v>122</v>
      </c>
      <c r="F353" s="121">
        <v>106</v>
      </c>
      <c r="G353" s="321" t="s">
        <v>180</v>
      </c>
      <c r="H353" s="121">
        <v>16</v>
      </c>
      <c r="I353" s="121">
        <v>1588</v>
      </c>
      <c r="J353" s="121">
        <v>1302</v>
      </c>
      <c r="K353" s="321" t="s">
        <v>180</v>
      </c>
      <c r="L353" s="122">
        <v>286</v>
      </c>
      <c r="M353" s="199"/>
      <c r="N353" s="182"/>
      <c r="O353" s="182"/>
    </row>
    <row r="354" spans="1:15" s="117" customFormat="1" ht="15.9" customHeight="1" outlineLevel="1" x14ac:dyDescent="0.2">
      <c r="A354" s="118"/>
      <c r="B354" s="183" t="s">
        <v>118</v>
      </c>
      <c r="C354" s="120">
        <v>5</v>
      </c>
      <c r="D354" s="121">
        <v>73</v>
      </c>
      <c r="E354" s="121">
        <v>121</v>
      </c>
      <c r="F354" s="121">
        <v>107</v>
      </c>
      <c r="G354" s="321" t="s">
        <v>180</v>
      </c>
      <c r="H354" s="121">
        <v>14</v>
      </c>
      <c r="I354" s="121">
        <v>1606</v>
      </c>
      <c r="J354" s="121">
        <v>1332</v>
      </c>
      <c r="K354" s="321" t="s">
        <v>180</v>
      </c>
      <c r="L354" s="122">
        <v>274</v>
      </c>
      <c r="M354" s="199"/>
      <c r="N354" s="182"/>
      <c r="O354" s="182"/>
    </row>
    <row r="355" spans="1:15" s="117" customFormat="1" ht="15.9" customHeight="1" outlineLevel="1" x14ac:dyDescent="0.2">
      <c r="A355" s="118"/>
      <c r="B355" s="124" t="s">
        <v>131</v>
      </c>
      <c r="C355" s="120">
        <v>5</v>
      </c>
      <c r="D355" s="121">
        <v>88</v>
      </c>
      <c r="E355" s="121">
        <v>130</v>
      </c>
      <c r="F355" s="121">
        <v>107</v>
      </c>
      <c r="G355" s="321" t="s">
        <v>180</v>
      </c>
      <c r="H355" s="121">
        <v>23</v>
      </c>
      <c r="I355" s="121">
        <v>1753</v>
      </c>
      <c r="J355" s="121">
        <v>1302</v>
      </c>
      <c r="K355" s="321" t="s">
        <v>180</v>
      </c>
      <c r="L355" s="122">
        <v>451</v>
      </c>
      <c r="M355" s="199"/>
      <c r="N355" s="182"/>
      <c r="O355" s="182"/>
    </row>
    <row r="356" spans="1:15" s="117" customFormat="1" ht="15.9" customHeight="1" outlineLevel="1" x14ac:dyDescent="0.2">
      <c r="A356" s="118"/>
      <c r="B356" s="124" t="s">
        <v>132</v>
      </c>
      <c r="C356" s="120">
        <v>5</v>
      </c>
      <c r="D356" s="121">
        <v>85</v>
      </c>
      <c r="E356" s="121">
        <v>146</v>
      </c>
      <c r="F356" s="121">
        <v>116</v>
      </c>
      <c r="G356" s="321" t="s">
        <v>180</v>
      </c>
      <c r="H356" s="121">
        <v>30</v>
      </c>
      <c r="I356" s="121">
        <v>1553</v>
      </c>
      <c r="J356" s="121">
        <v>1242</v>
      </c>
      <c r="K356" s="321" t="s">
        <v>180</v>
      </c>
      <c r="L356" s="122">
        <v>311</v>
      </c>
      <c r="M356" s="199"/>
      <c r="N356" s="182"/>
      <c r="O356" s="182"/>
    </row>
    <row r="357" spans="1:15" s="117" customFormat="1" ht="15.9" customHeight="1" outlineLevel="1" x14ac:dyDescent="0.2">
      <c r="A357" s="112" t="s">
        <v>90</v>
      </c>
      <c r="B357" s="113" t="s">
        <v>116</v>
      </c>
      <c r="C357" s="114">
        <v>4</v>
      </c>
      <c r="D357" s="115">
        <v>50</v>
      </c>
      <c r="E357" s="115">
        <v>105</v>
      </c>
      <c r="F357" s="115">
        <v>54</v>
      </c>
      <c r="G357" s="116">
        <v>51</v>
      </c>
      <c r="H357" s="322" t="s">
        <v>180</v>
      </c>
      <c r="I357" s="115">
        <v>1230</v>
      </c>
      <c r="J357" s="115">
        <v>838</v>
      </c>
      <c r="K357" s="116">
        <v>392</v>
      </c>
      <c r="L357" s="320" t="s">
        <v>180</v>
      </c>
      <c r="M357" s="199"/>
      <c r="N357" s="182"/>
      <c r="O357" s="182"/>
    </row>
    <row r="358" spans="1:15" s="117" customFormat="1" ht="15.9" customHeight="1" outlineLevel="1" x14ac:dyDescent="0.2">
      <c r="A358" s="118"/>
      <c r="B358" s="119" t="s">
        <v>117</v>
      </c>
      <c r="C358" s="120">
        <v>4</v>
      </c>
      <c r="D358" s="121">
        <v>51</v>
      </c>
      <c r="E358" s="121">
        <v>105</v>
      </c>
      <c r="F358" s="121">
        <v>54</v>
      </c>
      <c r="G358" s="122">
        <v>51</v>
      </c>
      <c r="H358" s="323" t="s">
        <v>180</v>
      </c>
      <c r="I358" s="121">
        <v>1217</v>
      </c>
      <c r="J358" s="121">
        <v>843</v>
      </c>
      <c r="K358" s="122">
        <v>374</v>
      </c>
      <c r="L358" s="321" t="s">
        <v>180</v>
      </c>
      <c r="M358" s="199"/>
      <c r="N358" s="182"/>
      <c r="O358" s="182"/>
    </row>
    <row r="359" spans="1:15" s="117" customFormat="1" ht="15.9" customHeight="1" outlineLevel="1" x14ac:dyDescent="0.2">
      <c r="A359" s="118"/>
      <c r="B359" s="183" t="s">
        <v>118</v>
      </c>
      <c r="C359" s="120">
        <v>4</v>
      </c>
      <c r="D359" s="121">
        <v>52</v>
      </c>
      <c r="E359" s="121">
        <v>106</v>
      </c>
      <c r="F359" s="121">
        <v>53</v>
      </c>
      <c r="G359" s="122">
        <v>53</v>
      </c>
      <c r="H359" s="323" t="s">
        <v>180</v>
      </c>
      <c r="I359" s="121">
        <v>1219</v>
      </c>
      <c r="J359" s="121">
        <v>833</v>
      </c>
      <c r="K359" s="122">
        <v>386</v>
      </c>
      <c r="L359" s="321" t="s">
        <v>180</v>
      </c>
      <c r="M359" s="199"/>
      <c r="N359" s="182"/>
      <c r="O359" s="182"/>
    </row>
    <row r="360" spans="1:15" s="117" customFormat="1" ht="15.9" customHeight="1" outlineLevel="1" x14ac:dyDescent="0.2">
      <c r="A360" s="118"/>
      <c r="B360" s="124" t="s">
        <v>131</v>
      </c>
      <c r="C360" s="120">
        <v>3</v>
      </c>
      <c r="D360" s="121">
        <v>51</v>
      </c>
      <c r="E360" s="121">
        <v>97</v>
      </c>
      <c r="F360" s="121">
        <v>45</v>
      </c>
      <c r="G360" s="122">
        <v>52</v>
      </c>
      <c r="H360" s="323" t="s">
        <v>180</v>
      </c>
      <c r="I360" s="121">
        <v>1120</v>
      </c>
      <c r="J360" s="121">
        <v>710</v>
      </c>
      <c r="K360" s="122">
        <v>410</v>
      </c>
      <c r="L360" s="321" t="s">
        <v>180</v>
      </c>
      <c r="M360" s="199"/>
      <c r="N360" s="182"/>
      <c r="O360" s="182"/>
    </row>
    <row r="361" spans="1:15" s="117" customFormat="1" ht="15.9" customHeight="1" outlineLevel="1" x14ac:dyDescent="0.2">
      <c r="A361" s="118"/>
      <c r="B361" s="124" t="s">
        <v>132</v>
      </c>
      <c r="C361" s="120">
        <v>3</v>
      </c>
      <c r="D361" s="121">
        <v>52</v>
      </c>
      <c r="E361" s="121">
        <v>100</v>
      </c>
      <c r="F361" s="121">
        <v>44</v>
      </c>
      <c r="G361" s="122">
        <v>56</v>
      </c>
      <c r="H361" s="323" t="s">
        <v>180</v>
      </c>
      <c r="I361" s="121">
        <v>1055</v>
      </c>
      <c r="J361" s="121">
        <v>664</v>
      </c>
      <c r="K361" s="122">
        <v>391</v>
      </c>
      <c r="L361" s="321" t="s">
        <v>180</v>
      </c>
      <c r="M361" s="199"/>
      <c r="N361" s="182"/>
      <c r="O361" s="182"/>
    </row>
    <row r="362" spans="1:15" s="117" customFormat="1" ht="15.9" customHeight="1" outlineLevel="1" x14ac:dyDescent="0.2">
      <c r="A362" s="112" t="s">
        <v>91</v>
      </c>
      <c r="B362" s="113" t="s">
        <v>116</v>
      </c>
      <c r="C362" s="114">
        <v>1</v>
      </c>
      <c r="D362" s="115">
        <v>9</v>
      </c>
      <c r="E362" s="115">
        <v>22</v>
      </c>
      <c r="F362" s="115">
        <v>22</v>
      </c>
      <c r="G362" s="320" t="s">
        <v>180</v>
      </c>
      <c r="H362" s="322" t="s">
        <v>180</v>
      </c>
      <c r="I362" s="115">
        <v>225</v>
      </c>
      <c r="J362" s="115">
        <v>225</v>
      </c>
      <c r="K362" s="320" t="s">
        <v>180</v>
      </c>
      <c r="L362" s="320" t="s">
        <v>180</v>
      </c>
      <c r="M362" s="199"/>
      <c r="N362" s="182"/>
      <c r="O362" s="182"/>
    </row>
    <row r="363" spans="1:15" s="117" customFormat="1" ht="15.9" customHeight="1" outlineLevel="1" x14ac:dyDescent="0.2">
      <c r="A363" s="118"/>
      <c r="B363" s="119" t="s">
        <v>117</v>
      </c>
      <c r="C363" s="120">
        <v>1</v>
      </c>
      <c r="D363" s="121">
        <v>9</v>
      </c>
      <c r="E363" s="121">
        <v>19</v>
      </c>
      <c r="F363" s="121">
        <v>19</v>
      </c>
      <c r="G363" s="321" t="s">
        <v>180</v>
      </c>
      <c r="H363" s="323" t="s">
        <v>180</v>
      </c>
      <c r="I363" s="121">
        <v>215</v>
      </c>
      <c r="J363" s="121">
        <v>215</v>
      </c>
      <c r="K363" s="321" t="s">
        <v>180</v>
      </c>
      <c r="L363" s="321" t="s">
        <v>180</v>
      </c>
      <c r="M363" s="199"/>
      <c r="N363" s="182"/>
      <c r="O363" s="182"/>
    </row>
    <row r="364" spans="1:15" s="117" customFormat="1" ht="15.9" customHeight="1" outlineLevel="1" x14ac:dyDescent="0.2">
      <c r="A364" s="118"/>
      <c r="B364" s="183" t="s">
        <v>118</v>
      </c>
      <c r="C364" s="120">
        <v>1</v>
      </c>
      <c r="D364" s="121">
        <v>9</v>
      </c>
      <c r="E364" s="121">
        <v>18</v>
      </c>
      <c r="F364" s="121">
        <v>18</v>
      </c>
      <c r="G364" s="321" t="s">
        <v>180</v>
      </c>
      <c r="H364" s="323" t="s">
        <v>180</v>
      </c>
      <c r="I364" s="121">
        <v>206</v>
      </c>
      <c r="J364" s="121">
        <v>206</v>
      </c>
      <c r="K364" s="321" t="s">
        <v>180</v>
      </c>
      <c r="L364" s="321" t="s">
        <v>180</v>
      </c>
      <c r="M364" s="199"/>
      <c r="N364" s="182"/>
      <c r="O364" s="182"/>
    </row>
    <row r="365" spans="1:15" s="117" customFormat="1" ht="15.9" customHeight="1" outlineLevel="1" x14ac:dyDescent="0.2">
      <c r="A365" s="118"/>
      <c r="B365" s="124" t="s">
        <v>131</v>
      </c>
      <c r="C365" s="321" t="s">
        <v>180</v>
      </c>
      <c r="D365" s="321" t="s">
        <v>180</v>
      </c>
      <c r="E365" s="321" t="s">
        <v>180</v>
      </c>
      <c r="F365" s="321" t="s">
        <v>180</v>
      </c>
      <c r="G365" s="321" t="s">
        <v>180</v>
      </c>
      <c r="H365" s="323" t="s">
        <v>180</v>
      </c>
      <c r="I365" s="323" t="s">
        <v>180</v>
      </c>
      <c r="J365" s="323" t="s">
        <v>180</v>
      </c>
      <c r="K365" s="321" t="s">
        <v>180</v>
      </c>
      <c r="L365" s="321" t="s">
        <v>180</v>
      </c>
      <c r="M365" s="199"/>
      <c r="N365" s="182"/>
      <c r="O365" s="182"/>
    </row>
    <row r="366" spans="1:15" s="117" customFormat="1" ht="15.9" customHeight="1" outlineLevel="1" x14ac:dyDescent="0.2">
      <c r="A366" s="118"/>
      <c r="B366" s="124" t="s">
        <v>132</v>
      </c>
      <c r="C366" s="321" t="s">
        <v>180</v>
      </c>
      <c r="D366" s="321" t="s">
        <v>180</v>
      </c>
      <c r="E366" s="321" t="s">
        <v>180</v>
      </c>
      <c r="F366" s="321" t="s">
        <v>180</v>
      </c>
      <c r="G366" s="321" t="s">
        <v>180</v>
      </c>
      <c r="H366" s="323" t="s">
        <v>180</v>
      </c>
      <c r="I366" s="323" t="s">
        <v>180</v>
      </c>
      <c r="J366" s="323" t="s">
        <v>180</v>
      </c>
      <c r="K366" s="321" t="s">
        <v>180</v>
      </c>
      <c r="L366" s="321" t="s">
        <v>180</v>
      </c>
      <c r="M366" s="199"/>
      <c r="N366" s="182"/>
      <c r="O366" s="182"/>
    </row>
    <row r="367" spans="1:15" s="117" customFormat="1" ht="15.9" customHeight="1" outlineLevel="1" x14ac:dyDescent="0.2">
      <c r="A367" s="112" t="s">
        <v>92</v>
      </c>
      <c r="B367" s="113" t="s">
        <v>116</v>
      </c>
      <c r="C367" s="114">
        <v>10</v>
      </c>
      <c r="D367" s="115">
        <v>142</v>
      </c>
      <c r="E367" s="115">
        <v>278</v>
      </c>
      <c r="F367" s="115">
        <v>217</v>
      </c>
      <c r="G367" s="320" t="s">
        <v>180</v>
      </c>
      <c r="H367" s="115">
        <v>61</v>
      </c>
      <c r="I367" s="115">
        <v>3593</v>
      </c>
      <c r="J367" s="115">
        <v>2725</v>
      </c>
      <c r="K367" s="320" t="s">
        <v>180</v>
      </c>
      <c r="L367" s="116">
        <v>868</v>
      </c>
      <c r="M367" s="199"/>
      <c r="N367" s="182"/>
      <c r="O367" s="182"/>
    </row>
    <row r="368" spans="1:15" s="117" customFormat="1" ht="15.9" customHeight="1" outlineLevel="1" x14ac:dyDescent="0.2">
      <c r="A368" s="118"/>
      <c r="B368" s="119" t="s">
        <v>117</v>
      </c>
      <c r="C368" s="120">
        <v>10</v>
      </c>
      <c r="D368" s="121">
        <v>139</v>
      </c>
      <c r="E368" s="121">
        <v>280</v>
      </c>
      <c r="F368" s="121">
        <v>219</v>
      </c>
      <c r="G368" s="321" t="s">
        <v>180</v>
      </c>
      <c r="H368" s="121">
        <v>61</v>
      </c>
      <c r="I368" s="121">
        <v>3485</v>
      </c>
      <c r="J368" s="121">
        <v>2631</v>
      </c>
      <c r="K368" s="321" t="s">
        <v>180</v>
      </c>
      <c r="L368" s="122">
        <v>854</v>
      </c>
      <c r="M368" s="199"/>
      <c r="N368" s="182"/>
      <c r="O368" s="182"/>
    </row>
    <row r="369" spans="1:15" s="117" customFormat="1" ht="15.9" customHeight="1" outlineLevel="1" x14ac:dyDescent="0.2">
      <c r="A369" s="118"/>
      <c r="B369" s="183" t="s">
        <v>118</v>
      </c>
      <c r="C369" s="120">
        <v>10</v>
      </c>
      <c r="D369" s="121">
        <v>141</v>
      </c>
      <c r="E369" s="121">
        <v>266</v>
      </c>
      <c r="F369" s="121">
        <v>206</v>
      </c>
      <c r="G369" s="321" t="s">
        <v>180</v>
      </c>
      <c r="H369" s="121">
        <v>60</v>
      </c>
      <c r="I369" s="121">
        <v>3487</v>
      </c>
      <c r="J369" s="121">
        <v>2624</v>
      </c>
      <c r="K369" s="321" t="s">
        <v>180</v>
      </c>
      <c r="L369" s="122">
        <v>863</v>
      </c>
      <c r="M369" s="199"/>
      <c r="N369" s="182"/>
      <c r="O369" s="182"/>
    </row>
    <row r="370" spans="1:15" s="117" customFormat="1" ht="15.9" customHeight="1" outlineLevel="1" x14ac:dyDescent="0.2">
      <c r="A370" s="118"/>
      <c r="B370" s="124" t="s">
        <v>131</v>
      </c>
      <c r="C370" s="120">
        <v>10</v>
      </c>
      <c r="D370" s="121">
        <v>142</v>
      </c>
      <c r="E370" s="121">
        <v>270</v>
      </c>
      <c r="F370" s="121">
        <v>214</v>
      </c>
      <c r="G370" s="321" t="s">
        <v>180</v>
      </c>
      <c r="H370" s="121">
        <v>56</v>
      </c>
      <c r="I370" s="121">
        <v>3521</v>
      </c>
      <c r="J370" s="121">
        <v>2629</v>
      </c>
      <c r="K370" s="321" t="s">
        <v>180</v>
      </c>
      <c r="L370" s="122">
        <v>892</v>
      </c>
      <c r="M370" s="199"/>
      <c r="N370" s="182"/>
      <c r="O370" s="182"/>
    </row>
    <row r="371" spans="1:15" s="117" customFormat="1" ht="15.9" customHeight="1" outlineLevel="1" x14ac:dyDescent="0.2">
      <c r="A371" s="118"/>
      <c r="B371" s="124" t="s">
        <v>132</v>
      </c>
      <c r="C371" s="120">
        <v>10</v>
      </c>
      <c r="D371" s="121">
        <v>143</v>
      </c>
      <c r="E371" s="121">
        <v>269</v>
      </c>
      <c r="F371" s="121">
        <v>211</v>
      </c>
      <c r="G371" s="321" t="s">
        <v>180</v>
      </c>
      <c r="H371" s="121">
        <v>58</v>
      </c>
      <c r="I371" s="121">
        <v>3533</v>
      </c>
      <c r="J371" s="121">
        <v>2639</v>
      </c>
      <c r="K371" s="321" t="s">
        <v>180</v>
      </c>
      <c r="L371" s="122">
        <v>894</v>
      </c>
      <c r="M371" s="199"/>
      <c r="N371" s="182"/>
      <c r="O371" s="182"/>
    </row>
    <row r="372" spans="1:15" s="117" customFormat="1" ht="15.9" customHeight="1" outlineLevel="1" x14ac:dyDescent="0.2">
      <c r="A372" s="112" t="s">
        <v>93</v>
      </c>
      <c r="B372" s="113" t="s">
        <v>116</v>
      </c>
      <c r="C372" s="114">
        <v>20</v>
      </c>
      <c r="D372" s="115">
        <v>274</v>
      </c>
      <c r="E372" s="115">
        <v>635</v>
      </c>
      <c r="F372" s="115">
        <v>522</v>
      </c>
      <c r="G372" s="116">
        <v>42</v>
      </c>
      <c r="H372" s="115">
        <v>71</v>
      </c>
      <c r="I372" s="115">
        <v>6527</v>
      </c>
      <c r="J372" s="115">
        <v>5681</v>
      </c>
      <c r="K372" s="116">
        <v>275</v>
      </c>
      <c r="L372" s="116">
        <v>571</v>
      </c>
      <c r="M372" s="199"/>
      <c r="N372" s="182"/>
      <c r="O372" s="182"/>
    </row>
    <row r="373" spans="1:15" s="117" customFormat="1" ht="15.9" customHeight="1" outlineLevel="1" x14ac:dyDescent="0.2">
      <c r="A373" s="118"/>
      <c r="B373" s="119" t="s">
        <v>117</v>
      </c>
      <c r="C373" s="120">
        <v>18</v>
      </c>
      <c r="D373" s="121">
        <v>267</v>
      </c>
      <c r="E373" s="121">
        <v>631</v>
      </c>
      <c r="F373" s="121">
        <v>526</v>
      </c>
      <c r="G373" s="122">
        <v>45</v>
      </c>
      <c r="H373" s="121">
        <v>60</v>
      </c>
      <c r="I373" s="121">
        <v>6365</v>
      </c>
      <c r="J373" s="121">
        <v>5488</v>
      </c>
      <c r="K373" s="122">
        <v>288</v>
      </c>
      <c r="L373" s="122">
        <v>589</v>
      </c>
      <c r="M373" s="199"/>
      <c r="N373" s="182"/>
      <c r="O373" s="182"/>
    </row>
    <row r="374" spans="1:15" s="117" customFormat="1" ht="15.9" customHeight="1" outlineLevel="1" x14ac:dyDescent="0.2">
      <c r="A374" s="118"/>
      <c r="B374" s="183" t="s">
        <v>118</v>
      </c>
      <c r="C374" s="120">
        <v>18</v>
      </c>
      <c r="D374" s="121">
        <v>259</v>
      </c>
      <c r="E374" s="121">
        <v>608</v>
      </c>
      <c r="F374" s="121">
        <v>504</v>
      </c>
      <c r="G374" s="122">
        <v>40</v>
      </c>
      <c r="H374" s="121">
        <v>64</v>
      </c>
      <c r="I374" s="121">
        <v>6302</v>
      </c>
      <c r="J374" s="121">
        <v>5422</v>
      </c>
      <c r="K374" s="122">
        <v>283</v>
      </c>
      <c r="L374" s="122">
        <v>597</v>
      </c>
      <c r="M374" s="199"/>
      <c r="N374" s="182"/>
      <c r="O374" s="182"/>
    </row>
    <row r="375" spans="1:15" s="117" customFormat="1" ht="15.9" customHeight="1" outlineLevel="1" x14ac:dyDescent="0.2">
      <c r="A375" s="118"/>
      <c r="B375" s="124" t="s">
        <v>131</v>
      </c>
      <c r="C375" s="120">
        <v>17</v>
      </c>
      <c r="D375" s="121">
        <v>272</v>
      </c>
      <c r="E375" s="121">
        <v>573</v>
      </c>
      <c r="F375" s="121">
        <v>467</v>
      </c>
      <c r="G375" s="122">
        <v>38</v>
      </c>
      <c r="H375" s="121">
        <v>68</v>
      </c>
      <c r="I375" s="121">
        <v>6375</v>
      </c>
      <c r="J375" s="121">
        <v>5428</v>
      </c>
      <c r="K375" s="122">
        <v>307</v>
      </c>
      <c r="L375" s="122">
        <v>640</v>
      </c>
      <c r="M375" s="199"/>
      <c r="N375" s="182"/>
      <c r="O375" s="182"/>
    </row>
    <row r="376" spans="1:15" s="117" customFormat="1" ht="15.9" customHeight="1" outlineLevel="1" x14ac:dyDescent="0.2">
      <c r="A376" s="118"/>
      <c r="B376" s="124" t="s">
        <v>132</v>
      </c>
      <c r="C376" s="120">
        <v>17</v>
      </c>
      <c r="D376" s="121">
        <v>284</v>
      </c>
      <c r="E376" s="121">
        <v>650</v>
      </c>
      <c r="F376" s="121">
        <v>546</v>
      </c>
      <c r="G376" s="122">
        <v>39</v>
      </c>
      <c r="H376" s="121">
        <v>65</v>
      </c>
      <c r="I376" s="121">
        <v>6264</v>
      </c>
      <c r="J376" s="121">
        <v>5301</v>
      </c>
      <c r="K376" s="122">
        <v>327</v>
      </c>
      <c r="L376" s="122">
        <v>636</v>
      </c>
      <c r="M376" s="199"/>
      <c r="N376" s="182"/>
      <c r="O376" s="182"/>
    </row>
    <row r="377" spans="1:15" s="117" customFormat="1" ht="15.9" customHeight="1" outlineLevel="1" x14ac:dyDescent="0.2">
      <c r="A377" s="112" t="s">
        <v>94</v>
      </c>
      <c r="B377" s="113" t="s">
        <v>116</v>
      </c>
      <c r="C377" s="114">
        <v>2</v>
      </c>
      <c r="D377" s="115">
        <v>34</v>
      </c>
      <c r="E377" s="115">
        <v>44</v>
      </c>
      <c r="F377" s="115">
        <v>44</v>
      </c>
      <c r="G377" s="320" t="s">
        <v>180</v>
      </c>
      <c r="H377" s="322" t="s">
        <v>180</v>
      </c>
      <c r="I377" s="115">
        <v>670</v>
      </c>
      <c r="J377" s="115">
        <v>670</v>
      </c>
      <c r="K377" s="320" t="s">
        <v>180</v>
      </c>
      <c r="L377" s="320" t="s">
        <v>180</v>
      </c>
      <c r="M377" s="199"/>
      <c r="N377" s="182"/>
      <c r="O377" s="182"/>
    </row>
    <row r="378" spans="1:15" s="117" customFormat="1" ht="15.9" customHeight="1" outlineLevel="1" x14ac:dyDescent="0.2">
      <c r="A378" s="118"/>
      <c r="B378" s="119" t="s">
        <v>117</v>
      </c>
      <c r="C378" s="120">
        <v>2</v>
      </c>
      <c r="D378" s="121">
        <v>40</v>
      </c>
      <c r="E378" s="121">
        <v>45</v>
      </c>
      <c r="F378" s="121">
        <v>45</v>
      </c>
      <c r="G378" s="321" t="s">
        <v>180</v>
      </c>
      <c r="H378" s="323" t="s">
        <v>180</v>
      </c>
      <c r="I378" s="121">
        <v>718</v>
      </c>
      <c r="J378" s="121">
        <v>718</v>
      </c>
      <c r="K378" s="321" t="s">
        <v>180</v>
      </c>
      <c r="L378" s="321" t="s">
        <v>180</v>
      </c>
      <c r="M378" s="199"/>
      <c r="N378" s="182"/>
      <c r="O378" s="182"/>
    </row>
    <row r="379" spans="1:15" s="117" customFormat="1" ht="15.9" customHeight="1" outlineLevel="1" x14ac:dyDescent="0.2">
      <c r="A379" s="118"/>
      <c r="B379" s="183" t="s">
        <v>118</v>
      </c>
      <c r="C379" s="120">
        <v>2</v>
      </c>
      <c r="D379" s="121">
        <v>39</v>
      </c>
      <c r="E379" s="121">
        <v>46</v>
      </c>
      <c r="F379" s="121">
        <v>46</v>
      </c>
      <c r="G379" s="321" t="s">
        <v>180</v>
      </c>
      <c r="H379" s="323" t="s">
        <v>180</v>
      </c>
      <c r="I379" s="121">
        <v>784</v>
      </c>
      <c r="J379" s="121">
        <v>784</v>
      </c>
      <c r="K379" s="321" t="s">
        <v>180</v>
      </c>
      <c r="L379" s="321" t="s">
        <v>180</v>
      </c>
      <c r="M379" s="199"/>
      <c r="N379" s="182"/>
      <c r="O379" s="182"/>
    </row>
    <row r="380" spans="1:15" s="117" customFormat="1" ht="15.9" customHeight="1" outlineLevel="1" x14ac:dyDescent="0.2">
      <c r="A380" s="118"/>
      <c r="B380" s="124" t="s">
        <v>131</v>
      </c>
      <c r="C380" s="120">
        <v>2</v>
      </c>
      <c r="D380" s="121">
        <v>40</v>
      </c>
      <c r="E380" s="121">
        <v>48</v>
      </c>
      <c r="F380" s="121">
        <v>48</v>
      </c>
      <c r="G380" s="321" t="s">
        <v>180</v>
      </c>
      <c r="H380" s="323" t="s">
        <v>180</v>
      </c>
      <c r="I380" s="121">
        <v>799</v>
      </c>
      <c r="J380" s="121">
        <v>799</v>
      </c>
      <c r="K380" s="321" t="s">
        <v>180</v>
      </c>
      <c r="L380" s="321" t="s">
        <v>180</v>
      </c>
      <c r="M380" s="199"/>
      <c r="N380" s="182"/>
      <c r="O380" s="182"/>
    </row>
    <row r="381" spans="1:15" s="117" customFormat="1" ht="15.9" customHeight="1" outlineLevel="1" x14ac:dyDescent="0.2">
      <c r="A381" s="118"/>
      <c r="B381" s="124" t="s">
        <v>132</v>
      </c>
      <c r="C381" s="120">
        <v>2</v>
      </c>
      <c r="D381" s="121">
        <v>38</v>
      </c>
      <c r="E381" s="121">
        <v>46</v>
      </c>
      <c r="F381" s="121">
        <v>46</v>
      </c>
      <c r="G381" s="321" t="s">
        <v>180</v>
      </c>
      <c r="H381" s="323" t="s">
        <v>180</v>
      </c>
      <c r="I381" s="121">
        <v>759</v>
      </c>
      <c r="J381" s="121">
        <v>759</v>
      </c>
      <c r="K381" s="321" t="s">
        <v>180</v>
      </c>
      <c r="L381" s="321" t="s">
        <v>180</v>
      </c>
      <c r="M381" s="199"/>
      <c r="N381" s="182"/>
      <c r="O381" s="182"/>
    </row>
    <row r="382" spans="1:15" s="117" customFormat="1" ht="15.9" customHeight="1" outlineLevel="1" x14ac:dyDescent="0.2">
      <c r="A382" s="112" t="s">
        <v>95</v>
      </c>
      <c r="B382" s="113" t="s">
        <v>116</v>
      </c>
      <c r="C382" s="114">
        <v>2</v>
      </c>
      <c r="D382" s="115">
        <v>19</v>
      </c>
      <c r="E382" s="115">
        <v>54</v>
      </c>
      <c r="F382" s="115">
        <v>54</v>
      </c>
      <c r="G382" s="320" t="s">
        <v>180</v>
      </c>
      <c r="H382" s="322" t="s">
        <v>180</v>
      </c>
      <c r="I382" s="115">
        <v>444</v>
      </c>
      <c r="J382" s="115">
        <v>444</v>
      </c>
      <c r="K382" s="320" t="s">
        <v>180</v>
      </c>
      <c r="L382" s="320" t="s">
        <v>180</v>
      </c>
      <c r="M382" s="199"/>
      <c r="N382" s="182"/>
      <c r="O382" s="182"/>
    </row>
    <row r="383" spans="1:15" s="117" customFormat="1" ht="15.9" customHeight="1" outlineLevel="1" x14ac:dyDescent="0.2">
      <c r="A383" s="118"/>
      <c r="B383" s="119" t="s">
        <v>117</v>
      </c>
      <c r="C383" s="120">
        <v>2</v>
      </c>
      <c r="D383" s="121">
        <v>20</v>
      </c>
      <c r="E383" s="121">
        <v>53</v>
      </c>
      <c r="F383" s="121">
        <v>53</v>
      </c>
      <c r="G383" s="321" t="s">
        <v>180</v>
      </c>
      <c r="H383" s="323" t="s">
        <v>180</v>
      </c>
      <c r="I383" s="121">
        <v>464</v>
      </c>
      <c r="J383" s="121">
        <v>464</v>
      </c>
      <c r="K383" s="321" t="s">
        <v>180</v>
      </c>
      <c r="L383" s="321" t="s">
        <v>180</v>
      </c>
      <c r="M383" s="199"/>
      <c r="N383" s="182"/>
      <c r="O383" s="182"/>
    </row>
    <row r="384" spans="1:15" s="117" customFormat="1" ht="15.9" customHeight="1" outlineLevel="1" x14ac:dyDescent="0.2">
      <c r="A384" s="118"/>
      <c r="B384" s="183" t="s">
        <v>118</v>
      </c>
      <c r="C384" s="120">
        <v>2</v>
      </c>
      <c r="D384" s="121">
        <v>21</v>
      </c>
      <c r="E384" s="121">
        <v>53</v>
      </c>
      <c r="F384" s="121">
        <v>53</v>
      </c>
      <c r="G384" s="321" t="s">
        <v>180</v>
      </c>
      <c r="H384" s="323" t="s">
        <v>180</v>
      </c>
      <c r="I384" s="121">
        <v>503</v>
      </c>
      <c r="J384" s="121">
        <v>503</v>
      </c>
      <c r="K384" s="321" t="s">
        <v>180</v>
      </c>
      <c r="L384" s="321" t="s">
        <v>180</v>
      </c>
      <c r="M384" s="199"/>
      <c r="N384" s="182"/>
      <c r="O384" s="182"/>
    </row>
    <row r="385" spans="1:15" s="117" customFormat="1" ht="15.9" customHeight="1" outlineLevel="1" x14ac:dyDescent="0.2">
      <c r="A385" s="118"/>
      <c r="B385" s="124" t="s">
        <v>131</v>
      </c>
      <c r="C385" s="120">
        <v>2</v>
      </c>
      <c r="D385" s="121">
        <v>22</v>
      </c>
      <c r="E385" s="121">
        <v>56</v>
      </c>
      <c r="F385" s="121">
        <v>56</v>
      </c>
      <c r="G385" s="321" t="s">
        <v>180</v>
      </c>
      <c r="H385" s="323" t="s">
        <v>180</v>
      </c>
      <c r="I385" s="121">
        <v>494</v>
      </c>
      <c r="J385" s="121">
        <v>494</v>
      </c>
      <c r="K385" s="321" t="s">
        <v>180</v>
      </c>
      <c r="L385" s="321" t="s">
        <v>180</v>
      </c>
      <c r="M385" s="199"/>
      <c r="N385" s="182"/>
      <c r="O385" s="182"/>
    </row>
    <row r="386" spans="1:15" s="117" customFormat="1" ht="15.9" customHeight="1" outlineLevel="1" x14ac:dyDescent="0.2">
      <c r="A386" s="118"/>
      <c r="B386" s="124" t="s">
        <v>132</v>
      </c>
      <c r="C386" s="120">
        <v>2</v>
      </c>
      <c r="D386" s="121">
        <v>19</v>
      </c>
      <c r="E386" s="121">
        <v>53</v>
      </c>
      <c r="F386" s="121">
        <v>53</v>
      </c>
      <c r="G386" s="321" t="s">
        <v>180</v>
      </c>
      <c r="H386" s="323" t="s">
        <v>180</v>
      </c>
      <c r="I386" s="121">
        <v>445</v>
      </c>
      <c r="J386" s="121">
        <v>445</v>
      </c>
      <c r="K386" s="321" t="s">
        <v>180</v>
      </c>
      <c r="L386" s="321" t="s">
        <v>180</v>
      </c>
      <c r="M386" s="199"/>
      <c r="N386" s="182"/>
      <c r="O386" s="182"/>
    </row>
    <row r="387" spans="1:15" s="117" customFormat="1" ht="15.9" customHeight="1" outlineLevel="1" x14ac:dyDescent="0.2">
      <c r="A387" s="112" t="s">
        <v>96</v>
      </c>
      <c r="B387" s="113" t="s">
        <v>116</v>
      </c>
      <c r="C387" s="114">
        <v>4</v>
      </c>
      <c r="D387" s="115">
        <v>44</v>
      </c>
      <c r="E387" s="115">
        <v>78</v>
      </c>
      <c r="F387" s="115">
        <v>68</v>
      </c>
      <c r="G387" s="116">
        <v>10</v>
      </c>
      <c r="H387" s="322" t="s">
        <v>180</v>
      </c>
      <c r="I387" s="115">
        <v>921</v>
      </c>
      <c r="J387" s="115">
        <v>822</v>
      </c>
      <c r="K387" s="116">
        <v>99</v>
      </c>
      <c r="L387" s="320" t="s">
        <v>180</v>
      </c>
      <c r="M387" s="199"/>
      <c r="N387" s="182"/>
      <c r="O387" s="182"/>
    </row>
    <row r="388" spans="1:15" s="117" customFormat="1" ht="15.9" customHeight="1" outlineLevel="1" x14ac:dyDescent="0.2">
      <c r="A388" s="118"/>
      <c r="B388" s="119" t="s">
        <v>117</v>
      </c>
      <c r="C388" s="120">
        <v>4</v>
      </c>
      <c r="D388" s="121">
        <v>43</v>
      </c>
      <c r="E388" s="121">
        <v>75</v>
      </c>
      <c r="F388" s="121">
        <v>66</v>
      </c>
      <c r="G388" s="122">
        <v>9</v>
      </c>
      <c r="H388" s="323" t="s">
        <v>180</v>
      </c>
      <c r="I388" s="121">
        <v>873</v>
      </c>
      <c r="J388" s="121">
        <v>791</v>
      </c>
      <c r="K388" s="122">
        <v>82</v>
      </c>
      <c r="L388" s="321" t="s">
        <v>180</v>
      </c>
      <c r="M388" s="199"/>
      <c r="N388" s="182"/>
      <c r="O388" s="182"/>
    </row>
    <row r="389" spans="1:15" s="117" customFormat="1" ht="15.9" customHeight="1" outlineLevel="1" x14ac:dyDescent="0.2">
      <c r="A389" s="118"/>
      <c r="B389" s="183" t="s">
        <v>118</v>
      </c>
      <c r="C389" s="120">
        <v>3</v>
      </c>
      <c r="D389" s="121">
        <v>45</v>
      </c>
      <c r="E389" s="121">
        <v>67</v>
      </c>
      <c r="F389" s="121">
        <v>59</v>
      </c>
      <c r="G389" s="122">
        <v>8</v>
      </c>
      <c r="H389" s="323" t="s">
        <v>180</v>
      </c>
      <c r="I389" s="121">
        <v>875</v>
      </c>
      <c r="J389" s="121">
        <v>782</v>
      </c>
      <c r="K389" s="122">
        <v>93</v>
      </c>
      <c r="L389" s="321" t="s">
        <v>180</v>
      </c>
      <c r="M389" s="199"/>
      <c r="N389" s="182"/>
      <c r="O389" s="182"/>
    </row>
    <row r="390" spans="1:15" s="117" customFormat="1" ht="15.9" customHeight="1" outlineLevel="1" x14ac:dyDescent="0.2">
      <c r="A390" s="118"/>
      <c r="B390" s="124" t="s">
        <v>131</v>
      </c>
      <c r="C390" s="120">
        <v>3</v>
      </c>
      <c r="D390" s="121">
        <v>48</v>
      </c>
      <c r="E390" s="121">
        <v>81</v>
      </c>
      <c r="F390" s="121">
        <v>70</v>
      </c>
      <c r="G390" s="122">
        <v>11</v>
      </c>
      <c r="H390" s="323" t="s">
        <v>180</v>
      </c>
      <c r="I390" s="121">
        <v>911</v>
      </c>
      <c r="J390" s="121">
        <v>821</v>
      </c>
      <c r="K390" s="122">
        <v>90</v>
      </c>
      <c r="L390" s="321" t="s">
        <v>180</v>
      </c>
      <c r="M390" s="199"/>
      <c r="N390" s="182"/>
      <c r="O390" s="182"/>
    </row>
    <row r="391" spans="1:15" s="117" customFormat="1" ht="15.9" customHeight="1" outlineLevel="1" x14ac:dyDescent="0.2">
      <c r="A391" s="118"/>
      <c r="B391" s="124" t="s">
        <v>132</v>
      </c>
      <c r="C391" s="120">
        <v>3</v>
      </c>
      <c r="D391" s="121">
        <v>46</v>
      </c>
      <c r="E391" s="121">
        <v>72</v>
      </c>
      <c r="F391" s="121">
        <v>61</v>
      </c>
      <c r="G391" s="122">
        <v>11</v>
      </c>
      <c r="H391" s="323" t="s">
        <v>180</v>
      </c>
      <c r="I391" s="121">
        <v>810</v>
      </c>
      <c r="J391" s="121">
        <v>726</v>
      </c>
      <c r="K391" s="122">
        <v>84</v>
      </c>
      <c r="L391" s="321" t="s">
        <v>180</v>
      </c>
      <c r="M391" s="199"/>
      <c r="N391" s="182"/>
      <c r="O391" s="182"/>
    </row>
    <row r="392" spans="1:15" s="117" customFormat="1" ht="15.9" customHeight="1" outlineLevel="1" x14ac:dyDescent="0.2">
      <c r="A392" s="112" t="s">
        <v>97</v>
      </c>
      <c r="B392" s="113" t="s">
        <v>116</v>
      </c>
      <c r="C392" s="114">
        <v>2</v>
      </c>
      <c r="D392" s="115">
        <v>15</v>
      </c>
      <c r="E392" s="115">
        <v>16</v>
      </c>
      <c r="F392" s="115">
        <v>16</v>
      </c>
      <c r="G392" s="320" t="s">
        <v>180</v>
      </c>
      <c r="H392" s="322" t="s">
        <v>180</v>
      </c>
      <c r="I392" s="115">
        <v>380</v>
      </c>
      <c r="J392" s="115">
        <v>380</v>
      </c>
      <c r="K392" s="320" t="s">
        <v>180</v>
      </c>
      <c r="L392" s="320" t="s">
        <v>180</v>
      </c>
      <c r="M392" s="199"/>
      <c r="N392" s="182"/>
      <c r="O392" s="182"/>
    </row>
    <row r="393" spans="1:15" s="117" customFormat="1" ht="15.9" customHeight="1" outlineLevel="1" x14ac:dyDescent="0.2">
      <c r="A393" s="118"/>
      <c r="B393" s="119" t="s">
        <v>117</v>
      </c>
      <c r="C393" s="120">
        <v>2</v>
      </c>
      <c r="D393" s="121">
        <v>15</v>
      </c>
      <c r="E393" s="121">
        <v>16</v>
      </c>
      <c r="F393" s="121">
        <v>16</v>
      </c>
      <c r="G393" s="321" t="s">
        <v>180</v>
      </c>
      <c r="H393" s="323" t="s">
        <v>180</v>
      </c>
      <c r="I393" s="121">
        <v>380</v>
      </c>
      <c r="J393" s="121">
        <v>380</v>
      </c>
      <c r="K393" s="321" t="s">
        <v>180</v>
      </c>
      <c r="L393" s="321" t="s">
        <v>180</v>
      </c>
      <c r="M393" s="199"/>
      <c r="N393" s="182"/>
      <c r="O393" s="182"/>
    </row>
    <row r="394" spans="1:15" s="117" customFormat="1" ht="15.9" customHeight="1" outlineLevel="1" x14ac:dyDescent="0.2">
      <c r="A394" s="118"/>
      <c r="B394" s="183" t="s">
        <v>118</v>
      </c>
      <c r="C394" s="120">
        <v>2</v>
      </c>
      <c r="D394" s="121">
        <v>15</v>
      </c>
      <c r="E394" s="121">
        <v>16</v>
      </c>
      <c r="F394" s="121">
        <v>16</v>
      </c>
      <c r="G394" s="321" t="s">
        <v>180</v>
      </c>
      <c r="H394" s="323" t="s">
        <v>180</v>
      </c>
      <c r="I394" s="121">
        <v>369</v>
      </c>
      <c r="J394" s="121">
        <v>369</v>
      </c>
      <c r="K394" s="321" t="s">
        <v>180</v>
      </c>
      <c r="L394" s="321" t="s">
        <v>180</v>
      </c>
      <c r="M394" s="199"/>
      <c r="N394" s="182"/>
      <c r="O394" s="182"/>
    </row>
    <row r="395" spans="1:15" s="117" customFormat="1" ht="15.9" customHeight="1" outlineLevel="1" x14ac:dyDescent="0.2">
      <c r="A395" s="118"/>
      <c r="B395" s="124" t="s">
        <v>131</v>
      </c>
      <c r="C395" s="120">
        <v>1</v>
      </c>
      <c r="D395" s="121">
        <v>15</v>
      </c>
      <c r="E395" s="121">
        <v>23</v>
      </c>
      <c r="F395" s="121">
        <v>23</v>
      </c>
      <c r="G395" s="321" t="s">
        <v>180</v>
      </c>
      <c r="H395" s="323" t="s">
        <v>180</v>
      </c>
      <c r="I395" s="121">
        <v>359</v>
      </c>
      <c r="J395" s="121">
        <v>359</v>
      </c>
      <c r="K395" s="321" t="s">
        <v>180</v>
      </c>
      <c r="L395" s="321" t="s">
        <v>180</v>
      </c>
      <c r="M395" s="199"/>
      <c r="N395" s="182"/>
      <c r="O395" s="182"/>
    </row>
    <row r="396" spans="1:15" s="117" customFormat="1" ht="15.9" customHeight="1" outlineLevel="1" x14ac:dyDescent="0.2">
      <c r="A396" s="118"/>
      <c r="B396" s="124" t="s">
        <v>132</v>
      </c>
      <c r="C396" s="120">
        <v>1</v>
      </c>
      <c r="D396" s="121">
        <v>15</v>
      </c>
      <c r="E396" s="121">
        <v>23</v>
      </c>
      <c r="F396" s="121">
        <v>23</v>
      </c>
      <c r="G396" s="321" t="s">
        <v>180</v>
      </c>
      <c r="H396" s="323" t="s">
        <v>180</v>
      </c>
      <c r="I396" s="121">
        <v>380</v>
      </c>
      <c r="J396" s="121">
        <v>380</v>
      </c>
      <c r="K396" s="321" t="s">
        <v>180</v>
      </c>
      <c r="L396" s="321" t="s">
        <v>180</v>
      </c>
      <c r="M396" s="199"/>
      <c r="N396" s="182"/>
      <c r="O396" s="182"/>
    </row>
    <row r="397" spans="1:15" s="117" customFormat="1" ht="15.9" customHeight="1" outlineLevel="1" x14ac:dyDescent="0.2">
      <c r="A397" s="112" t="s">
        <v>98</v>
      </c>
      <c r="B397" s="113" t="s">
        <v>116</v>
      </c>
      <c r="C397" s="114">
        <v>6</v>
      </c>
      <c r="D397" s="115">
        <v>55</v>
      </c>
      <c r="E397" s="115">
        <v>108</v>
      </c>
      <c r="F397" s="115">
        <v>70</v>
      </c>
      <c r="G397" s="116">
        <v>15</v>
      </c>
      <c r="H397" s="115">
        <v>23</v>
      </c>
      <c r="I397" s="115">
        <v>1002</v>
      </c>
      <c r="J397" s="115">
        <v>678</v>
      </c>
      <c r="K397" s="116">
        <v>78</v>
      </c>
      <c r="L397" s="116">
        <v>246</v>
      </c>
      <c r="M397" s="199"/>
      <c r="N397" s="182"/>
      <c r="O397" s="182"/>
    </row>
    <row r="398" spans="1:15" s="117" customFormat="1" ht="15.9" customHeight="1" outlineLevel="1" x14ac:dyDescent="0.2">
      <c r="A398" s="118"/>
      <c r="B398" s="119" t="s">
        <v>117</v>
      </c>
      <c r="C398" s="120">
        <v>5</v>
      </c>
      <c r="D398" s="121">
        <v>53</v>
      </c>
      <c r="E398" s="121">
        <v>100</v>
      </c>
      <c r="F398" s="121">
        <v>60</v>
      </c>
      <c r="G398" s="122">
        <v>15</v>
      </c>
      <c r="H398" s="121">
        <v>25</v>
      </c>
      <c r="I398" s="121">
        <v>975</v>
      </c>
      <c r="J398" s="121">
        <v>641</v>
      </c>
      <c r="K398" s="122">
        <v>63</v>
      </c>
      <c r="L398" s="122">
        <v>271</v>
      </c>
      <c r="M398" s="199"/>
      <c r="N398" s="182"/>
      <c r="O398" s="182"/>
    </row>
    <row r="399" spans="1:15" s="117" customFormat="1" ht="15.9" customHeight="1" outlineLevel="1" x14ac:dyDescent="0.2">
      <c r="A399" s="118"/>
      <c r="B399" s="183" t="s">
        <v>118</v>
      </c>
      <c r="C399" s="120">
        <v>5</v>
      </c>
      <c r="D399" s="121">
        <v>51</v>
      </c>
      <c r="E399" s="121">
        <v>105</v>
      </c>
      <c r="F399" s="121">
        <v>61</v>
      </c>
      <c r="G399" s="122">
        <v>21</v>
      </c>
      <c r="H399" s="121">
        <v>23</v>
      </c>
      <c r="I399" s="121">
        <v>1024</v>
      </c>
      <c r="J399" s="121">
        <v>614</v>
      </c>
      <c r="K399" s="122">
        <v>81</v>
      </c>
      <c r="L399" s="122">
        <v>329</v>
      </c>
      <c r="M399" s="199"/>
      <c r="N399" s="182"/>
      <c r="O399" s="182"/>
    </row>
    <row r="400" spans="1:15" s="117" customFormat="1" ht="15.9" customHeight="1" outlineLevel="1" x14ac:dyDescent="0.2">
      <c r="A400" s="118"/>
      <c r="B400" s="124" t="s">
        <v>131</v>
      </c>
      <c r="C400" s="120">
        <v>5</v>
      </c>
      <c r="D400" s="121">
        <v>50</v>
      </c>
      <c r="E400" s="121">
        <v>107</v>
      </c>
      <c r="F400" s="121">
        <v>53</v>
      </c>
      <c r="G400" s="122">
        <v>27</v>
      </c>
      <c r="H400" s="121">
        <v>27</v>
      </c>
      <c r="I400" s="121">
        <v>1032</v>
      </c>
      <c r="J400" s="121">
        <v>562</v>
      </c>
      <c r="K400" s="122">
        <v>126</v>
      </c>
      <c r="L400" s="122">
        <v>344</v>
      </c>
      <c r="M400" s="199"/>
      <c r="N400" s="182"/>
      <c r="O400" s="182"/>
    </row>
    <row r="401" spans="1:25" s="117" customFormat="1" ht="15.9" customHeight="1" outlineLevel="1" x14ac:dyDescent="0.2">
      <c r="A401" s="118"/>
      <c r="B401" s="124" t="s">
        <v>132</v>
      </c>
      <c r="C401" s="120">
        <v>5</v>
      </c>
      <c r="D401" s="121">
        <v>49</v>
      </c>
      <c r="E401" s="121">
        <v>99</v>
      </c>
      <c r="F401" s="121">
        <v>51</v>
      </c>
      <c r="G401" s="122">
        <v>23</v>
      </c>
      <c r="H401" s="121">
        <v>25</v>
      </c>
      <c r="I401" s="121">
        <v>1069</v>
      </c>
      <c r="J401" s="121">
        <v>577</v>
      </c>
      <c r="K401" s="122">
        <v>145</v>
      </c>
      <c r="L401" s="122">
        <v>347</v>
      </c>
      <c r="M401" s="199"/>
      <c r="N401" s="182"/>
      <c r="O401" s="182"/>
    </row>
    <row r="402" spans="1:25" s="117" customFormat="1" ht="15.9" customHeight="1" outlineLevel="1" x14ac:dyDescent="0.2">
      <c r="A402" s="112" t="s">
        <v>99</v>
      </c>
      <c r="B402" s="113" t="s">
        <v>116</v>
      </c>
      <c r="C402" s="114">
        <v>4</v>
      </c>
      <c r="D402" s="115">
        <v>41</v>
      </c>
      <c r="E402" s="115">
        <v>81</v>
      </c>
      <c r="F402" s="115">
        <v>81</v>
      </c>
      <c r="G402" s="320" t="s">
        <v>180</v>
      </c>
      <c r="H402" s="322" t="s">
        <v>180</v>
      </c>
      <c r="I402" s="115">
        <v>970</v>
      </c>
      <c r="J402" s="115">
        <v>970</v>
      </c>
      <c r="K402" s="320" t="s">
        <v>180</v>
      </c>
      <c r="L402" s="320" t="s">
        <v>180</v>
      </c>
      <c r="M402" s="199"/>
      <c r="N402" s="182"/>
      <c r="O402" s="182"/>
    </row>
    <row r="403" spans="1:25" s="117" customFormat="1" ht="15.9" customHeight="1" outlineLevel="1" x14ac:dyDescent="0.2">
      <c r="A403" s="118"/>
      <c r="B403" s="119" t="s">
        <v>117</v>
      </c>
      <c r="C403" s="120">
        <v>4</v>
      </c>
      <c r="D403" s="121">
        <v>40</v>
      </c>
      <c r="E403" s="121">
        <v>79</v>
      </c>
      <c r="F403" s="121">
        <v>79</v>
      </c>
      <c r="G403" s="321" t="s">
        <v>180</v>
      </c>
      <c r="H403" s="323" t="s">
        <v>180</v>
      </c>
      <c r="I403" s="121">
        <v>958</v>
      </c>
      <c r="J403" s="121">
        <v>958</v>
      </c>
      <c r="K403" s="321" t="s">
        <v>180</v>
      </c>
      <c r="L403" s="321" t="s">
        <v>180</v>
      </c>
      <c r="M403" s="199"/>
      <c r="N403" s="182"/>
      <c r="O403" s="182"/>
    </row>
    <row r="404" spans="1:25" s="117" customFormat="1" ht="15.9" customHeight="1" outlineLevel="1" x14ac:dyDescent="0.2">
      <c r="A404" s="118"/>
      <c r="B404" s="183" t="s">
        <v>118</v>
      </c>
      <c r="C404" s="120">
        <v>4</v>
      </c>
      <c r="D404" s="121">
        <v>43</v>
      </c>
      <c r="E404" s="121">
        <v>78</v>
      </c>
      <c r="F404" s="121">
        <v>78</v>
      </c>
      <c r="G404" s="321" t="s">
        <v>180</v>
      </c>
      <c r="H404" s="323" t="s">
        <v>180</v>
      </c>
      <c r="I404" s="121">
        <v>966</v>
      </c>
      <c r="J404" s="121">
        <v>966</v>
      </c>
      <c r="K404" s="321" t="s">
        <v>180</v>
      </c>
      <c r="L404" s="321" t="s">
        <v>180</v>
      </c>
      <c r="M404" s="199"/>
      <c r="N404" s="182"/>
      <c r="O404" s="182"/>
    </row>
    <row r="405" spans="1:25" s="117" customFormat="1" ht="15.9" customHeight="1" outlineLevel="1" x14ac:dyDescent="0.2">
      <c r="A405" s="118"/>
      <c r="B405" s="124" t="s">
        <v>131</v>
      </c>
      <c r="C405" s="120">
        <v>4</v>
      </c>
      <c r="D405" s="121">
        <v>43</v>
      </c>
      <c r="E405" s="121">
        <v>65</v>
      </c>
      <c r="F405" s="121">
        <v>65</v>
      </c>
      <c r="G405" s="321" t="s">
        <v>180</v>
      </c>
      <c r="H405" s="323" t="s">
        <v>180</v>
      </c>
      <c r="I405" s="121">
        <v>968</v>
      </c>
      <c r="J405" s="121">
        <v>968</v>
      </c>
      <c r="K405" s="321" t="s">
        <v>180</v>
      </c>
      <c r="L405" s="321" t="s">
        <v>180</v>
      </c>
      <c r="M405" s="199"/>
      <c r="N405" s="182"/>
      <c r="O405" s="182"/>
    </row>
    <row r="406" spans="1:25" s="117" customFormat="1" ht="15.9" customHeight="1" outlineLevel="1" x14ac:dyDescent="0.2">
      <c r="A406" s="118"/>
      <c r="B406" s="124" t="s">
        <v>132</v>
      </c>
      <c r="C406" s="120">
        <v>4</v>
      </c>
      <c r="D406" s="121">
        <v>43</v>
      </c>
      <c r="E406" s="121">
        <v>81</v>
      </c>
      <c r="F406" s="121">
        <v>81</v>
      </c>
      <c r="G406" s="321" t="s">
        <v>180</v>
      </c>
      <c r="H406" s="323" t="s">
        <v>180</v>
      </c>
      <c r="I406" s="121">
        <v>975</v>
      </c>
      <c r="J406" s="121">
        <v>975</v>
      </c>
      <c r="K406" s="321" t="s">
        <v>180</v>
      </c>
      <c r="L406" s="321" t="s">
        <v>180</v>
      </c>
      <c r="M406" s="199"/>
      <c r="N406" s="182"/>
      <c r="O406" s="182"/>
    </row>
    <row r="407" spans="1:25" s="107" customFormat="1" ht="15.9" customHeight="1" x14ac:dyDescent="0.2">
      <c r="A407" s="104" t="s">
        <v>100</v>
      </c>
      <c r="B407" s="105" t="s">
        <v>116</v>
      </c>
      <c r="C407" s="350">
        <v>61</v>
      </c>
      <c r="D407" s="351">
        <v>941</v>
      </c>
      <c r="E407" s="351">
        <v>1955</v>
      </c>
      <c r="F407" s="351">
        <v>1618</v>
      </c>
      <c r="G407" s="352">
        <v>119</v>
      </c>
      <c r="H407" s="351">
        <v>218</v>
      </c>
      <c r="I407" s="351">
        <v>20317</v>
      </c>
      <c r="J407" s="351">
        <v>16893</v>
      </c>
      <c r="K407" s="352">
        <v>1252</v>
      </c>
      <c r="L407" s="352">
        <v>2172</v>
      </c>
      <c r="M407" s="200"/>
      <c r="N407" s="106"/>
      <c r="O407" s="106"/>
      <c r="P407" s="193"/>
      <c r="Q407" s="182"/>
      <c r="R407" s="182"/>
      <c r="S407" s="182"/>
      <c r="T407" s="182"/>
      <c r="U407" s="182"/>
      <c r="V407" s="182"/>
      <c r="W407" s="182"/>
      <c r="X407" s="182"/>
      <c r="Y407" s="182"/>
    </row>
    <row r="408" spans="1:25" s="107" customFormat="1" ht="15.9" customHeight="1" x14ac:dyDescent="0.2">
      <c r="A408" s="108"/>
      <c r="B408" s="109" t="s">
        <v>117</v>
      </c>
      <c r="C408" s="353">
        <v>61</v>
      </c>
      <c r="D408" s="354">
        <v>965</v>
      </c>
      <c r="E408" s="354">
        <v>1957</v>
      </c>
      <c r="F408" s="354">
        <v>1607</v>
      </c>
      <c r="G408" s="355">
        <v>117</v>
      </c>
      <c r="H408" s="354">
        <v>233</v>
      </c>
      <c r="I408" s="354">
        <v>20375</v>
      </c>
      <c r="J408" s="354">
        <v>16469</v>
      </c>
      <c r="K408" s="355">
        <v>1219</v>
      </c>
      <c r="L408" s="355">
        <v>2687</v>
      </c>
      <c r="M408" s="200"/>
      <c r="N408" s="106"/>
      <c r="O408" s="106"/>
      <c r="P408" s="194"/>
      <c r="Q408" s="182"/>
      <c r="R408" s="182"/>
      <c r="S408" s="182"/>
      <c r="T408" s="182"/>
      <c r="U408" s="182"/>
      <c r="V408" s="182"/>
      <c r="W408" s="182"/>
      <c r="X408" s="182"/>
      <c r="Y408" s="182"/>
    </row>
    <row r="409" spans="1:25" s="107" customFormat="1" ht="15.9" customHeight="1" x14ac:dyDescent="0.2">
      <c r="A409" s="108"/>
      <c r="B409" s="110" t="s">
        <v>118</v>
      </c>
      <c r="C409" s="353">
        <v>61</v>
      </c>
      <c r="D409" s="354">
        <v>970</v>
      </c>
      <c r="E409" s="354">
        <v>1774</v>
      </c>
      <c r="F409" s="354">
        <v>1467</v>
      </c>
      <c r="G409" s="355">
        <v>100</v>
      </c>
      <c r="H409" s="354">
        <v>207</v>
      </c>
      <c r="I409" s="354">
        <v>20630</v>
      </c>
      <c r="J409" s="354">
        <v>16550</v>
      </c>
      <c r="K409" s="355">
        <v>1201</v>
      </c>
      <c r="L409" s="355">
        <v>2879</v>
      </c>
      <c r="M409" s="200"/>
      <c r="N409" s="106"/>
      <c r="O409" s="106"/>
      <c r="P409" s="195"/>
      <c r="Q409" s="182"/>
      <c r="R409" s="182"/>
      <c r="S409" s="182"/>
      <c r="T409" s="182"/>
      <c r="U409" s="182"/>
      <c r="V409" s="182"/>
      <c r="W409" s="182"/>
      <c r="X409" s="182"/>
      <c r="Y409" s="182"/>
    </row>
    <row r="410" spans="1:25" s="107" customFormat="1" ht="15.9" customHeight="1" x14ac:dyDescent="0.2">
      <c r="A410" s="108"/>
      <c r="B410" s="111" t="s">
        <v>131</v>
      </c>
      <c r="C410" s="353">
        <v>59</v>
      </c>
      <c r="D410" s="354">
        <v>950</v>
      </c>
      <c r="E410" s="354">
        <v>1826</v>
      </c>
      <c r="F410" s="354">
        <v>1508</v>
      </c>
      <c r="G410" s="355">
        <v>104</v>
      </c>
      <c r="H410" s="354">
        <v>214</v>
      </c>
      <c r="I410" s="354">
        <v>20150</v>
      </c>
      <c r="J410" s="354">
        <v>15822</v>
      </c>
      <c r="K410" s="355">
        <v>1202</v>
      </c>
      <c r="L410" s="355">
        <v>3126</v>
      </c>
      <c r="M410" s="200"/>
      <c r="N410" s="106"/>
      <c r="O410" s="106"/>
      <c r="P410" s="196"/>
      <c r="Q410" s="182"/>
      <c r="R410" s="182"/>
      <c r="S410" s="182"/>
      <c r="T410" s="182"/>
      <c r="U410" s="182"/>
      <c r="V410" s="182"/>
      <c r="W410" s="182"/>
      <c r="X410" s="182"/>
      <c r="Y410" s="182"/>
    </row>
    <row r="411" spans="1:25" s="107" customFormat="1" ht="15.9" customHeight="1" x14ac:dyDescent="0.2">
      <c r="A411" s="108"/>
      <c r="B411" s="111" t="s">
        <v>132</v>
      </c>
      <c r="C411" s="353">
        <v>59</v>
      </c>
      <c r="D411" s="354">
        <v>982</v>
      </c>
      <c r="E411" s="354">
        <v>1778</v>
      </c>
      <c r="F411" s="354">
        <v>1410</v>
      </c>
      <c r="G411" s="355">
        <v>114</v>
      </c>
      <c r="H411" s="354">
        <v>254</v>
      </c>
      <c r="I411" s="354">
        <v>20062</v>
      </c>
      <c r="J411" s="354">
        <v>15588</v>
      </c>
      <c r="K411" s="355">
        <v>1227</v>
      </c>
      <c r="L411" s="355">
        <v>3247</v>
      </c>
      <c r="M411" s="200"/>
      <c r="N411" s="106"/>
      <c r="O411" s="106"/>
      <c r="P411" s="196"/>
      <c r="Q411" s="182"/>
      <c r="R411" s="182"/>
      <c r="S411" s="182"/>
      <c r="T411" s="182"/>
      <c r="U411" s="182"/>
      <c r="V411" s="182"/>
      <c r="W411" s="182"/>
      <c r="X411" s="182"/>
      <c r="Y411" s="182"/>
    </row>
    <row r="412" spans="1:25" s="117" customFormat="1" ht="12" customHeight="1" outlineLevel="1" x14ac:dyDescent="0.2">
      <c r="A412" s="112" t="s">
        <v>101</v>
      </c>
      <c r="B412" s="113" t="s">
        <v>116</v>
      </c>
      <c r="C412" s="114">
        <v>1</v>
      </c>
      <c r="D412" s="115">
        <v>14</v>
      </c>
      <c r="E412" s="115">
        <v>7</v>
      </c>
      <c r="F412" s="115">
        <v>7</v>
      </c>
      <c r="G412" s="320" t="s">
        <v>180</v>
      </c>
      <c r="H412" s="322" t="s">
        <v>180</v>
      </c>
      <c r="I412" s="115">
        <v>263</v>
      </c>
      <c r="J412" s="115">
        <v>263</v>
      </c>
      <c r="K412" s="320" t="s">
        <v>180</v>
      </c>
      <c r="L412" s="320" t="s">
        <v>180</v>
      </c>
      <c r="M412" s="199"/>
      <c r="N412" s="182"/>
      <c r="O412" s="182"/>
    </row>
    <row r="413" spans="1:25" s="117" customFormat="1" ht="12" customHeight="1" outlineLevel="1" x14ac:dyDescent="0.2">
      <c r="A413" s="118"/>
      <c r="B413" s="119" t="s">
        <v>117</v>
      </c>
      <c r="C413" s="120">
        <v>1</v>
      </c>
      <c r="D413" s="121">
        <v>13</v>
      </c>
      <c r="E413" s="121">
        <v>7</v>
      </c>
      <c r="F413" s="121">
        <v>7</v>
      </c>
      <c r="G413" s="321" t="s">
        <v>180</v>
      </c>
      <c r="H413" s="323" t="s">
        <v>180</v>
      </c>
      <c r="I413" s="121">
        <v>250</v>
      </c>
      <c r="J413" s="121">
        <v>250</v>
      </c>
      <c r="K413" s="321" t="s">
        <v>180</v>
      </c>
      <c r="L413" s="321" t="s">
        <v>180</v>
      </c>
      <c r="M413" s="199"/>
      <c r="N413" s="182"/>
      <c r="O413" s="182"/>
    </row>
    <row r="414" spans="1:25" s="117" customFormat="1" ht="12" customHeight="1" outlineLevel="1" x14ac:dyDescent="0.2">
      <c r="A414" s="118"/>
      <c r="B414" s="183" t="s">
        <v>118</v>
      </c>
      <c r="C414" s="120">
        <v>1</v>
      </c>
      <c r="D414" s="121">
        <v>14</v>
      </c>
      <c r="E414" s="121">
        <v>8</v>
      </c>
      <c r="F414" s="121">
        <v>8</v>
      </c>
      <c r="G414" s="321" t="s">
        <v>180</v>
      </c>
      <c r="H414" s="323" t="s">
        <v>180</v>
      </c>
      <c r="I414" s="121">
        <v>293</v>
      </c>
      <c r="J414" s="121">
        <v>293</v>
      </c>
      <c r="K414" s="321" t="s">
        <v>180</v>
      </c>
      <c r="L414" s="321" t="s">
        <v>180</v>
      </c>
      <c r="M414" s="199"/>
      <c r="N414" s="182"/>
      <c r="O414" s="182"/>
    </row>
    <row r="415" spans="1:25" s="117" customFormat="1" ht="12" customHeight="1" outlineLevel="1" x14ac:dyDescent="0.2">
      <c r="A415" s="118"/>
      <c r="B415" s="124" t="s">
        <v>131</v>
      </c>
      <c r="C415" s="120">
        <v>1</v>
      </c>
      <c r="D415" s="121">
        <v>14</v>
      </c>
      <c r="E415" s="121">
        <v>12</v>
      </c>
      <c r="F415" s="121">
        <v>12</v>
      </c>
      <c r="G415" s="321" t="s">
        <v>180</v>
      </c>
      <c r="H415" s="323" t="s">
        <v>180</v>
      </c>
      <c r="I415" s="121">
        <v>270</v>
      </c>
      <c r="J415" s="121">
        <v>270</v>
      </c>
      <c r="K415" s="321" t="s">
        <v>180</v>
      </c>
      <c r="L415" s="321" t="s">
        <v>180</v>
      </c>
      <c r="M415" s="199"/>
      <c r="N415" s="182"/>
      <c r="O415" s="182"/>
    </row>
    <row r="416" spans="1:25" s="117" customFormat="1" ht="12" customHeight="1" outlineLevel="1" x14ac:dyDescent="0.2">
      <c r="A416" s="118"/>
      <c r="B416" s="124" t="s">
        <v>132</v>
      </c>
      <c r="C416" s="120">
        <v>1</v>
      </c>
      <c r="D416" s="121">
        <v>14</v>
      </c>
      <c r="E416" s="121">
        <v>11</v>
      </c>
      <c r="F416" s="121">
        <v>11</v>
      </c>
      <c r="G416" s="321" t="s">
        <v>180</v>
      </c>
      <c r="H416" s="323" t="s">
        <v>180</v>
      </c>
      <c r="I416" s="121">
        <v>265</v>
      </c>
      <c r="J416" s="121">
        <v>265</v>
      </c>
      <c r="K416" s="321" t="s">
        <v>180</v>
      </c>
      <c r="L416" s="321" t="s">
        <v>180</v>
      </c>
      <c r="M416" s="199"/>
      <c r="N416" s="182"/>
      <c r="O416" s="182"/>
    </row>
    <row r="417" spans="1:15" s="117" customFormat="1" ht="12" customHeight="1" outlineLevel="1" x14ac:dyDescent="0.2">
      <c r="A417" s="112" t="s">
        <v>102</v>
      </c>
      <c r="B417" s="113" t="s">
        <v>116</v>
      </c>
      <c r="C417" s="114">
        <v>12</v>
      </c>
      <c r="D417" s="115">
        <v>189</v>
      </c>
      <c r="E417" s="115">
        <v>531</v>
      </c>
      <c r="F417" s="115">
        <v>467</v>
      </c>
      <c r="G417" s="116">
        <v>52</v>
      </c>
      <c r="H417" s="115">
        <v>12</v>
      </c>
      <c r="I417" s="115">
        <v>4492</v>
      </c>
      <c r="J417" s="115">
        <v>4115</v>
      </c>
      <c r="K417" s="116">
        <v>302</v>
      </c>
      <c r="L417" s="116">
        <v>75</v>
      </c>
      <c r="M417" s="199"/>
      <c r="N417" s="182"/>
      <c r="O417" s="182"/>
    </row>
    <row r="418" spans="1:15" s="117" customFormat="1" ht="12" customHeight="1" outlineLevel="1" x14ac:dyDescent="0.2">
      <c r="A418" s="118"/>
      <c r="B418" s="119" t="s">
        <v>117</v>
      </c>
      <c r="C418" s="120">
        <v>12</v>
      </c>
      <c r="D418" s="121">
        <v>185</v>
      </c>
      <c r="E418" s="121">
        <v>541</v>
      </c>
      <c r="F418" s="121">
        <v>475</v>
      </c>
      <c r="G418" s="122">
        <v>55</v>
      </c>
      <c r="H418" s="121">
        <v>11</v>
      </c>
      <c r="I418" s="121">
        <v>4383</v>
      </c>
      <c r="J418" s="121">
        <v>4048</v>
      </c>
      <c r="K418" s="122">
        <v>264</v>
      </c>
      <c r="L418" s="122">
        <v>71</v>
      </c>
      <c r="M418" s="199"/>
      <c r="N418" s="182"/>
      <c r="O418" s="182"/>
    </row>
    <row r="419" spans="1:15" s="117" customFormat="1" ht="12" customHeight="1" outlineLevel="1" x14ac:dyDescent="0.2">
      <c r="A419" s="118"/>
      <c r="B419" s="183" t="s">
        <v>118</v>
      </c>
      <c r="C419" s="120">
        <v>12</v>
      </c>
      <c r="D419" s="121">
        <v>184</v>
      </c>
      <c r="E419" s="121">
        <v>474</v>
      </c>
      <c r="F419" s="121">
        <v>429</v>
      </c>
      <c r="G419" s="122">
        <v>34</v>
      </c>
      <c r="H419" s="121">
        <v>11</v>
      </c>
      <c r="I419" s="121">
        <v>4356</v>
      </c>
      <c r="J419" s="121">
        <v>4013</v>
      </c>
      <c r="K419" s="122">
        <v>263</v>
      </c>
      <c r="L419" s="122">
        <v>80</v>
      </c>
      <c r="M419" s="199"/>
      <c r="N419" s="182"/>
      <c r="O419" s="182"/>
    </row>
    <row r="420" spans="1:15" s="117" customFormat="1" ht="12" customHeight="1" outlineLevel="1" x14ac:dyDescent="0.2">
      <c r="A420" s="118"/>
      <c r="B420" s="124" t="s">
        <v>131</v>
      </c>
      <c r="C420" s="120">
        <v>12</v>
      </c>
      <c r="D420" s="121">
        <v>189</v>
      </c>
      <c r="E420" s="121">
        <v>494</v>
      </c>
      <c r="F420" s="121">
        <v>446</v>
      </c>
      <c r="G420" s="122">
        <v>34</v>
      </c>
      <c r="H420" s="121">
        <v>14</v>
      </c>
      <c r="I420" s="121">
        <v>4413</v>
      </c>
      <c r="J420" s="121">
        <v>4034</v>
      </c>
      <c r="K420" s="122">
        <v>285</v>
      </c>
      <c r="L420" s="122">
        <v>94</v>
      </c>
      <c r="M420" s="199"/>
      <c r="N420" s="182"/>
      <c r="O420" s="182"/>
    </row>
    <row r="421" spans="1:15" s="117" customFormat="1" ht="12" customHeight="1" outlineLevel="1" x14ac:dyDescent="0.2">
      <c r="A421" s="118"/>
      <c r="B421" s="124" t="s">
        <v>132</v>
      </c>
      <c r="C421" s="120">
        <v>12</v>
      </c>
      <c r="D421" s="121">
        <v>197</v>
      </c>
      <c r="E421" s="121">
        <v>518</v>
      </c>
      <c r="F421" s="121">
        <v>453</v>
      </c>
      <c r="G421" s="122">
        <v>48</v>
      </c>
      <c r="H421" s="121">
        <v>17</v>
      </c>
      <c r="I421" s="121">
        <v>4452</v>
      </c>
      <c r="J421" s="121">
        <v>4054</v>
      </c>
      <c r="K421" s="122">
        <v>278</v>
      </c>
      <c r="L421" s="122">
        <v>120</v>
      </c>
      <c r="M421" s="199"/>
      <c r="N421" s="182"/>
      <c r="O421" s="182"/>
    </row>
    <row r="422" spans="1:15" s="117" customFormat="1" ht="12" customHeight="1" outlineLevel="1" x14ac:dyDescent="0.2">
      <c r="A422" s="112" t="s">
        <v>103</v>
      </c>
      <c r="B422" s="113" t="s">
        <v>116</v>
      </c>
      <c r="C422" s="114">
        <v>2</v>
      </c>
      <c r="D422" s="115">
        <v>30</v>
      </c>
      <c r="E422" s="115">
        <v>55</v>
      </c>
      <c r="F422" s="115">
        <v>30</v>
      </c>
      <c r="G422" s="320" t="s">
        <v>180</v>
      </c>
      <c r="H422" s="115">
        <v>25</v>
      </c>
      <c r="I422" s="115">
        <v>584</v>
      </c>
      <c r="J422" s="115">
        <v>407</v>
      </c>
      <c r="K422" s="320" t="s">
        <v>180</v>
      </c>
      <c r="L422" s="116">
        <v>177</v>
      </c>
      <c r="M422" s="199"/>
      <c r="N422" s="182"/>
      <c r="O422" s="182"/>
    </row>
    <row r="423" spans="1:15" s="117" customFormat="1" ht="12" customHeight="1" outlineLevel="1" x14ac:dyDescent="0.2">
      <c r="A423" s="118"/>
      <c r="B423" s="119" t="s">
        <v>117</v>
      </c>
      <c r="C423" s="120">
        <v>2</v>
      </c>
      <c r="D423" s="121">
        <v>32</v>
      </c>
      <c r="E423" s="121">
        <v>57</v>
      </c>
      <c r="F423" s="121">
        <v>30</v>
      </c>
      <c r="G423" s="321" t="s">
        <v>180</v>
      </c>
      <c r="H423" s="121">
        <v>27</v>
      </c>
      <c r="I423" s="121">
        <v>646</v>
      </c>
      <c r="J423" s="121">
        <v>469</v>
      </c>
      <c r="K423" s="321" t="s">
        <v>180</v>
      </c>
      <c r="L423" s="122">
        <v>177</v>
      </c>
      <c r="M423" s="199"/>
      <c r="N423" s="182"/>
      <c r="O423" s="182"/>
    </row>
    <row r="424" spans="1:15" s="117" customFormat="1" ht="12" customHeight="1" outlineLevel="1" x14ac:dyDescent="0.2">
      <c r="A424" s="118"/>
      <c r="B424" s="183" t="s">
        <v>118</v>
      </c>
      <c r="C424" s="120">
        <v>2</v>
      </c>
      <c r="D424" s="121">
        <v>33</v>
      </c>
      <c r="E424" s="121">
        <v>52</v>
      </c>
      <c r="F424" s="121">
        <v>27</v>
      </c>
      <c r="G424" s="321" t="s">
        <v>180</v>
      </c>
      <c r="H424" s="121">
        <v>25</v>
      </c>
      <c r="I424" s="121">
        <v>660</v>
      </c>
      <c r="J424" s="121">
        <v>482</v>
      </c>
      <c r="K424" s="321" t="s">
        <v>180</v>
      </c>
      <c r="L424" s="122">
        <v>178</v>
      </c>
      <c r="M424" s="199"/>
      <c r="N424" s="182"/>
      <c r="O424" s="182"/>
    </row>
    <row r="425" spans="1:15" s="117" customFormat="1" ht="12" customHeight="1" outlineLevel="1" x14ac:dyDescent="0.2">
      <c r="A425" s="118"/>
      <c r="B425" s="124" t="s">
        <v>131</v>
      </c>
      <c r="C425" s="120">
        <v>2</v>
      </c>
      <c r="D425" s="121">
        <v>33</v>
      </c>
      <c r="E425" s="121">
        <v>55</v>
      </c>
      <c r="F425" s="121">
        <v>32</v>
      </c>
      <c r="G425" s="321" t="s">
        <v>180</v>
      </c>
      <c r="H425" s="121">
        <v>23</v>
      </c>
      <c r="I425" s="121">
        <v>663</v>
      </c>
      <c r="J425" s="121">
        <v>486</v>
      </c>
      <c r="K425" s="321" t="s">
        <v>180</v>
      </c>
      <c r="L425" s="122">
        <v>177</v>
      </c>
      <c r="M425" s="199"/>
      <c r="N425" s="182"/>
      <c r="O425" s="182"/>
    </row>
    <row r="426" spans="1:15" s="117" customFormat="1" ht="12" customHeight="1" outlineLevel="1" x14ac:dyDescent="0.2">
      <c r="A426" s="118"/>
      <c r="B426" s="124" t="s">
        <v>132</v>
      </c>
      <c r="C426" s="120">
        <v>2</v>
      </c>
      <c r="D426" s="121">
        <v>36</v>
      </c>
      <c r="E426" s="121">
        <v>53</v>
      </c>
      <c r="F426" s="121">
        <v>26</v>
      </c>
      <c r="G426" s="321" t="s">
        <v>180</v>
      </c>
      <c r="H426" s="121">
        <v>27</v>
      </c>
      <c r="I426" s="121">
        <v>671</v>
      </c>
      <c r="J426" s="121">
        <v>475</v>
      </c>
      <c r="K426" s="321" t="s">
        <v>180</v>
      </c>
      <c r="L426" s="122">
        <v>196</v>
      </c>
      <c r="M426" s="199"/>
      <c r="N426" s="182"/>
      <c r="O426" s="182"/>
    </row>
    <row r="427" spans="1:15" s="117" customFormat="1" ht="12" customHeight="1" outlineLevel="1" x14ac:dyDescent="0.2">
      <c r="A427" s="112" t="s">
        <v>104</v>
      </c>
      <c r="B427" s="113" t="s">
        <v>116</v>
      </c>
      <c r="C427" s="114">
        <v>1</v>
      </c>
      <c r="D427" s="115">
        <v>17</v>
      </c>
      <c r="E427" s="115">
        <v>40</v>
      </c>
      <c r="F427" s="322" t="s">
        <v>180</v>
      </c>
      <c r="G427" s="320" t="s">
        <v>180</v>
      </c>
      <c r="H427" s="115">
        <v>40</v>
      </c>
      <c r="I427" s="115">
        <v>292</v>
      </c>
      <c r="J427" s="322" t="s">
        <v>180</v>
      </c>
      <c r="K427" s="320" t="s">
        <v>180</v>
      </c>
      <c r="L427" s="116">
        <v>292</v>
      </c>
      <c r="M427" s="199"/>
      <c r="N427" s="182"/>
      <c r="O427" s="182"/>
    </row>
    <row r="428" spans="1:15" s="117" customFormat="1" ht="12" customHeight="1" outlineLevel="1" x14ac:dyDescent="0.2">
      <c r="A428" s="118"/>
      <c r="B428" s="119" t="s">
        <v>117</v>
      </c>
      <c r="C428" s="120">
        <v>1</v>
      </c>
      <c r="D428" s="121">
        <v>16</v>
      </c>
      <c r="E428" s="121">
        <v>41</v>
      </c>
      <c r="F428" s="323" t="s">
        <v>180</v>
      </c>
      <c r="G428" s="321" t="s">
        <v>180</v>
      </c>
      <c r="H428" s="121">
        <v>41</v>
      </c>
      <c r="I428" s="121">
        <v>304</v>
      </c>
      <c r="J428" s="323" t="s">
        <v>180</v>
      </c>
      <c r="K428" s="321" t="s">
        <v>180</v>
      </c>
      <c r="L428" s="122">
        <v>304</v>
      </c>
      <c r="M428" s="199"/>
      <c r="N428" s="182"/>
      <c r="O428" s="182"/>
    </row>
    <row r="429" spans="1:15" s="117" customFormat="1" ht="12" customHeight="1" outlineLevel="1" x14ac:dyDescent="0.2">
      <c r="A429" s="118"/>
      <c r="B429" s="183" t="s">
        <v>118</v>
      </c>
      <c r="C429" s="120">
        <v>1</v>
      </c>
      <c r="D429" s="121">
        <v>14</v>
      </c>
      <c r="E429" s="121">
        <v>40</v>
      </c>
      <c r="F429" s="323" t="s">
        <v>180</v>
      </c>
      <c r="G429" s="321" t="s">
        <v>180</v>
      </c>
      <c r="H429" s="121">
        <v>40</v>
      </c>
      <c r="I429" s="121">
        <v>281</v>
      </c>
      <c r="J429" s="323" t="s">
        <v>180</v>
      </c>
      <c r="K429" s="321" t="s">
        <v>180</v>
      </c>
      <c r="L429" s="122">
        <v>281</v>
      </c>
      <c r="M429" s="199"/>
      <c r="N429" s="182"/>
      <c r="O429" s="182"/>
    </row>
    <row r="430" spans="1:15" s="117" customFormat="1" ht="12" customHeight="1" outlineLevel="1" x14ac:dyDescent="0.2">
      <c r="A430" s="118"/>
      <c r="B430" s="124" t="s">
        <v>131</v>
      </c>
      <c r="C430" s="120">
        <v>1</v>
      </c>
      <c r="D430" s="121">
        <v>14</v>
      </c>
      <c r="E430" s="121">
        <v>35</v>
      </c>
      <c r="F430" s="323" t="s">
        <v>180</v>
      </c>
      <c r="G430" s="321" t="s">
        <v>180</v>
      </c>
      <c r="H430" s="121">
        <v>35</v>
      </c>
      <c r="I430" s="121">
        <v>278</v>
      </c>
      <c r="J430" s="323" t="s">
        <v>180</v>
      </c>
      <c r="K430" s="321" t="s">
        <v>180</v>
      </c>
      <c r="L430" s="122">
        <v>278</v>
      </c>
      <c r="M430" s="199"/>
      <c r="N430" s="182"/>
      <c r="O430" s="182"/>
    </row>
    <row r="431" spans="1:15" s="117" customFormat="1" ht="12" customHeight="1" outlineLevel="1" x14ac:dyDescent="0.2">
      <c r="A431" s="118"/>
      <c r="B431" s="124" t="s">
        <v>132</v>
      </c>
      <c r="C431" s="120">
        <v>1</v>
      </c>
      <c r="D431" s="121">
        <v>23</v>
      </c>
      <c r="E431" s="121">
        <v>35</v>
      </c>
      <c r="F431" s="323" t="s">
        <v>180</v>
      </c>
      <c r="G431" s="321" t="s">
        <v>180</v>
      </c>
      <c r="H431" s="121">
        <v>35</v>
      </c>
      <c r="I431" s="121">
        <v>300</v>
      </c>
      <c r="J431" s="323" t="s">
        <v>180</v>
      </c>
      <c r="K431" s="321" t="s">
        <v>180</v>
      </c>
      <c r="L431" s="122">
        <v>300</v>
      </c>
      <c r="M431" s="199"/>
      <c r="N431" s="182"/>
      <c r="O431" s="182"/>
    </row>
    <row r="432" spans="1:15" s="117" customFormat="1" ht="12" customHeight="1" outlineLevel="1" x14ac:dyDescent="0.2">
      <c r="A432" s="112" t="s">
        <v>105</v>
      </c>
      <c r="B432" s="113" t="s">
        <v>116</v>
      </c>
      <c r="C432" s="114">
        <v>14</v>
      </c>
      <c r="D432" s="115">
        <v>253</v>
      </c>
      <c r="E432" s="115">
        <v>550</v>
      </c>
      <c r="F432" s="115">
        <v>472</v>
      </c>
      <c r="G432" s="116">
        <v>20</v>
      </c>
      <c r="H432" s="115">
        <v>58</v>
      </c>
      <c r="I432" s="115">
        <v>5305</v>
      </c>
      <c r="J432" s="115">
        <v>4281</v>
      </c>
      <c r="K432" s="116">
        <v>230</v>
      </c>
      <c r="L432" s="116">
        <v>794</v>
      </c>
      <c r="M432" s="199"/>
      <c r="N432" s="182"/>
      <c r="O432" s="182"/>
    </row>
    <row r="433" spans="1:15" s="117" customFormat="1" ht="12" customHeight="1" outlineLevel="1" x14ac:dyDescent="0.2">
      <c r="A433" s="118"/>
      <c r="B433" s="119" t="s">
        <v>117</v>
      </c>
      <c r="C433" s="120">
        <v>14</v>
      </c>
      <c r="D433" s="121">
        <v>250</v>
      </c>
      <c r="E433" s="121">
        <v>531</v>
      </c>
      <c r="F433" s="121">
        <v>453</v>
      </c>
      <c r="G433" s="122">
        <v>19</v>
      </c>
      <c r="H433" s="121">
        <v>59</v>
      </c>
      <c r="I433" s="121">
        <v>5148</v>
      </c>
      <c r="J433" s="121">
        <v>4148</v>
      </c>
      <c r="K433" s="122">
        <v>227</v>
      </c>
      <c r="L433" s="122">
        <v>773</v>
      </c>
      <c r="M433" s="199"/>
      <c r="N433" s="182"/>
      <c r="O433" s="182"/>
    </row>
    <row r="434" spans="1:15" s="117" customFormat="1" ht="12" customHeight="1" outlineLevel="1" x14ac:dyDescent="0.2">
      <c r="A434" s="118"/>
      <c r="B434" s="183" t="s">
        <v>118</v>
      </c>
      <c r="C434" s="120">
        <v>14</v>
      </c>
      <c r="D434" s="121">
        <v>254</v>
      </c>
      <c r="E434" s="121">
        <v>430</v>
      </c>
      <c r="F434" s="121">
        <v>349</v>
      </c>
      <c r="G434" s="122">
        <v>20</v>
      </c>
      <c r="H434" s="121">
        <v>61</v>
      </c>
      <c r="I434" s="121">
        <v>5279</v>
      </c>
      <c r="J434" s="121">
        <v>4210</v>
      </c>
      <c r="K434" s="122">
        <v>247</v>
      </c>
      <c r="L434" s="122">
        <v>822</v>
      </c>
      <c r="M434" s="199"/>
      <c r="N434" s="182"/>
      <c r="O434" s="182"/>
    </row>
    <row r="435" spans="1:15" s="117" customFormat="1" ht="12" customHeight="1" outlineLevel="1" x14ac:dyDescent="0.2">
      <c r="A435" s="118"/>
      <c r="B435" s="124" t="s">
        <v>131</v>
      </c>
      <c r="C435" s="120">
        <v>14</v>
      </c>
      <c r="D435" s="121">
        <v>249</v>
      </c>
      <c r="E435" s="121">
        <v>463</v>
      </c>
      <c r="F435" s="121">
        <v>376</v>
      </c>
      <c r="G435" s="122">
        <v>22</v>
      </c>
      <c r="H435" s="121">
        <v>65</v>
      </c>
      <c r="I435" s="121">
        <v>5217</v>
      </c>
      <c r="J435" s="121">
        <v>4047</v>
      </c>
      <c r="K435" s="122">
        <v>254</v>
      </c>
      <c r="L435" s="122">
        <v>916</v>
      </c>
      <c r="M435" s="199"/>
      <c r="N435" s="182"/>
      <c r="O435" s="182"/>
    </row>
    <row r="436" spans="1:15" s="117" customFormat="1" ht="12" customHeight="1" outlineLevel="1" x14ac:dyDescent="0.2">
      <c r="A436" s="118"/>
      <c r="B436" s="124" t="s">
        <v>132</v>
      </c>
      <c r="C436" s="120">
        <v>14</v>
      </c>
      <c r="D436" s="121">
        <v>259</v>
      </c>
      <c r="E436" s="121">
        <v>421</v>
      </c>
      <c r="F436" s="121">
        <v>301</v>
      </c>
      <c r="G436" s="122">
        <v>21</v>
      </c>
      <c r="H436" s="121">
        <v>99</v>
      </c>
      <c r="I436" s="121">
        <v>5209</v>
      </c>
      <c r="J436" s="121">
        <v>3950</v>
      </c>
      <c r="K436" s="122">
        <v>248</v>
      </c>
      <c r="L436" s="122">
        <v>1011</v>
      </c>
      <c r="M436" s="199"/>
      <c r="N436" s="182"/>
      <c r="O436" s="182"/>
    </row>
    <row r="437" spans="1:15" s="117" customFormat="1" ht="12" customHeight="1" outlineLevel="1" x14ac:dyDescent="0.2">
      <c r="A437" s="112" t="s">
        <v>106</v>
      </c>
      <c r="B437" s="113" t="s">
        <v>116</v>
      </c>
      <c r="C437" s="114">
        <v>1</v>
      </c>
      <c r="D437" s="115">
        <v>15</v>
      </c>
      <c r="E437" s="115">
        <v>24</v>
      </c>
      <c r="F437" s="115">
        <v>24</v>
      </c>
      <c r="G437" s="320" t="s">
        <v>180</v>
      </c>
      <c r="H437" s="322" t="s">
        <v>180</v>
      </c>
      <c r="I437" s="115">
        <v>243</v>
      </c>
      <c r="J437" s="115">
        <v>243</v>
      </c>
      <c r="K437" s="320" t="s">
        <v>180</v>
      </c>
      <c r="L437" s="320" t="s">
        <v>180</v>
      </c>
      <c r="M437" s="199"/>
      <c r="N437" s="182"/>
      <c r="O437" s="182"/>
    </row>
    <row r="438" spans="1:15" s="117" customFormat="1" ht="12" customHeight="1" outlineLevel="1" x14ac:dyDescent="0.2">
      <c r="A438" s="118"/>
      <c r="B438" s="119" t="s">
        <v>117</v>
      </c>
      <c r="C438" s="120">
        <v>1</v>
      </c>
      <c r="D438" s="121">
        <v>14</v>
      </c>
      <c r="E438" s="121">
        <v>24</v>
      </c>
      <c r="F438" s="121">
        <v>24</v>
      </c>
      <c r="G438" s="321" t="s">
        <v>180</v>
      </c>
      <c r="H438" s="323" t="s">
        <v>180</v>
      </c>
      <c r="I438" s="121">
        <v>226</v>
      </c>
      <c r="J438" s="121">
        <v>226</v>
      </c>
      <c r="K438" s="321" t="s">
        <v>180</v>
      </c>
      <c r="L438" s="321" t="s">
        <v>180</v>
      </c>
      <c r="M438" s="199"/>
      <c r="N438" s="182"/>
      <c r="O438" s="182"/>
    </row>
    <row r="439" spans="1:15" s="117" customFormat="1" ht="12" customHeight="1" outlineLevel="1" x14ac:dyDescent="0.2">
      <c r="A439" s="118"/>
      <c r="B439" s="183" t="s">
        <v>118</v>
      </c>
      <c r="C439" s="120">
        <v>1</v>
      </c>
      <c r="D439" s="121">
        <v>14</v>
      </c>
      <c r="E439" s="121">
        <v>21</v>
      </c>
      <c r="F439" s="121">
        <v>21</v>
      </c>
      <c r="G439" s="321" t="s">
        <v>180</v>
      </c>
      <c r="H439" s="323" t="s">
        <v>180</v>
      </c>
      <c r="I439" s="121">
        <v>277</v>
      </c>
      <c r="J439" s="121">
        <v>277</v>
      </c>
      <c r="K439" s="321" t="s">
        <v>180</v>
      </c>
      <c r="L439" s="321" t="s">
        <v>180</v>
      </c>
      <c r="M439" s="199"/>
      <c r="N439" s="182"/>
      <c r="O439" s="182"/>
    </row>
    <row r="440" spans="1:15" s="117" customFormat="1" ht="12" customHeight="1" outlineLevel="1" x14ac:dyDescent="0.2">
      <c r="A440" s="118"/>
      <c r="B440" s="124" t="s">
        <v>131</v>
      </c>
      <c r="C440" s="120">
        <v>1</v>
      </c>
      <c r="D440" s="121">
        <v>14</v>
      </c>
      <c r="E440" s="121">
        <v>23</v>
      </c>
      <c r="F440" s="121">
        <v>23</v>
      </c>
      <c r="G440" s="321" t="s">
        <v>180</v>
      </c>
      <c r="H440" s="323" t="s">
        <v>180</v>
      </c>
      <c r="I440" s="121">
        <v>291</v>
      </c>
      <c r="J440" s="121">
        <v>291</v>
      </c>
      <c r="K440" s="321" t="s">
        <v>180</v>
      </c>
      <c r="L440" s="321" t="s">
        <v>180</v>
      </c>
      <c r="M440" s="199"/>
      <c r="N440" s="182"/>
      <c r="O440" s="182"/>
    </row>
    <row r="441" spans="1:15" s="117" customFormat="1" ht="12" customHeight="1" outlineLevel="1" x14ac:dyDescent="0.2">
      <c r="A441" s="118"/>
      <c r="B441" s="124" t="s">
        <v>132</v>
      </c>
      <c r="C441" s="120">
        <v>1</v>
      </c>
      <c r="D441" s="121">
        <v>15</v>
      </c>
      <c r="E441" s="121">
        <v>22</v>
      </c>
      <c r="F441" s="121">
        <v>22</v>
      </c>
      <c r="G441" s="321" t="s">
        <v>180</v>
      </c>
      <c r="H441" s="323" t="s">
        <v>180</v>
      </c>
      <c r="I441" s="121">
        <v>308</v>
      </c>
      <c r="J441" s="121">
        <v>308</v>
      </c>
      <c r="K441" s="321" t="s">
        <v>180</v>
      </c>
      <c r="L441" s="321" t="s">
        <v>180</v>
      </c>
      <c r="M441" s="199"/>
      <c r="N441" s="182"/>
      <c r="O441" s="182"/>
    </row>
    <row r="442" spans="1:15" s="117" customFormat="1" ht="12" customHeight="1" outlineLevel="1" x14ac:dyDescent="0.2">
      <c r="A442" s="112" t="s">
        <v>107</v>
      </c>
      <c r="B442" s="113" t="s">
        <v>116</v>
      </c>
      <c r="C442" s="114">
        <v>10</v>
      </c>
      <c r="D442" s="115">
        <v>128</v>
      </c>
      <c r="E442" s="115">
        <v>247</v>
      </c>
      <c r="F442" s="115">
        <v>203</v>
      </c>
      <c r="G442" s="116">
        <v>16</v>
      </c>
      <c r="H442" s="115">
        <v>28</v>
      </c>
      <c r="I442" s="115">
        <v>2876</v>
      </c>
      <c r="J442" s="115">
        <v>2446</v>
      </c>
      <c r="K442" s="116">
        <v>189</v>
      </c>
      <c r="L442" s="116">
        <v>241</v>
      </c>
      <c r="M442" s="199"/>
      <c r="N442" s="182"/>
      <c r="O442" s="182"/>
    </row>
    <row r="443" spans="1:15" s="117" customFormat="1" ht="12" customHeight="1" outlineLevel="1" x14ac:dyDescent="0.2">
      <c r="A443" s="118"/>
      <c r="B443" s="119" t="s">
        <v>117</v>
      </c>
      <c r="C443" s="120">
        <v>9</v>
      </c>
      <c r="D443" s="121">
        <v>131</v>
      </c>
      <c r="E443" s="121">
        <v>233</v>
      </c>
      <c r="F443" s="121">
        <v>195</v>
      </c>
      <c r="G443" s="122">
        <v>15</v>
      </c>
      <c r="H443" s="121">
        <v>23</v>
      </c>
      <c r="I443" s="121">
        <v>2756</v>
      </c>
      <c r="J443" s="121">
        <v>2345</v>
      </c>
      <c r="K443" s="122">
        <v>184</v>
      </c>
      <c r="L443" s="122">
        <v>227</v>
      </c>
      <c r="M443" s="199"/>
      <c r="N443" s="182"/>
      <c r="O443" s="182"/>
    </row>
    <row r="444" spans="1:15" s="117" customFormat="1" ht="12" customHeight="1" outlineLevel="1" x14ac:dyDescent="0.2">
      <c r="A444" s="118"/>
      <c r="B444" s="183" t="s">
        <v>118</v>
      </c>
      <c r="C444" s="120">
        <v>9</v>
      </c>
      <c r="D444" s="121">
        <v>123</v>
      </c>
      <c r="E444" s="121">
        <v>249</v>
      </c>
      <c r="F444" s="121">
        <v>214</v>
      </c>
      <c r="G444" s="122">
        <v>16</v>
      </c>
      <c r="H444" s="121">
        <v>19</v>
      </c>
      <c r="I444" s="121">
        <v>2618</v>
      </c>
      <c r="J444" s="121">
        <v>2263</v>
      </c>
      <c r="K444" s="122">
        <v>125</v>
      </c>
      <c r="L444" s="122">
        <v>230</v>
      </c>
      <c r="M444" s="199"/>
      <c r="N444" s="182"/>
      <c r="O444" s="182"/>
    </row>
    <row r="445" spans="1:15" s="117" customFormat="1" ht="12" customHeight="1" outlineLevel="1" x14ac:dyDescent="0.2">
      <c r="A445" s="118"/>
      <c r="B445" s="124" t="s">
        <v>131</v>
      </c>
      <c r="C445" s="120">
        <v>9</v>
      </c>
      <c r="D445" s="121">
        <v>122</v>
      </c>
      <c r="E445" s="121">
        <v>257</v>
      </c>
      <c r="F445" s="121">
        <v>217</v>
      </c>
      <c r="G445" s="122">
        <v>17</v>
      </c>
      <c r="H445" s="121">
        <v>23</v>
      </c>
      <c r="I445" s="121">
        <v>2627</v>
      </c>
      <c r="J445" s="121">
        <v>2255</v>
      </c>
      <c r="K445" s="122">
        <v>144</v>
      </c>
      <c r="L445" s="122">
        <v>228</v>
      </c>
      <c r="M445" s="199"/>
      <c r="N445" s="182"/>
      <c r="O445" s="182"/>
    </row>
    <row r="446" spans="1:15" s="117" customFormat="1" ht="12" customHeight="1" outlineLevel="1" x14ac:dyDescent="0.2">
      <c r="A446" s="118"/>
      <c r="B446" s="124" t="s">
        <v>132</v>
      </c>
      <c r="C446" s="120">
        <v>9</v>
      </c>
      <c r="D446" s="121">
        <v>124</v>
      </c>
      <c r="E446" s="121">
        <v>257</v>
      </c>
      <c r="F446" s="121">
        <v>224</v>
      </c>
      <c r="G446" s="122">
        <v>17</v>
      </c>
      <c r="H446" s="121">
        <v>16</v>
      </c>
      <c r="I446" s="121">
        <v>2639</v>
      </c>
      <c r="J446" s="121">
        <v>2274</v>
      </c>
      <c r="K446" s="122">
        <v>133</v>
      </c>
      <c r="L446" s="122">
        <v>232</v>
      </c>
      <c r="M446" s="199"/>
      <c r="N446" s="182"/>
      <c r="O446" s="182"/>
    </row>
    <row r="447" spans="1:15" s="117" customFormat="1" ht="12" customHeight="1" outlineLevel="1" x14ac:dyDescent="0.2">
      <c r="A447" s="112" t="s">
        <v>108</v>
      </c>
      <c r="B447" s="113" t="s">
        <v>116</v>
      </c>
      <c r="C447" s="114">
        <v>5</v>
      </c>
      <c r="D447" s="115">
        <v>67</v>
      </c>
      <c r="E447" s="115">
        <v>123</v>
      </c>
      <c r="F447" s="115">
        <v>123</v>
      </c>
      <c r="G447" s="320" t="s">
        <v>180</v>
      </c>
      <c r="H447" s="322" t="s">
        <v>180</v>
      </c>
      <c r="I447" s="115">
        <v>1418</v>
      </c>
      <c r="J447" s="115">
        <v>1418</v>
      </c>
      <c r="K447" s="320" t="s">
        <v>180</v>
      </c>
      <c r="L447" s="320" t="s">
        <v>180</v>
      </c>
      <c r="M447" s="199"/>
      <c r="N447" s="182"/>
      <c r="O447" s="182"/>
    </row>
    <row r="448" spans="1:15" s="117" customFormat="1" ht="12" customHeight="1" outlineLevel="1" x14ac:dyDescent="0.2">
      <c r="A448" s="118"/>
      <c r="B448" s="119" t="s">
        <v>117</v>
      </c>
      <c r="C448" s="120">
        <v>5</v>
      </c>
      <c r="D448" s="121">
        <v>67</v>
      </c>
      <c r="E448" s="121">
        <v>132</v>
      </c>
      <c r="F448" s="121">
        <v>132</v>
      </c>
      <c r="G448" s="321" t="s">
        <v>180</v>
      </c>
      <c r="H448" s="323" t="s">
        <v>180</v>
      </c>
      <c r="I448" s="121">
        <v>1306</v>
      </c>
      <c r="J448" s="121">
        <v>1306</v>
      </c>
      <c r="K448" s="321" t="s">
        <v>180</v>
      </c>
      <c r="L448" s="321" t="s">
        <v>180</v>
      </c>
      <c r="M448" s="199"/>
      <c r="N448" s="182"/>
      <c r="O448" s="182"/>
    </row>
    <row r="449" spans="1:15" s="117" customFormat="1" ht="12" customHeight="1" outlineLevel="1" x14ac:dyDescent="0.2">
      <c r="A449" s="118"/>
      <c r="B449" s="183" t="s">
        <v>118</v>
      </c>
      <c r="C449" s="120">
        <v>5</v>
      </c>
      <c r="D449" s="121">
        <v>63</v>
      </c>
      <c r="E449" s="121">
        <v>129</v>
      </c>
      <c r="F449" s="121">
        <v>129</v>
      </c>
      <c r="G449" s="321" t="s">
        <v>180</v>
      </c>
      <c r="H449" s="323" t="s">
        <v>180</v>
      </c>
      <c r="I449" s="121">
        <v>1260</v>
      </c>
      <c r="J449" s="121">
        <v>1260</v>
      </c>
      <c r="K449" s="321" t="s">
        <v>180</v>
      </c>
      <c r="L449" s="321" t="s">
        <v>180</v>
      </c>
      <c r="M449" s="199"/>
      <c r="N449" s="182"/>
      <c r="O449" s="182"/>
    </row>
    <row r="450" spans="1:15" s="117" customFormat="1" ht="12" customHeight="1" outlineLevel="1" x14ac:dyDescent="0.2">
      <c r="A450" s="118"/>
      <c r="B450" s="124" t="s">
        <v>131</v>
      </c>
      <c r="C450" s="120">
        <v>6</v>
      </c>
      <c r="D450" s="121">
        <v>74</v>
      </c>
      <c r="E450" s="121">
        <v>148</v>
      </c>
      <c r="F450" s="121">
        <v>148</v>
      </c>
      <c r="G450" s="321" t="s">
        <v>180</v>
      </c>
      <c r="H450" s="323" t="s">
        <v>180</v>
      </c>
      <c r="I450" s="121">
        <v>1425</v>
      </c>
      <c r="J450" s="121">
        <v>1425</v>
      </c>
      <c r="K450" s="321" t="s">
        <v>180</v>
      </c>
      <c r="L450" s="321" t="s">
        <v>180</v>
      </c>
      <c r="M450" s="199"/>
      <c r="N450" s="182"/>
      <c r="O450" s="182"/>
    </row>
    <row r="451" spans="1:15" s="117" customFormat="1" ht="12" customHeight="1" outlineLevel="1" x14ac:dyDescent="0.2">
      <c r="A451" s="118"/>
      <c r="B451" s="124" t="s">
        <v>132</v>
      </c>
      <c r="C451" s="120">
        <v>6</v>
      </c>
      <c r="D451" s="121">
        <v>70</v>
      </c>
      <c r="E451" s="121">
        <v>138</v>
      </c>
      <c r="F451" s="121">
        <v>138</v>
      </c>
      <c r="G451" s="321" t="s">
        <v>180</v>
      </c>
      <c r="H451" s="323" t="s">
        <v>180</v>
      </c>
      <c r="I451" s="121">
        <v>1400</v>
      </c>
      <c r="J451" s="121">
        <v>1400</v>
      </c>
      <c r="K451" s="321" t="s">
        <v>180</v>
      </c>
      <c r="L451" s="321" t="s">
        <v>180</v>
      </c>
      <c r="M451" s="199"/>
      <c r="N451" s="182"/>
      <c r="O451" s="182"/>
    </row>
    <row r="452" spans="1:15" s="117" customFormat="1" ht="12" customHeight="1" outlineLevel="1" x14ac:dyDescent="0.2">
      <c r="A452" s="112" t="s">
        <v>109</v>
      </c>
      <c r="B452" s="113" t="s">
        <v>116</v>
      </c>
      <c r="C452" s="114">
        <v>1</v>
      </c>
      <c r="D452" s="115">
        <v>10</v>
      </c>
      <c r="E452" s="115">
        <v>20</v>
      </c>
      <c r="F452" s="115">
        <v>20</v>
      </c>
      <c r="G452" s="320" t="s">
        <v>180</v>
      </c>
      <c r="H452" s="322" t="s">
        <v>180</v>
      </c>
      <c r="I452" s="115">
        <v>219</v>
      </c>
      <c r="J452" s="115">
        <v>219</v>
      </c>
      <c r="K452" s="320" t="s">
        <v>180</v>
      </c>
      <c r="L452" s="320" t="s">
        <v>180</v>
      </c>
      <c r="M452" s="199"/>
      <c r="N452" s="182"/>
      <c r="O452" s="182"/>
    </row>
    <row r="453" spans="1:15" s="117" customFormat="1" ht="12" customHeight="1" outlineLevel="1" x14ac:dyDescent="0.2">
      <c r="A453" s="118"/>
      <c r="B453" s="119" t="s">
        <v>117</v>
      </c>
      <c r="C453" s="120">
        <v>1</v>
      </c>
      <c r="D453" s="121">
        <v>10</v>
      </c>
      <c r="E453" s="121">
        <v>20</v>
      </c>
      <c r="F453" s="121">
        <v>20</v>
      </c>
      <c r="G453" s="321" t="s">
        <v>180</v>
      </c>
      <c r="H453" s="323" t="s">
        <v>180</v>
      </c>
      <c r="I453" s="121">
        <v>230</v>
      </c>
      <c r="J453" s="121">
        <v>230</v>
      </c>
      <c r="K453" s="321" t="s">
        <v>180</v>
      </c>
      <c r="L453" s="321" t="s">
        <v>180</v>
      </c>
      <c r="M453" s="199"/>
      <c r="N453" s="182"/>
      <c r="O453" s="182"/>
    </row>
    <row r="454" spans="1:15" s="117" customFormat="1" ht="12" customHeight="1" outlineLevel="1" x14ac:dyDescent="0.2">
      <c r="A454" s="118"/>
      <c r="B454" s="183" t="s">
        <v>118</v>
      </c>
      <c r="C454" s="120">
        <v>1</v>
      </c>
      <c r="D454" s="121">
        <v>10</v>
      </c>
      <c r="E454" s="121">
        <v>21</v>
      </c>
      <c r="F454" s="121">
        <v>21</v>
      </c>
      <c r="G454" s="321" t="s">
        <v>180</v>
      </c>
      <c r="H454" s="323" t="s">
        <v>180</v>
      </c>
      <c r="I454" s="121">
        <v>227</v>
      </c>
      <c r="J454" s="121">
        <v>227</v>
      </c>
      <c r="K454" s="321" t="s">
        <v>180</v>
      </c>
      <c r="L454" s="321" t="s">
        <v>180</v>
      </c>
      <c r="M454" s="199"/>
      <c r="N454" s="182"/>
      <c r="O454" s="182"/>
    </row>
    <row r="455" spans="1:15" s="117" customFormat="1" ht="12" customHeight="1" outlineLevel="1" x14ac:dyDescent="0.2">
      <c r="A455" s="118"/>
      <c r="B455" s="124" t="s">
        <v>131</v>
      </c>
      <c r="C455" s="120">
        <v>1</v>
      </c>
      <c r="D455" s="121">
        <v>10</v>
      </c>
      <c r="E455" s="121">
        <v>19</v>
      </c>
      <c r="F455" s="121">
        <v>19</v>
      </c>
      <c r="G455" s="321" t="s">
        <v>180</v>
      </c>
      <c r="H455" s="323" t="s">
        <v>180</v>
      </c>
      <c r="I455" s="121">
        <v>238</v>
      </c>
      <c r="J455" s="121">
        <v>238</v>
      </c>
      <c r="K455" s="321" t="s">
        <v>180</v>
      </c>
      <c r="L455" s="321" t="s">
        <v>180</v>
      </c>
      <c r="M455" s="199"/>
      <c r="N455" s="182"/>
      <c r="O455" s="182"/>
    </row>
    <row r="456" spans="1:15" s="117" customFormat="1" ht="12" customHeight="1" outlineLevel="1" x14ac:dyDescent="0.2">
      <c r="A456" s="118"/>
      <c r="B456" s="124" t="s">
        <v>132</v>
      </c>
      <c r="C456" s="120">
        <v>1</v>
      </c>
      <c r="D456" s="121">
        <v>10</v>
      </c>
      <c r="E456" s="121">
        <v>18</v>
      </c>
      <c r="F456" s="121">
        <v>18</v>
      </c>
      <c r="G456" s="321" t="s">
        <v>180</v>
      </c>
      <c r="H456" s="323" t="s">
        <v>180</v>
      </c>
      <c r="I456" s="121">
        <v>213</v>
      </c>
      <c r="J456" s="121">
        <v>213</v>
      </c>
      <c r="K456" s="321" t="s">
        <v>180</v>
      </c>
      <c r="L456" s="321" t="s">
        <v>180</v>
      </c>
      <c r="M456" s="199"/>
      <c r="N456" s="182"/>
      <c r="O456" s="182"/>
    </row>
    <row r="457" spans="1:15" s="117" customFormat="1" ht="12" customHeight="1" outlineLevel="1" x14ac:dyDescent="0.2">
      <c r="A457" s="112" t="s">
        <v>110</v>
      </c>
      <c r="B457" s="113" t="s">
        <v>116</v>
      </c>
      <c r="C457" s="114">
        <v>8</v>
      </c>
      <c r="D457" s="115">
        <v>115</v>
      </c>
      <c r="E457" s="115">
        <v>190</v>
      </c>
      <c r="F457" s="115">
        <v>174</v>
      </c>
      <c r="G457" s="320" t="s">
        <v>180</v>
      </c>
      <c r="H457" s="115">
        <v>16</v>
      </c>
      <c r="I457" s="115">
        <v>2408</v>
      </c>
      <c r="J457" s="115">
        <v>2201</v>
      </c>
      <c r="K457" s="320" t="s">
        <v>180</v>
      </c>
      <c r="L457" s="116">
        <v>207</v>
      </c>
      <c r="M457" s="199"/>
      <c r="N457" s="182"/>
      <c r="O457" s="182"/>
    </row>
    <row r="458" spans="1:15" s="117" customFormat="1" ht="12" customHeight="1" outlineLevel="1" x14ac:dyDescent="0.2">
      <c r="A458" s="118"/>
      <c r="B458" s="119" t="s">
        <v>117</v>
      </c>
      <c r="C458" s="120">
        <v>8</v>
      </c>
      <c r="D458" s="121">
        <v>112</v>
      </c>
      <c r="E458" s="121">
        <v>194</v>
      </c>
      <c r="F458" s="121">
        <v>178</v>
      </c>
      <c r="G458" s="321" t="s">
        <v>180</v>
      </c>
      <c r="H458" s="121">
        <v>16</v>
      </c>
      <c r="I458" s="121">
        <v>2363</v>
      </c>
      <c r="J458" s="121">
        <v>2127</v>
      </c>
      <c r="K458" s="321" t="s">
        <v>180</v>
      </c>
      <c r="L458" s="122">
        <v>236</v>
      </c>
      <c r="M458" s="199"/>
      <c r="N458" s="182"/>
      <c r="O458" s="182"/>
    </row>
    <row r="459" spans="1:15" s="117" customFormat="1" ht="12" customHeight="1" outlineLevel="1" x14ac:dyDescent="0.2">
      <c r="A459" s="118"/>
      <c r="B459" s="183" t="s">
        <v>118</v>
      </c>
      <c r="C459" s="120">
        <v>8</v>
      </c>
      <c r="D459" s="121">
        <v>114</v>
      </c>
      <c r="E459" s="121">
        <v>183</v>
      </c>
      <c r="F459" s="121">
        <v>169</v>
      </c>
      <c r="G459" s="321" t="s">
        <v>180</v>
      </c>
      <c r="H459" s="121">
        <v>14</v>
      </c>
      <c r="I459" s="121">
        <v>2396</v>
      </c>
      <c r="J459" s="121">
        <v>2135</v>
      </c>
      <c r="K459" s="321" t="s">
        <v>180</v>
      </c>
      <c r="L459" s="122">
        <v>261</v>
      </c>
      <c r="M459" s="199"/>
      <c r="N459" s="182"/>
      <c r="O459" s="182"/>
    </row>
    <row r="460" spans="1:15" s="117" customFormat="1" ht="12" customHeight="1" outlineLevel="1" x14ac:dyDescent="0.2">
      <c r="A460" s="118"/>
      <c r="B460" s="124" t="s">
        <v>131</v>
      </c>
      <c r="C460" s="120">
        <v>6</v>
      </c>
      <c r="D460" s="121">
        <v>116</v>
      </c>
      <c r="E460" s="121">
        <v>192</v>
      </c>
      <c r="F460" s="121">
        <v>175</v>
      </c>
      <c r="G460" s="321" t="s">
        <v>180</v>
      </c>
      <c r="H460" s="121">
        <v>17</v>
      </c>
      <c r="I460" s="121">
        <v>2465</v>
      </c>
      <c r="J460" s="121">
        <v>2083</v>
      </c>
      <c r="K460" s="321" t="s">
        <v>180</v>
      </c>
      <c r="L460" s="122">
        <v>382</v>
      </c>
      <c r="M460" s="199"/>
      <c r="N460" s="182"/>
      <c r="O460" s="182"/>
    </row>
    <row r="461" spans="1:15" s="117" customFormat="1" ht="12" customHeight="1" outlineLevel="1" x14ac:dyDescent="0.2">
      <c r="A461" s="118"/>
      <c r="B461" s="124" t="s">
        <v>132</v>
      </c>
      <c r="C461" s="120">
        <v>6</v>
      </c>
      <c r="D461" s="121">
        <v>113</v>
      </c>
      <c r="E461" s="121">
        <v>178</v>
      </c>
      <c r="F461" s="121">
        <v>159</v>
      </c>
      <c r="G461" s="321" t="s">
        <v>180</v>
      </c>
      <c r="H461" s="121">
        <v>19</v>
      </c>
      <c r="I461" s="121">
        <v>2308</v>
      </c>
      <c r="J461" s="121">
        <v>1983</v>
      </c>
      <c r="K461" s="321" t="s">
        <v>180</v>
      </c>
      <c r="L461" s="122">
        <v>325</v>
      </c>
      <c r="M461" s="199"/>
      <c r="N461" s="182"/>
      <c r="O461" s="182"/>
    </row>
    <row r="462" spans="1:15" s="117" customFormat="1" ht="12" customHeight="1" outlineLevel="1" x14ac:dyDescent="0.2">
      <c r="A462" s="112" t="s">
        <v>111</v>
      </c>
      <c r="B462" s="113" t="s">
        <v>116</v>
      </c>
      <c r="C462" s="114">
        <v>6</v>
      </c>
      <c r="D462" s="115">
        <v>103</v>
      </c>
      <c r="E462" s="115">
        <v>168</v>
      </c>
      <c r="F462" s="115">
        <v>98</v>
      </c>
      <c r="G462" s="116">
        <v>31</v>
      </c>
      <c r="H462" s="115">
        <v>39</v>
      </c>
      <c r="I462" s="115">
        <v>2217</v>
      </c>
      <c r="J462" s="115">
        <v>1300</v>
      </c>
      <c r="K462" s="116">
        <v>531</v>
      </c>
      <c r="L462" s="116">
        <v>386</v>
      </c>
      <c r="M462" s="199"/>
      <c r="N462" s="182"/>
      <c r="O462" s="182"/>
    </row>
    <row r="463" spans="1:15" s="117" customFormat="1" ht="12" customHeight="1" outlineLevel="1" x14ac:dyDescent="0.2">
      <c r="A463" s="118"/>
      <c r="B463" s="119" t="s">
        <v>117</v>
      </c>
      <c r="C463" s="120">
        <v>7</v>
      </c>
      <c r="D463" s="121">
        <v>135</v>
      </c>
      <c r="E463" s="121">
        <v>177</v>
      </c>
      <c r="F463" s="121">
        <v>93</v>
      </c>
      <c r="G463" s="122">
        <v>28</v>
      </c>
      <c r="H463" s="121">
        <v>56</v>
      </c>
      <c r="I463" s="121">
        <v>2763</v>
      </c>
      <c r="J463" s="121">
        <v>1320</v>
      </c>
      <c r="K463" s="122">
        <v>544</v>
      </c>
      <c r="L463" s="122">
        <v>899</v>
      </c>
      <c r="M463" s="199"/>
      <c r="N463" s="182"/>
      <c r="O463" s="182"/>
    </row>
    <row r="464" spans="1:15" s="117" customFormat="1" ht="12" customHeight="1" outlineLevel="1" x14ac:dyDescent="0.2">
      <c r="A464" s="118"/>
      <c r="B464" s="183" t="s">
        <v>118</v>
      </c>
      <c r="C464" s="120">
        <v>7</v>
      </c>
      <c r="D464" s="121">
        <v>147</v>
      </c>
      <c r="E464" s="121">
        <v>167</v>
      </c>
      <c r="F464" s="121">
        <v>100</v>
      </c>
      <c r="G464" s="122">
        <v>30</v>
      </c>
      <c r="H464" s="121">
        <v>37</v>
      </c>
      <c r="I464" s="121">
        <v>2983</v>
      </c>
      <c r="J464" s="121">
        <v>1390</v>
      </c>
      <c r="K464" s="122">
        <v>566</v>
      </c>
      <c r="L464" s="122">
        <v>1027</v>
      </c>
      <c r="M464" s="199"/>
      <c r="N464" s="182"/>
      <c r="O464" s="182"/>
    </row>
    <row r="465" spans="1:15" s="117" customFormat="1" ht="12" customHeight="1" outlineLevel="1" x14ac:dyDescent="0.2">
      <c r="A465" s="118"/>
      <c r="B465" s="124" t="s">
        <v>131</v>
      </c>
      <c r="C465" s="120">
        <v>6</v>
      </c>
      <c r="D465" s="121">
        <v>115</v>
      </c>
      <c r="E465" s="121">
        <v>128</v>
      </c>
      <c r="F465" s="121">
        <v>60</v>
      </c>
      <c r="G465" s="122">
        <v>31</v>
      </c>
      <c r="H465" s="121">
        <v>37</v>
      </c>
      <c r="I465" s="121">
        <v>2263</v>
      </c>
      <c r="J465" s="121">
        <v>693</v>
      </c>
      <c r="K465" s="122">
        <v>519</v>
      </c>
      <c r="L465" s="122">
        <v>1051</v>
      </c>
      <c r="M465" s="199"/>
      <c r="N465" s="182"/>
      <c r="O465" s="182"/>
    </row>
    <row r="466" spans="1:15" s="117" customFormat="1" ht="12" customHeight="1" outlineLevel="1" x14ac:dyDescent="0.2">
      <c r="A466" s="118"/>
      <c r="B466" s="124" t="s">
        <v>132</v>
      </c>
      <c r="C466" s="120">
        <v>6</v>
      </c>
      <c r="D466" s="121">
        <v>121</v>
      </c>
      <c r="E466" s="121">
        <v>127</v>
      </c>
      <c r="F466" s="121">
        <v>58</v>
      </c>
      <c r="G466" s="122">
        <v>28</v>
      </c>
      <c r="H466" s="121">
        <v>41</v>
      </c>
      <c r="I466" s="121">
        <v>2297</v>
      </c>
      <c r="J466" s="121">
        <v>666</v>
      </c>
      <c r="K466" s="122">
        <v>568</v>
      </c>
      <c r="L466" s="122">
        <v>1063</v>
      </c>
      <c r="M466" s="199"/>
      <c r="N466" s="182"/>
      <c r="O466" s="182"/>
    </row>
    <row r="467" spans="1:15" s="107" customFormat="1" ht="15" customHeight="1" x14ac:dyDescent="0.2">
      <c r="A467" s="184" t="s">
        <v>119</v>
      </c>
      <c r="B467" s="130"/>
      <c r="C467" s="185"/>
      <c r="D467" s="185"/>
      <c r="E467" s="185"/>
      <c r="F467" s="185"/>
      <c r="G467" s="185"/>
      <c r="H467" s="185"/>
      <c r="I467" s="130"/>
      <c r="J467" s="130"/>
      <c r="K467" s="130"/>
      <c r="L467" s="189" t="s">
        <v>130</v>
      </c>
      <c r="M467" s="209"/>
      <c r="N467" s="185"/>
      <c r="O467" s="185"/>
    </row>
    <row r="469" spans="1:15" ht="12.6" customHeight="1" x14ac:dyDescent="0.3">
      <c r="A469" s="131"/>
    </row>
    <row r="470" spans="1:15" ht="12.6" customHeight="1" x14ac:dyDescent="0.2">
      <c r="B470" s="202"/>
    </row>
    <row r="471" spans="1:15" ht="12.6" hidden="1" customHeight="1" outlineLevel="1" x14ac:dyDescent="0.2">
      <c r="A471" s="133" t="s">
        <v>112</v>
      </c>
      <c r="B471" s="202"/>
    </row>
    <row r="472" spans="1:15" ht="12.6" hidden="1" customHeight="1" outlineLevel="1" x14ac:dyDescent="0.2">
      <c r="A472" s="134" t="s">
        <v>113</v>
      </c>
      <c r="B472" s="135" t="s">
        <v>116</v>
      </c>
      <c r="C472" s="64">
        <f t="shared" ref="C472:L476" si="0">MIN(C17,C67,C107,C157,C202,C262,C337,C407)</f>
        <v>34</v>
      </c>
      <c r="D472" s="64">
        <f t="shared" si="0"/>
        <v>564</v>
      </c>
      <c r="E472" s="64">
        <f t="shared" si="0"/>
        <v>1181</v>
      </c>
      <c r="F472" s="64">
        <f t="shared" si="0"/>
        <v>1017</v>
      </c>
      <c r="G472" s="64">
        <f t="shared" si="0"/>
        <v>12</v>
      </c>
      <c r="H472" s="64">
        <f t="shared" si="0"/>
        <v>73</v>
      </c>
      <c r="I472" s="64">
        <f t="shared" si="0"/>
        <v>12921</v>
      </c>
      <c r="J472" s="64">
        <f t="shared" si="0"/>
        <v>10797</v>
      </c>
      <c r="K472" s="64">
        <f t="shared" si="0"/>
        <v>225</v>
      </c>
      <c r="L472" s="64">
        <f t="shared" si="0"/>
        <v>478</v>
      </c>
    </row>
    <row r="473" spans="1:15" ht="12.6" hidden="1" customHeight="1" outlineLevel="1" x14ac:dyDescent="0.2">
      <c r="A473" s="134" t="s">
        <v>113</v>
      </c>
      <c r="B473" s="137" t="s">
        <v>117</v>
      </c>
      <c r="C473" s="64">
        <f t="shared" si="0"/>
        <v>37</v>
      </c>
      <c r="D473" s="64">
        <f t="shared" si="0"/>
        <v>552</v>
      </c>
      <c r="E473" s="64">
        <f t="shared" si="0"/>
        <v>1151</v>
      </c>
      <c r="F473" s="64">
        <f t="shared" si="0"/>
        <v>1018</v>
      </c>
      <c r="G473" s="64">
        <f t="shared" si="0"/>
        <v>13</v>
      </c>
      <c r="H473" s="64">
        <f t="shared" si="0"/>
        <v>60</v>
      </c>
      <c r="I473" s="64">
        <f t="shared" si="0"/>
        <v>12423</v>
      </c>
      <c r="J473" s="64">
        <f t="shared" si="0"/>
        <v>10533</v>
      </c>
      <c r="K473" s="64">
        <f t="shared" si="0"/>
        <v>15</v>
      </c>
      <c r="L473" s="64">
        <f t="shared" si="0"/>
        <v>395</v>
      </c>
    </row>
    <row r="474" spans="1:15" ht="12.6" hidden="1" customHeight="1" outlineLevel="1" x14ac:dyDescent="0.2">
      <c r="A474" s="134" t="s">
        <v>113</v>
      </c>
      <c r="B474" s="138" t="s">
        <v>118</v>
      </c>
      <c r="C474" s="64">
        <f t="shared" si="0"/>
        <v>36</v>
      </c>
      <c r="D474" s="64">
        <f t="shared" si="0"/>
        <v>555</v>
      </c>
      <c r="E474" s="64">
        <f t="shared" si="0"/>
        <v>1177</v>
      </c>
      <c r="F474" s="64">
        <f t="shared" si="0"/>
        <v>1017</v>
      </c>
      <c r="G474" s="64">
        <f t="shared" si="0"/>
        <v>12</v>
      </c>
      <c r="H474" s="64">
        <f t="shared" si="0"/>
        <v>53</v>
      </c>
      <c r="I474" s="64">
        <f t="shared" si="0"/>
        <v>12328</v>
      </c>
      <c r="J474" s="64">
        <f t="shared" si="0"/>
        <v>11037</v>
      </c>
      <c r="K474" s="64">
        <f t="shared" si="0"/>
        <v>33</v>
      </c>
      <c r="L474" s="64">
        <f t="shared" si="0"/>
        <v>370</v>
      </c>
    </row>
    <row r="475" spans="1:15" ht="12.6" hidden="1" customHeight="1" outlineLevel="1" x14ac:dyDescent="0.2">
      <c r="A475" s="134" t="s">
        <v>113</v>
      </c>
      <c r="B475" s="139" t="s">
        <v>131</v>
      </c>
      <c r="C475" s="64">
        <f t="shared" si="0"/>
        <v>36</v>
      </c>
      <c r="D475" s="64">
        <f t="shared" si="0"/>
        <v>574</v>
      </c>
      <c r="E475" s="64">
        <f t="shared" si="0"/>
        <v>1228</v>
      </c>
      <c r="F475" s="64">
        <f t="shared" si="0"/>
        <v>1014</v>
      </c>
      <c r="G475" s="64">
        <f t="shared" si="0"/>
        <v>8</v>
      </c>
      <c r="H475" s="64">
        <f t="shared" si="0"/>
        <v>55</v>
      </c>
      <c r="I475" s="64">
        <f t="shared" si="0"/>
        <v>12357</v>
      </c>
      <c r="J475" s="64">
        <f t="shared" si="0"/>
        <v>10877</v>
      </c>
      <c r="K475" s="64">
        <f t="shared" si="0"/>
        <v>51</v>
      </c>
      <c r="L475" s="64">
        <f t="shared" si="0"/>
        <v>340</v>
      </c>
    </row>
    <row r="476" spans="1:15" ht="12.6" hidden="1" customHeight="1" outlineLevel="1" x14ac:dyDescent="0.2">
      <c r="A476" s="134" t="s">
        <v>113</v>
      </c>
      <c r="B476" s="139" t="s">
        <v>132</v>
      </c>
      <c r="C476" s="64">
        <f t="shared" si="0"/>
        <v>36</v>
      </c>
      <c r="D476" s="64">
        <f t="shared" si="0"/>
        <v>583</v>
      </c>
      <c r="E476" s="64">
        <f t="shared" si="0"/>
        <v>1168</v>
      </c>
      <c r="F476" s="64">
        <f t="shared" si="0"/>
        <v>1004</v>
      </c>
      <c r="G476" s="64">
        <f t="shared" si="0"/>
        <v>8</v>
      </c>
      <c r="H476" s="64">
        <f t="shared" si="0"/>
        <v>53</v>
      </c>
      <c r="I476" s="64">
        <f t="shared" si="0"/>
        <v>12408</v>
      </c>
      <c r="J476" s="64">
        <f t="shared" si="0"/>
        <v>11037</v>
      </c>
      <c r="K476" s="64">
        <f t="shared" si="0"/>
        <v>68</v>
      </c>
      <c r="L476" s="64">
        <f t="shared" si="0"/>
        <v>358</v>
      </c>
    </row>
    <row r="477" spans="1:15" ht="12.6" hidden="1" customHeight="1" outlineLevel="1" x14ac:dyDescent="0.2">
      <c r="A477" s="140" t="s">
        <v>114</v>
      </c>
      <c r="B477" s="141" t="s">
        <v>116</v>
      </c>
      <c r="C477" s="64">
        <f t="shared" ref="C477:L481" si="1">MAX(C17,C67,C107,C157,C202,C262,C337,C407)</f>
        <v>72</v>
      </c>
      <c r="D477" s="64">
        <f t="shared" si="1"/>
        <v>941</v>
      </c>
      <c r="E477" s="64">
        <f t="shared" si="1"/>
        <v>1955</v>
      </c>
      <c r="F477" s="64">
        <f t="shared" si="1"/>
        <v>1618</v>
      </c>
      <c r="G477" s="64">
        <f t="shared" si="1"/>
        <v>157</v>
      </c>
      <c r="H477" s="64">
        <f t="shared" si="1"/>
        <v>284</v>
      </c>
      <c r="I477" s="64">
        <f t="shared" si="1"/>
        <v>20855</v>
      </c>
      <c r="J477" s="64">
        <f t="shared" si="1"/>
        <v>17572</v>
      </c>
      <c r="K477" s="64">
        <f t="shared" si="1"/>
        <v>1252</v>
      </c>
      <c r="L477" s="64">
        <f t="shared" si="1"/>
        <v>2618</v>
      </c>
    </row>
    <row r="478" spans="1:15" ht="12.6" hidden="1" customHeight="1" outlineLevel="1" x14ac:dyDescent="0.2">
      <c r="A478" s="140" t="s">
        <v>114</v>
      </c>
      <c r="B478" s="143" t="s">
        <v>117</v>
      </c>
      <c r="C478" s="64">
        <f t="shared" si="1"/>
        <v>68</v>
      </c>
      <c r="D478" s="64">
        <f t="shared" si="1"/>
        <v>965</v>
      </c>
      <c r="E478" s="64">
        <f t="shared" si="1"/>
        <v>1957</v>
      </c>
      <c r="F478" s="64">
        <f t="shared" si="1"/>
        <v>1607</v>
      </c>
      <c r="G478" s="64">
        <f t="shared" si="1"/>
        <v>157</v>
      </c>
      <c r="H478" s="64">
        <f t="shared" si="1"/>
        <v>296</v>
      </c>
      <c r="I478" s="64">
        <f t="shared" si="1"/>
        <v>20375</v>
      </c>
      <c r="J478" s="64">
        <f t="shared" si="1"/>
        <v>17003</v>
      </c>
      <c r="K478" s="64">
        <f t="shared" si="1"/>
        <v>1312</v>
      </c>
      <c r="L478" s="64">
        <f t="shared" si="1"/>
        <v>2756</v>
      </c>
    </row>
    <row r="479" spans="1:15" ht="12.6" hidden="1" customHeight="1" outlineLevel="1" x14ac:dyDescent="0.2">
      <c r="A479" s="140" t="s">
        <v>114</v>
      </c>
      <c r="B479" s="144" t="s">
        <v>118</v>
      </c>
      <c r="C479" s="64">
        <f t="shared" si="1"/>
        <v>67</v>
      </c>
      <c r="D479" s="64">
        <f t="shared" si="1"/>
        <v>970</v>
      </c>
      <c r="E479" s="64">
        <f t="shared" si="1"/>
        <v>1774</v>
      </c>
      <c r="F479" s="64">
        <f t="shared" si="1"/>
        <v>1467</v>
      </c>
      <c r="G479" s="64">
        <f t="shared" si="1"/>
        <v>160</v>
      </c>
      <c r="H479" s="64">
        <f t="shared" si="1"/>
        <v>284</v>
      </c>
      <c r="I479" s="64">
        <f t="shared" si="1"/>
        <v>20630</v>
      </c>
      <c r="J479" s="64">
        <f t="shared" si="1"/>
        <v>16982</v>
      </c>
      <c r="K479" s="64">
        <f t="shared" si="1"/>
        <v>1380</v>
      </c>
      <c r="L479" s="64">
        <f t="shared" si="1"/>
        <v>2879</v>
      </c>
    </row>
    <row r="480" spans="1:15" ht="12.6" hidden="1" customHeight="1" outlineLevel="1" x14ac:dyDescent="0.2">
      <c r="A480" s="140" t="s">
        <v>114</v>
      </c>
      <c r="B480" s="145" t="s">
        <v>131</v>
      </c>
      <c r="C480" s="64">
        <f t="shared" si="1"/>
        <v>63</v>
      </c>
      <c r="D480" s="64">
        <f t="shared" si="1"/>
        <v>950</v>
      </c>
      <c r="E480" s="64">
        <f t="shared" si="1"/>
        <v>1826</v>
      </c>
      <c r="F480" s="64">
        <f t="shared" si="1"/>
        <v>1508</v>
      </c>
      <c r="G480" s="64">
        <f t="shared" si="1"/>
        <v>181</v>
      </c>
      <c r="H480" s="64">
        <f t="shared" si="1"/>
        <v>288</v>
      </c>
      <c r="I480" s="64">
        <f t="shared" si="1"/>
        <v>20384</v>
      </c>
      <c r="J480" s="64">
        <f t="shared" si="1"/>
        <v>16572</v>
      </c>
      <c r="K480" s="64">
        <f t="shared" si="1"/>
        <v>1456</v>
      </c>
      <c r="L480" s="64">
        <f t="shared" si="1"/>
        <v>3126</v>
      </c>
    </row>
    <row r="481" spans="1:13" ht="12.6" hidden="1" customHeight="1" outlineLevel="1" x14ac:dyDescent="0.2">
      <c r="A481" s="140" t="s">
        <v>114</v>
      </c>
      <c r="B481" s="145" t="s">
        <v>132</v>
      </c>
      <c r="C481" s="64">
        <f t="shared" si="1"/>
        <v>63</v>
      </c>
      <c r="D481" s="64">
        <f t="shared" si="1"/>
        <v>982</v>
      </c>
      <c r="E481" s="64">
        <f t="shared" si="1"/>
        <v>1812</v>
      </c>
      <c r="F481" s="64">
        <f t="shared" si="1"/>
        <v>1469</v>
      </c>
      <c r="G481" s="64">
        <f t="shared" si="1"/>
        <v>187</v>
      </c>
      <c r="H481" s="64">
        <f t="shared" si="1"/>
        <v>320</v>
      </c>
      <c r="I481" s="64">
        <f t="shared" si="1"/>
        <v>20062</v>
      </c>
      <c r="J481" s="64">
        <f t="shared" si="1"/>
        <v>16141</v>
      </c>
      <c r="K481" s="64">
        <f t="shared" si="1"/>
        <v>1464</v>
      </c>
      <c r="L481" s="64">
        <f t="shared" si="1"/>
        <v>3247</v>
      </c>
    </row>
    <row r="482" spans="1:13" ht="12.6" hidden="1" customHeight="1" outlineLevel="1" x14ac:dyDescent="0.2">
      <c r="B482" s="202"/>
    </row>
    <row r="483" spans="1:13" ht="12.6" hidden="1" customHeight="1" outlineLevel="1" x14ac:dyDescent="0.2">
      <c r="A483" s="133" t="s">
        <v>115</v>
      </c>
    </row>
    <row r="484" spans="1:13" ht="12.6" hidden="1" customHeight="1" outlineLevel="1" x14ac:dyDescent="0.2">
      <c r="A484" s="146" t="s">
        <v>113</v>
      </c>
      <c r="B484" s="147" t="s">
        <v>116</v>
      </c>
      <c r="C484" s="64">
        <f t="shared" ref="C484:L488" si="2">MIN(C22,C27,C32,C37,C42,C47,C52,C57,C72,C77,C82,C87,C92,C97,C102,C112,C117,C122,C127,C132,C137,C142,C147,C152,C162,C167,C172,C177,C182,C187)</f>
        <v>1</v>
      </c>
      <c r="D484" s="64">
        <f t="shared" si="2"/>
        <v>11</v>
      </c>
      <c r="E484" s="64">
        <f t="shared" si="2"/>
        <v>31</v>
      </c>
      <c r="F484" s="64">
        <f t="shared" si="2"/>
        <v>31</v>
      </c>
      <c r="G484" s="64">
        <f t="shared" si="2"/>
        <v>12</v>
      </c>
      <c r="H484" s="64">
        <f t="shared" si="2"/>
        <v>20</v>
      </c>
      <c r="I484" s="64">
        <f t="shared" si="2"/>
        <v>256</v>
      </c>
      <c r="J484" s="64">
        <f t="shared" si="2"/>
        <v>256</v>
      </c>
      <c r="K484" s="64">
        <f t="shared" si="2"/>
        <v>225</v>
      </c>
      <c r="L484" s="64">
        <f t="shared" si="2"/>
        <v>89</v>
      </c>
      <c r="M484" s="210"/>
    </row>
    <row r="485" spans="1:13" ht="12.6" hidden="1" customHeight="1" outlineLevel="1" x14ac:dyDescent="0.2">
      <c r="A485" s="146"/>
      <c r="B485" s="147" t="s">
        <v>117</v>
      </c>
      <c r="C485" s="64">
        <f t="shared" si="2"/>
        <v>1</v>
      </c>
      <c r="D485" s="64">
        <f t="shared" si="2"/>
        <v>11</v>
      </c>
      <c r="E485" s="64">
        <f t="shared" si="2"/>
        <v>28</v>
      </c>
      <c r="F485" s="64">
        <f t="shared" si="2"/>
        <v>28</v>
      </c>
      <c r="G485" s="64">
        <f t="shared" si="2"/>
        <v>6</v>
      </c>
      <c r="H485" s="64">
        <f t="shared" si="2"/>
        <v>11</v>
      </c>
      <c r="I485" s="64">
        <f t="shared" si="2"/>
        <v>246</v>
      </c>
      <c r="J485" s="64">
        <f t="shared" si="2"/>
        <v>246</v>
      </c>
      <c r="K485" s="64">
        <f t="shared" si="2"/>
        <v>15</v>
      </c>
      <c r="L485" s="64">
        <f t="shared" si="2"/>
        <v>56</v>
      </c>
      <c r="M485" s="210"/>
    </row>
    <row r="486" spans="1:13" ht="12.6" hidden="1" customHeight="1" outlineLevel="1" x14ac:dyDescent="0.2">
      <c r="A486" s="146"/>
      <c r="B486" s="147" t="s">
        <v>118</v>
      </c>
      <c r="C486" s="64">
        <f t="shared" si="2"/>
        <v>1</v>
      </c>
      <c r="D486" s="64">
        <f t="shared" si="2"/>
        <v>11</v>
      </c>
      <c r="E486" s="64">
        <f t="shared" si="2"/>
        <v>28</v>
      </c>
      <c r="F486" s="64">
        <f t="shared" si="2"/>
        <v>24</v>
      </c>
      <c r="G486" s="64">
        <f t="shared" si="2"/>
        <v>8</v>
      </c>
      <c r="H486" s="64">
        <f t="shared" si="2"/>
        <v>9</v>
      </c>
      <c r="I486" s="64">
        <f t="shared" si="2"/>
        <v>247</v>
      </c>
      <c r="J486" s="64">
        <f t="shared" si="2"/>
        <v>247</v>
      </c>
      <c r="K486" s="64">
        <f t="shared" si="2"/>
        <v>26</v>
      </c>
      <c r="L486" s="64">
        <f t="shared" si="2"/>
        <v>36</v>
      </c>
      <c r="M486" s="210"/>
    </row>
    <row r="487" spans="1:13" ht="12.6" hidden="1" customHeight="1" outlineLevel="1" x14ac:dyDescent="0.2">
      <c r="A487" s="146"/>
      <c r="B487" s="147" t="s">
        <v>131</v>
      </c>
      <c r="C487" s="64">
        <f t="shared" si="2"/>
        <v>1</v>
      </c>
      <c r="D487" s="64">
        <f t="shared" si="2"/>
        <v>10</v>
      </c>
      <c r="E487" s="64">
        <f t="shared" si="2"/>
        <v>30</v>
      </c>
      <c r="F487" s="64">
        <f t="shared" si="2"/>
        <v>30</v>
      </c>
      <c r="G487" s="64">
        <f t="shared" si="2"/>
        <v>9</v>
      </c>
      <c r="H487" s="64">
        <f t="shared" si="2"/>
        <v>11</v>
      </c>
      <c r="I487" s="64">
        <f t="shared" si="2"/>
        <v>213</v>
      </c>
      <c r="J487" s="64">
        <f t="shared" si="2"/>
        <v>213</v>
      </c>
      <c r="K487" s="64">
        <f t="shared" si="2"/>
        <v>38</v>
      </c>
      <c r="L487" s="64">
        <f t="shared" si="2"/>
        <v>23</v>
      </c>
      <c r="M487" s="210"/>
    </row>
    <row r="488" spans="1:13" ht="12.6" hidden="1" customHeight="1" outlineLevel="1" x14ac:dyDescent="0.2">
      <c r="A488" s="149"/>
      <c r="B488" s="150" t="s">
        <v>132</v>
      </c>
      <c r="C488" s="64">
        <f t="shared" si="2"/>
        <v>1</v>
      </c>
      <c r="D488" s="64">
        <f t="shared" si="2"/>
        <v>9</v>
      </c>
      <c r="E488" s="64">
        <f t="shared" si="2"/>
        <v>23</v>
      </c>
      <c r="F488" s="64">
        <f t="shared" si="2"/>
        <v>23</v>
      </c>
      <c r="G488" s="64">
        <f t="shared" si="2"/>
        <v>10</v>
      </c>
      <c r="H488" s="64">
        <f t="shared" si="2"/>
        <v>11</v>
      </c>
      <c r="I488" s="64">
        <f t="shared" si="2"/>
        <v>197</v>
      </c>
      <c r="J488" s="64">
        <f t="shared" si="2"/>
        <v>197</v>
      </c>
      <c r="K488" s="64">
        <f t="shared" si="2"/>
        <v>49</v>
      </c>
      <c r="L488" s="64">
        <f t="shared" si="2"/>
        <v>9</v>
      </c>
      <c r="M488" s="210"/>
    </row>
    <row r="489" spans="1:13" ht="12.6" hidden="1" customHeight="1" outlineLevel="1" x14ac:dyDescent="0.2">
      <c r="A489" s="146" t="s">
        <v>113</v>
      </c>
      <c r="B489" s="147" t="s">
        <v>116</v>
      </c>
      <c r="C489" s="64">
        <f t="shared" ref="C489:L493" si="3">MIN(C192,C207,C212,C217,C222,C227,C232,C237,C242,C247,C252,C257,C267,C272,C277,C282,C287,C292,C297,C302,C307,C312,C317,C322,C327,C342,C347,C352,C357,C362)</f>
        <v>1</v>
      </c>
      <c r="D489" s="64">
        <f t="shared" si="3"/>
        <v>8</v>
      </c>
      <c r="E489" s="64">
        <f t="shared" si="3"/>
        <v>12</v>
      </c>
      <c r="F489" s="64">
        <f t="shared" si="3"/>
        <v>15</v>
      </c>
      <c r="G489" s="64">
        <f t="shared" si="3"/>
        <v>36</v>
      </c>
      <c r="H489" s="64">
        <f t="shared" si="3"/>
        <v>4</v>
      </c>
      <c r="I489" s="64">
        <f t="shared" si="3"/>
        <v>188</v>
      </c>
      <c r="J489" s="64">
        <f t="shared" si="3"/>
        <v>188</v>
      </c>
      <c r="K489" s="64">
        <f t="shared" si="3"/>
        <v>251</v>
      </c>
      <c r="L489" s="64">
        <f t="shared" si="3"/>
        <v>23</v>
      </c>
      <c r="M489" s="210"/>
    </row>
    <row r="490" spans="1:13" ht="12.6" hidden="1" customHeight="1" outlineLevel="1" x14ac:dyDescent="0.2">
      <c r="A490" s="146"/>
      <c r="B490" s="147" t="s">
        <v>117</v>
      </c>
      <c r="C490" s="64">
        <f t="shared" si="3"/>
        <v>1</v>
      </c>
      <c r="D490" s="64">
        <f t="shared" si="3"/>
        <v>8</v>
      </c>
      <c r="E490" s="64">
        <f t="shared" si="3"/>
        <v>12</v>
      </c>
      <c r="F490" s="64">
        <f t="shared" si="3"/>
        <v>14</v>
      </c>
      <c r="G490" s="64">
        <f t="shared" si="3"/>
        <v>13</v>
      </c>
      <c r="H490" s="64">
        <f t="shared" si="3"/>
        <v>4</v>
      </c>
      <c r="I490" s="64">
        <f t="shared" si="3"/>
        <v>189</v>
      </c>
      <c r="J490" s="64">
        <f t="shared" si="3"/>
        <v>189</v>
      </c>
      <c r="K490" s="64">
        <f t="shared" si="3"/>
        <v>15</v>
      </c>
      <c r="L490" s="64">
        <f t="shared" si="3"/>
        <v>23</v>
      </c>
      <c r="M490" s="210"/>
    </row>
    <row r="491" spans="1:13" ht="12.6" hidden="1" customHeight="1" outlineLevel="1" x14ac:dyDescent="0.2">
      <c r="A491" s="146"/>
      <c r="B491" s="147" t="s">
        <v>118</v>
      </c>
      <c r="C491" s="64">
        <f t="shared" si="3"/>
        <v>1</v>
      </c>
      <c r="D491" s="64">
        <f t="shared" si="3"/>
        <v>8</v>
      </c>
      <c r="E491" s="64">
        <f t="shared" si="3"/>
        <v>12</v>
      </c>
      <c r="F491" s="64">
        <f t="shared" si="3"/>
        <v>14</v>
      </c>
      <c r="G491" s="64">
        <f t="shared" si="3"/>
        <v>12</v>
      </c>
      <c r="H491" s="64">
        <f t="shared" si="3"/>
        <v>0</v>
      </c>
      <c r="I491" s="64">
        <f t="shared" si="3"/>
        <v>184</v>
      </c>
      <c r="J491" s="64">
        <f t="shared" si="3"/>
        <v>184</v>
      </c>
      <c r="K491" s="64">
        <f t="shared" si="3"/>
        <v>33</v>
      </c>
      <c r="L491" s="64">
        <f t="shared" si="3"/>
        <v>0</v>
      </c>
      <c r="M491" s="210"/>
    </row>
    <row r="492" spans="1:13" ht="12.6" hidden="1" customHeight="1" outlineLevel="1" x14ac:dyDescent="0.2">
      <c r="A492" s="146"/>
      <c r="B492" s="147" t="s">
        <v>131</v>
      </c>
      <c r="C492" s="64">
        <f t="shared" si="3"/>
        <v>1</v>
      </c>
      <c r="D492" s="64">
        <f t="shared" si="3"/>
        <v>9</v>
      </c>
      <c r="E492" s="64">
        <f t="shared" si="3"/>
        <v>13</v>
      </c>
      <c r="F492" s="64">
        <f t="shared" si="3"/>
        <v>14</v>
      </c>
      <c r="G492" s="64">
        <f t="shared" si="3"/>
        <v>8</v>
      </c>
      <c r="H492" s="64">
        <f t="shared" si="3"/>
        <v>0</v>
      </c>
      <c r="I492" s="64">
        <f t="shared" si="3"/>
        <v>190</v>
      </c>
      <c r="J492" s="64">
        <f t="shared" si="3"/>
        <v>190</v>
      </c>
      <c r="K492" s="64">
        <f t="shared" si="3"/>
        <v>51</v>
      </c>
      <c r="L492" s="64">
        <f t="shared" si="3"/>
        <v>0</v>
      </c>
      <c r="M492" s="210"/>
    </row>
    <row r="493" spans="1:13" ht="12.6" hidden="1" customHeight="1" outlineLevel="1" x14ac:dyDescent="0.2">
      <c r="A493" s="149"/>
      <c r="B493" s="150" t="s">
        <v>132</v>
      </c>
      <c r="C493" s="64">
        <f t="shared" si="3"/>
        <v>1</v>
      </c>
      <c r="D493" s="64">
        <f t="shared" si="3"/>
        <v>8</v>
      </c>
      <c r="E493" s="64">
        <f t="shared" si="3"/>
        <v>13</v>
      </c>
      <c r="F493" s="64">
        <f t="shared" si="3"/>
        <v>16</v>
      </c>
      <c r="G493" s="64">
        <f t="shared" si="3"/>
        <v>8</v>
      </c>
      <c r="H493" s="64">
        <f t="shared" si="3"/>
        <v>0</v>
      </c>
      <c r="I493" s="64">
        <f t="shared" si="3"/>
        <v>183</v>
      </c>
      <c r="J493" s="64">
        <f t="shared" si="3"/>
        <v>183</v>
      </c>
      <c r="K493" s="64">
        <f t="shared" si="3"/>
        <v>68</v>
      </c>
      <c r="L493" s="64">
        <f t="shared" si="3"/>
        <v>0</v>
      </c>
      <c r="M493" s="210"/>
    </row>
    <row r="494" spans="1:13" ht="12.6" hidden="1" customHeight="1" outlineLevel="1" x14ac:dyDescent="0.2">
      <c r="A494" s="146" t="s">
        <v>113</v>
      </c>
      <c r="B494" s="147" t="s">
        <v>116</v>
      </c>
      <c r="C494" s="64">
        <f t="shared" ref="C494:L498" si="4">MIN(C367,C372,C377,C382,C387,C392,C397,C402,C412,C417,C422,C427,C432,C437,C442,C447,C452,C457,C462)</f>
        <v>1</v>
      </c>
      <c r="D494" s="64">
        <f t="shared" si="4"/>
        <v>10</v>
      </c>
      <c r="E494" s="64">
        <f t="shared" si="4"/>
        <v>7</v>
      </c>
      <c r="F494" s="64">
        <f t="shared" si="4"/>
        <v>7</v>
      </c>
      <c r="G494" s="64">
        <f t="shared" si="4"/>
        <v>10</v>
      </c>
      <c r="H494" s="64">
        <f t="shared" si="4"/>
        <v>12</v>
      </c>
      <c r="I494" s="64">
        <f t="shared" si="4"/>
        <v>219</v>
      </c>
      <c r="J494" s="64">
        <f t="shared" si="4"/>
        <v>219</v>
      </c>
      <c r="K494" s="64">
        <f t="shared" si="4"/>
        <v>78</v>
      </c>
      <c r="L494" s="64">
        <f t="shared" si="4"/>
        <v>75</v>
      </c>
      <c r="M494" s="210"/>
    </row>
    <row r="495" spans="1:13" ht="12.6" hidden="1" customHeight="1" outlineLevel="1" x14ac:dyDescent="0.2">
      <c r="A495" s="146"/>
      <c r="B495" s="147" t="s">
        <v>117</v>
      </c>
      <c r="C495" s="64">
        <f t="shared" si="4"/>
        <v>1</v>
      </c>
      <c r="D495" s="64">
        <f t="shared" si="4"/>
        <v>10</v>
      </c>
      <c r="E495" s="64">
        <f t="shared" si="4"/>
        <v>7</v>
      </c>
      <c r="F495" s="64">
        <f t="shared" si="4"/>
        <v>7</v>
      </c>
      <c r="G495" s="64">
        <f t="shared" si="4"/>
        <v>9</v>
      </c>
      <c r="H495" s="64">
        <f t="shared" si="4"/>
        <v>11</v>
      </c>
      <c r="I495" s="64">
        <f t="shared" si="4"/>
        <v>226</v>
      </c>
      <c r="J495" s="64">
        <f t="shared" si="4"/>
        <v>226</v>
      </c>
      <c r="K495" s="64">
        <f t="shared" si="4"/>
        <v>63</v>
      </c>
      <c r="L495" s="64">
        <f t="shared" si="4"/>
        <v>71</v>
      </c>
      <c r="M495" s="210"/>
    </row>
    <row r="496" spans="1:13" ht="12.6" hidden="1" customHeight="1" outlineLevel="1" x14ac:dyDescent="0.2">
      <c r="A496" s="146"/>
      <c r="B496" s="147" t="s">
        <v>118</v>
      </c>
      <c r="C496" s="64">
        <f t="shared" si="4"/>
        <v>1</v>
      </c>
      <c r="D496" s="64">
        <f t="shared" si="4"/>
        <v>10</v>
      </c>
      <c r="E496" s="64">
        <f t="shared" si="4"/>
        <v>8</v>
      </c>
      <c r="F496" s="64">
        <f t="shared" si="4"/>
        <v>8</v>
      </c>
      <c r="G496" s="64">
        <f t="shared" si="4"/>
        <v>8</v>
      </c>
      <c r="H496" s="64">
        <f t="shared" si="4"/>
        <v>11</v>
      </c>
      <c r="I496" s="64">
        <f t="shared" si="4"/>
        <v>227</v>
      </c>
      <c r="J496" s="64">
        <f t="shared" si="4"/>
        <v>227</v>
      </c>
      <c r="K496" s="64">
        <f t="shared" si="4"/>
        <v>81</v>
      </c>
      <c r="L496" s="64">
        <f t="shared" si="4"/>
        <v>80</v>
      </c>
      <c r="M496" s="210"/>
    </row>
    <row r="497" spans="1:13" ht="12.6" hidden="1" customHeight="1" outlineLevel="1" x14ac:dyDescent="0.2">
      <c r="A497" s="146"/>
      <c r="B497" s="147" t="s">
        <v>131</v>
      </c>
      <c r="C497" s="64">
        <f t="shared" si="4"/>
        <v>1</v>
      </c>
      <c r="D497" s="64">
        <f t="shared" si="4"/>
        <v>10</v>
      </c>
      <c r="E497" s="64">
        <f t="shared" si="4"/>
        <v>12</v>
      </c>
      <c r="F497" s="64">
        <f t="shared" si="4"/>
        <v>12</v>
      </c>
      <c r="G497" s="64">
        <f t="shared" si="4"/>
        <v>11</v>
      </c>
      <c r="H497" s="64">
        <f t="shared" si="4"/>
        <v>14</v>
      </c>
      <c r="I497" s="64">
        <f t="shared" si="4"/>
        <v>238</v>
      </c>
      <c r="J497" s="64">
        <f t="shared" si="4"/>
        <v>238</v>
      </c>
      <c r="K497" s="64">
        <f t="shared" si="4"/>
        <v>90</v>
      </c>
      <c r="L497" s="64">
        <f t="shared" si="4"/>
        <v>94</v>
      </c>
      <c r="M497" s="210"/>
    </row>
    <row r="498" spans="1:13" ht="12.6" hidden="1" customHeight="1" outlineLevel="1" x14ac:dyDescent="0.2">
      <c r="A498" s="149"/>
      <c r="B498" s="150" t="s">
        <v>132</v>
      </c>
      <c r="C498" s="64">
        <f t="shared" si="4"/>
        <v>1</v>
      </c>
      <c r="D498" s="64">
        <f t="shared" si="4"/>
        <v>10</v>
      </c>
      <c r="E498" s="64">
        <f t="shared" si="4"/>
        <v>11</v>
      </c>
      <c r="F498" s="64">
        <f t="shared" si="4"/>
        <v>11</v>
      </c>
      <c r="G498" s="64">
        <f t="shared" si="4"/>
        <v>11</v>
      </c>
      <c r="H498" s="64">
        <f t="shared" si="4"/>
        <v>16</v>
      </c>
      <c r="I498" s="64">
        <f t="shared" si="4"/>
        <v>213</v>
      </c>
      <c r="J498" s="64">
        <f t="shared" si="4"/>
        <v>213</v>
      </c>
      <c r="K498" s="64">
        <f t="shared" si="4"/>
        <v>84</v>
      </c>
      <c r="L498" s="64">
        <f t="shared" si="4"/>
        <v>120</v>
      </c>
      <c r="M498" s="210"/>
    </row>
    <row r="499" spans="1:13" ht="12.6" hidden="1" customHeight="1" outlineLevel="1" x14ac:dyDescent="0.2">
      <c r="A499" s="152" t="s">
        <v>113</v>
      </c>
      <c r="B499" s="153" t="s">
        <v>116</v>
      </c>
      <c r="C499" s="64">
        <f t="shared" ref="C499:L503" si="5">MIN(C484,C489,C494)</f>
        <v>1</v>
      </c>
      <c r="D499" s="64">
        <f t="shared" si="5"/>
        <v>8</v>
      </c>
      <c r="E499" s="64">
        <f t="shared" si="5"/>
        <v>7</v>
      </c>
      <c r="F499" s="64">
        <f t="shared" si="5"/>
        <v>7</v>
      </c>
      <c r="G499" s="64">
        <f t="shared" si="5"/>
        <v>10</v>
      </c>
      <c r="H499" s="64">
        <f t="shared" si="5"/>
        <v>4</v>
      </c>
      <c r="I499" s="64">
        <f t="shared" si="5"/>
        <v>188</v>
      </c>
      <c r="J499" s="64">
        <f t="shared" si="5"/>
        <v>188</v>
      </c>
      <c r="K499" s="64">
        <f t="shared" si="5"/>
        <v>78</v>
      </c>
      <c r="L499" s="64">
        <f t="shared" si="5"/>
        <v>23</v>
      </c>
      <c r="M499" s="199"/>
    </row>
    <row r="500" spans="1:13" ht="12.6" hidden="1" customHeight="1" outlineLevel="1" x14ac:dyDescent="0.2">
      <c r="A500" s="152" t="s">
        <v>113</v>
      </c>
      <c r="B500" s="153" t="s">
        <v>117</v>
      </c>
      <c r="C500" s="64">
        <f t="shared" si="5"/>
        <v>1</v>
      </c>
      <c r="D500" s="64">
        <f t="shared" si="5"/>
        <v>8</v>
      </c>
      <c r="E500" s="64">
        <f t="shared" si="5"/>
        <v>7</v>
      </c>
      <c r="F500" s="64">
        <f t="shared" si="5"/>
        <v>7</v>
      </c>
      <c r="G500" s="64">
        <f t="shared" si="5"/>
        <v>6</v>
      </c>
      <c r="H500" s="64">
        <f t="shared" si="5"/>
        <v>4</v>
      </c>
      <c r="I500" s="64">
        <f t="shared" si="5"/>
        <v>189</v>
      </c>
      <c r="J500" s="64">
        <f t="shared" si="5"/>
        <v>189</v>
      </c>
      <c r="K500" s="64">
        <f t="shared" si="5"/>
        <v>15</v>
      </c>
      <c r="L500" s="64">
        <f t="shared" si="5"/>
        <v>23</v>
      </c>
      <c r="M500" s="199"/>
    </row>
    <row r="501" spans="1:13" ht="12.6" hidden="1" customHeight="1" outlineLevel="1" x14ac:dyDescent="0.2">
      <c r="A501" s="152" t="s">
        <v>113</v>
      </c>
      <c r="B501" s="153" t="s">
        <v>118</v>
      </c>
      <c r="C501" s="64">
        <f t="shared" si="5"/>
        <v>1</v>
      </c>
      <c r="D501" s="64">
        <f t="shared" si="5"/>
        <v>8</v>
      </c>
      <c r="E501" s="64">
        <f t="shared" si="5"/>
        <v>8</v>
      </c>
      <c r="F501" s="64">
        <f t="shared" si="5"/>
        <v>8</v>
      </c>
      <c r="G501" s="64">
        <f t="shared" si="5"/>
        <v>8</v>
      </c>
      <c r="H501" s="64">
        <f t="shared" si="5"/>
        <v>0</v>
      </c>
      <c r="I501" s="64">
        <f t="shared" si="5"/>
        <v>184</v>
      </c>
      <c r="J501" s="64">
        <f t="shared" si="5"/>
        <v>184</v>
      </c>
      <c r="K501" s="64">
        <f t="shared" si="5"/>
        <v>26</v>
      </c>
      <c r="L501" s="64">
        <f t="shared" si="5"/>
        <v>0</v>
      </c>
      <c r="M501" s="199"/>
    </row>
    <row r="502" spans="1:13" ht="12.6" hidden="1" customHeight="1" outlineLevel="1" x14ac:dyDescent="0.2">
      <c r="A502" s="152" t="s">
        <v>113</v>
      </c>
      <c r="B502" s="153" t="s">
        <v>131</v>
      </c>
      <c r="C502" s="64">
        <f t="shared" si="5"/>
        <v>1</v>
      </c>
      <c r="D502" s="64">
        <f t="shared" si="5"/>
        <v>9</v>
      </c>
      <c r="E502" s="64">
        <f t="shared" si="5"/>
        <v>12</v>
      </c>
      <c r="F502" s="64">
        <f t="shared" si="5"/>
        <v>12</v>
      </c>
      <c r="G502" s="64">
        <f t="shared" si="5"/>
        <v>8</v>
      </c>
      <c r="H502" s="64">
        <f t="shared" si="5"/>
        <v>0</v>
      </c>
      <c r="I502" s="64">
        <f t="shared" si="5"/>
        <v>190</v>
      </c>
      <c r="J502" s="64">
        <f t="shared" si="5"/>
        <v>190</v>
      </c>
      <c r="K502" s="64">
        <f t="shared" si="5"/>
        <v>38</v>
      </c>
      <c r="L502" s="64">
        <f t="shared" si="5"/>
        <v>0</v>
      </c>
      <c r="M502" s="199"/>
    </row>
    <row r="503" spans="1:13" ht="12.6" hidden="1" customHeight="1" outlineLevel="1" x14ac:dyDescent="0.2">
      <c r="A503" s="152" t="s">
        <v>113</v>
      </c>
      <c r="B503" s="153" t="s">
        <v>132</v>
      </c>
      <c r="C503" s="64">
        <f t="shared" si="5"/>
        <v>1</v>
      </c>
      <c r="D503" s="64">
        <f t="shared" si="5"/>
        <v>8</v>
      </c>
      <c r="E503" s="64">
        <f t="shared" si="5"/>
        <v>11</v>
      </c>
      <c r="F503" s="64">
        <f t="shared" si="5"/>
        <v>11</v>
      </c>
      <c r="G503" s="64">
        <f t="shared" si="5"/>
        <v>8</v>
      </c>
      <c r="H503" s="64">
        <f t="shared" si="5"/>
        <v>0</v>
      </c>
      <c r="I503" s="64">
        <f t="shared" si="5"/>
        <v>183</v>
      </c>
      <c r="J503" s="64">
        <f t="shared" si="5"/>
        <v>183</v>
      </c>
      <c r="K503" s="64">
        <f t="shared" si="5"/>
        <v>49</v>
      </c>
      <c r="L503" s="64">
        <f t="shared" si="5"/>
        <v>0</v>
      </c>
      <c r="M503" s="199"/>
    </row>
    <row r="504" spans="1:13" ht="12.6" hidden="1" customHeight="1" outlineLevel="1" x14ac:dyDescent="0.2">
      <c r="A504" s="155" t="s">
        <v>114</v>
      </c>
      <c r="B504" s="156" t="s">
        <v>116</v>
      </c>
      <c r="C504" s="64">
        <f t="shared" ref="C504:L508" si="6">MAX(C22,C27,C32,C37,C42,C47,C52,C57,C72,C77,C82,C87,C92,C97,C102,C112,C117,C122,C127,C132,C137,C142,C147,C152,C162,C167,C172,C177,C182,C187)</f>
        <v>18</v>
      </c>
      <c r="D504" s="64">
        <f t="shared" si="6"/>
        <v>243</v>
      </c>
      <c r="E504" s="64">
        <f t="shared" si="6"/>
        <v>600</v>
      </c>
      <c r="F504" s="64">
        <f t="shared" si="6"/>
        <v>482</v>
      </c>
      <c r="G504" s="64">
        <f t="shared" si="6"/>
        <v>32</v>
      </c>
      <c r="H504" s="64">
        <f t="shared" si="6"/>
        <v>118</v>
      </c>
      <c r="I504" s="64">
        <f t="shared" si="6"/>
        <v>5692</v>
      </c>
      <c r="J504" s="64">
        <f t="shared" si="6"/>
        <v>4908</v>
      </c>
      <c r="K504" s="64">
        <f t="shared" si="6"/>
        <v>447</v>
      </c>
      <c r="L504" s="64">
        <f t="shared" si="6"/>
        <v>1134</v>
      </c>
      <c r="M504" s="211"/>
    </row>
    <row r="505" spans="1:13" ht="12.6" hidden="1" customHeight="1" outlineLevel="1" x14ac:dyDescent="0.2">
      <c r="A505" s="155"/>
      <c r="B505" s="156" t="s">
        <v>117</v>
      </c>
      <c r="C505" s="64">
        <f t="shared" si="6"/>
        <v>18</v>
      </c>
      <c r="D505" s="64">
        <f t="shared" si="6"/>
        <v>239</v>
      </c>
      <c r="E505" s="64">
        <f t="shared" si="6"/>
        <v>631</v>
      </c>
      <c r="F505" s="64">
        <f t="shared" si="6"/>
        <v>497</v>
      </c>
      <c r="G505" s="64">
        <f t="shared" si="6"/>
        <v>37</v>
      </c>
      <c r="H505" s="64">
        <f t="shared" si="6"/>
        <v>134</v>
      </c>
      <c r="I505" s="64">
        <f t="shared" si="6"/>
        <v>5539</v>
      </c>
      <c r="J505" s="64">
        <f t="shared" si="6"/>
        <v>4744</v>
      </c>
      <c r="K505" s="64">
        <f t="shared" si="6"/>
        <v>490</v>
      </c>
      <c r="L505" s="64">
        <f t="shared" si="6"/>
        <v>1267</v>
      </c>
      <c r="M505" s="211"/>
    </row>
    <row r="506" spans="1:13" ht="12.6" hidden="1" customHeight="1" outlineLevel="1" x14ac:dyDescent="0.2">
      <c r="A506" s="155"/>
      <c r="B506" s="156" t="s">
        <v>118</v>
      </c>
      <c r="C506" s="64">
        <f t="shared" si="6"/>
        <v>18</v>
      </c>
      <c r="D506" s="64">
        <f t="shared" si="6"/>
        <v>244</v>
      </c>
      <c r="E506" s="64">
        <f t="shared" si="6"/>
        <v>647</v>
      </c>
      <c r="F506" s="64">
        <f t="shared" si="6"/>
        <v>506</v>
      </c>
      <c r="G506" s="64">
        <f t="shared" si="6"/>
        <v>37</v>
      </c>
      <c r="H506" s="64">
        <f t="shared" si="6"/>
        <v>141</v>
      </c>
      <c r="I506" s="64">
        <f t="shared" si="6"/>
        <v>5616</v>
      </c>
      <c r="J506" s="64">
        <f t="shared" si="6"/>
        <v>4806</v>
      </c>
      <c r="K506" s="64">
        <f t="shared" si="6"/>
        <v>503</v>
      </c>
      <c r="L506" s="64">
        <f t="shared" si="6"/>
        <v>1418</v>
      </c>
      <c r="M506" s="211"/>
    </row>
    <row r="507" spans="1:13" ht="12.6" hidden="1" customHeight="1" outlineLevel="1" x14ac:dyDescent="0.2">
      <c r="A507" s="155"/>
      <c r="B507" s="156" t="s">
        <v>131</v>
      </c>
      <c r="C507" s="64">
        <f t="shared" si="6"/>
        <v>17</v>
      </c>
      <c r="D507" s="64">
        <f t="shared" si="6"/>
        <v>250</v>
      </c>
      <c r="E507" s="64">
        <f t="shared" si="6"/>
        <v>656</v>
      </c>
      <c r="F507" s="64">
        <f t="shared" si="6"/>
        <v>523</v>
      </c>
      <c r="G507" s="64">
        <f t="shared" si="6"/>
        <v>37</v>
      </c>
      <c r="H507" s="64">
        <f t="shared" si="6"/>
        <v>133</v>
      </c>
      <c r="I507" s="64">
        <f t="shared" si="6"/>
        <v>5659</v>
      </c>
      <c r="J507" s="64">
        <f t="shared" si="6"/>
        <v>4484</v>
      </c>
      <c r="K507" s="64">
        <f t="shared" si="6"/>
        <v>514</v>
      </c>
      <c r="L507" s="64">
        <f t="shared" si="6"/>
        <v>1458</v>
      </c>
      <c r="M507" s="211"/>
    </row>
    <row r="508" spans="1:13" ht="12.6" hidden="1" customHeight="1" outlineLevel="1" x14ac:dyDescent="0.2">
      <c r="A508" s="158"/>
      <c r="B508" s="159" t="s">
        <v>132</v>
      </c>
      <c r="C508" s="64">
        <f t="shared" si="6"/>
        <v>17</v>
      </c>
      <c r="D508" s="64">
        <f t="shared" si="6"/>
        <v>262</v>
      </c>
      <c r="E508" s="64">
        <f t="shared" si="6"/>
        <v>680</v>
      </c>
      <c r="F508" s="64">
        <f t="shared" si="6"/>
        <v>522</v>
      </c>
      <c r="G508" s="64">
        <f t="shared" si="6"/>
        <v>37</v>
      </c>
      <c r="H508" s="64">
        <f t="shared" si="6"/>
        <v>158</v>
      </c>
      <c r="I508" s="64">
        <f t="shared" si="6"/>
        <v>5939</v>
      </c>
      <c r="J508" s="64">
        <f t="shared" si="6"/>
        <v>4462</v>
      </c>
      <c r="K508" s="64">
        <f t="shared" si="6"/>
        <v>506</v>
      </c>
      <c r="L508" s="64">
        <f t="shared" si="6"/>
        <v>1688</v>
      </c>
      <c r="M508" s="211"/>
    </row>
    <row r="509" spans="1:13" ht="12.6" hidden="1" customHeight="1" outlineLevel="1" x14ac:dyDescent="0.2">
      <c r="A509" s="155" t="s">
        <v>114</v>
      </c>
      <c r="B509" s="156" t="s">
        <v>116</v>
      </c>
      <c r="C509" s="64">
        <f t="shared" ref="C509:L513" si="7">MAX(C192,C207,C212,C217,C222,C227,C232,C237,C242,C247,C252,C257,C267,C272,C277,C282,C287,C292,C297,C302,C307,C312,C317,C322,C327,C342,C347,C352,C357,C362)</f>
        <v>17</v>
      </c>
      <c r="D509" s="64">
        <f t="shared" si="7"/>
        <v>252</v>
      </c>
      <c r="E509" s="64">
        <f t="shared" si="7"/>
        <v>522</v>
      </c>
      <c r="F509" s="64">
        <f t="shared" si="7"/>
        <v>415</v>
      </c>
      <c r="G509" s="64">
        <f t="shared" si="7"/>
        <v>82</v>
      </c>
      <c r="H509" s="64">
        <f t="shared" si="7"/>
        <v>71</v>
      </c>
      <c r="I509" s="64">
        <f t="shared" si="7"/>
        <v>5901</v>
      </c>
      <c r="J509" s="64">
        <f t="shared" si="7"/>
        <v>4859</v>
      </c>
      <c r="K509" s="64">
        <f t="shared" si="7"/>
        <v>539</v>
      </c>
      <c r="L509" s="64">
        <f t="shared" si="7"/>
        <v>615</v>
      </c>
      <c r="M509" s="211"/>
    </row>
    <row r="510" spans="1:13" ht="12.6" hidden="1" customHeight="1" outlineLevel="1" x14ac:dyDescent="0.2">
      <c r="A510" s="155"/>
      <c r="B510" s="156" t="s">
        <v>117</v>
      </c>
      <c r="C510" s="64">
        <f t="shared" si="7"/>
        <v>16</v>
      </c>
      <c r="D510" s="64">
        <f t="shared" si="7"/>
        <v>264</v>
      </c>
      <c r="E510" s="64">
        <f t="shared" si="7"/>
        <v>519</v>
      </c>
      <c r="F510" s="64">
        <f t="shared" si="7"/>
        <v>412</v>
      </c>
      <c r="G510" s="64">
        <f t="shared" si="7"/>
        <v>79</v>
      </c>
      <c r="H510" s="64">
        <f t="shared" si="7"/>
        <v>68</v>
      </c>
      <c r="I510" s="64">
        <f t="shared" si="7"/>
        <v>5798</v>
      </c>
      <c r="J510" s="64">
        <f t="shared" si="7"/>
        <v>4727</v>
      </c>
      <c r="K510" s="64">
        <f t="shared" si="7"/>
        <v>563</v>
      </c>
      <c r="L510" s="64">
        <f t="shared" si="7"/>
        <v>618</v>
      </c>
      <c r="M510" s="211"/>
    </row>
    <row r="511" spans="1:13" ht="12.6" hidden="1" customHeight="1" outlineLevel="1" x14ac:dyDescent="0.2">
      <c r="A511" s="155"/>
      <c r="B511" s="156" t="s">
        <v>118</v>
      </c>
      <c r="C511" s="64">
        <f t="shared" si="7"/>
        <v>17</v>
      </c>
      <c r="D511" s="64">
        <f t="shared" si="7"/>
        <v>265</v>
      </c>
      <c r="E511" s="64">
        <f t="shared" si="7"/>
        <v>537</v>
      </c>
      <c r="F511" s="64">
        <f t="shared" si="7"/>
        <v>418</v>
      </c>
      <c r="G511" s="64">
        <f t="shared" si="7"/>
        <v>79</v>
      </c>
      <c r="H511" s="64">
        <f t="shared" si="7"/>
        <v>78</v>
      </c>
      <c r="I511" s="64">
        <f t="shared" si="7"/>
        <v>5802</v>
      </c>
      <c r="J511" s="64">
        <f t="shared" si="7"/>
        <v>4644</v>
      </c>
      <c r="K511" s="64">
        <f t="shared" si="7"/>
        <v>575</v>
      </c>
      <c r="L511" s="64">
        <f t="shared" si="7"/>
        <v>656</v>
      </c>
      <c r="M511" s="211"/>
    </row>
    <row r="512" spans="1:13" ht="12.6" hidden="1" customHeight="1" outlineLevel="1" x14ac:dyDescent="0.2">
      <c r="A512" s="155"/>
      <c r="B512" s="156" t="s">
        <v>131</v>
      </c>
      <c r="C512" s="64">
        <f t="shared" si="7"/>
        <v>16</v>
      </c>
      <c r="D512" s="64">
        <f t="shared" si="7"/>
        <v>256</v>
      </c>
      <c r="E512" s="64">
        <f t="shared" si="7"/>
        <v>517</v>
      </c>
      <c r="F512" s="64">
        <f t="shared" si="7"/>
        <v>389</v>
      </c>
      <c r="G512" s="64">
        <f t="shared" si="7"/>
        <v>87</v>
      </c>
      <c r="H512" s="64">
        <f t="shared" si="7"/>
        <v>78</v>
      </c>
      <c r="I512" s="64">
        <f t="shared" si="7"/>
        <v>5548</v>
      </c>
      <c r="J512" s="64">
        <f t="shared" si="7"/>
        <v>4376</v>
      </c>
      <c r="K512" s="64">
        <f t="shared" si="7"/>
        <v>623</v>
      </c>
      <c r="L512" s="64">
        <f t="shared" si="7"/>
        <v>640</v>
      </c>
      <c r="M512" s="211"/>
    </row>
    <row r="513" spans="1:14" ht="12.6" hidden="1" customHeight="1" outlineLevel="1" x14ac:dyDescent="0.2">
      <c r="A513" s="158"/>
      <c r="B513" s="159" t="s">
        <v>132</v>
      </c>
      <c r="C513" s="64">
        <f t="shared" si="7"/>
        <v>16</v>
      </c>
      <c r="D513" s="64">
        <f t="shared" si="7"/>
        <v>254</v>
      </c>
      <c r="E513" s="64">
        <f t="shared" si="7"/>
        <v>513</v>
      </c>
      <c r="F513" s="64">
        <f t="shared" si="7"/>
        <v>385</v>
      </c>
      <c r="G513" s="64">
        <f t="shared" si="7"/>
        <v>92</v>
      </c>
      <c r="H513" s="64">
        <f t="shared" si="7"/>
        <v>77</v>
      </c>
      <c r="I513" s="64">
        <f t="shared" si="7"/>
        <v>5566</v>
      </c>
      <c r="J513" s="64">
        <f t="shared" si="7"/>
        <v>4391</v>
      </c>
      <c r="K513" s="64">
        <f t="shared" si="7"/>
        <v>629</v>
      </c>
      <c r="L513" s="64">
        <f t="shared" si="7"/>
        <v>642</v>
      </c>
      <c r="M513" s="211"/>
    </row>
    <row r="514" spans="1:14" ht="12.6" hidden="1" customHeight="1" outlineLevel="1" x14ac:dyDescent="0.2">
      <c r="A514" s="155" t="s">
        <v>114</v>
      </c>
      <c r="B514" s="156" t="s">
        <v>116</v>
      </c>
      <c r="C514" s="64">
        <f t="shared" ref="C514:L518" si="8">MAX(C367,C372,C377,C382,C387,C392,C397,C402,C412,C417,C422,C427,C432,C437,C442,C447,C452,C457,C462)</f>
        <v>20</v>
      </c>
      <c r="D514" s="64">
        <f t="shared" si="8"/>
        <v>274</v>
      </c>
      <c r="E514" s="64">
        <f t="shared" si="8"/>
        <v>635</v>
      </c>
      <c r="F514" s="64">
        <f t="shared" si="8"/>
        <v>522</v>
      </c>
      <c r="G514" s="64">
        <f t="shared" si="8"/>
        <v>52</v>
      </c>
      <c r="H514" s="64">
        <f t="shared" si="8"/>
        <v>71</v>
      </c>
      <c r="I514" s="64">
        <f t="shared" si="8"/>
        <v>6527</v>
      </c>
      <c r="J514" s="64">
        <f t="shared" si="8"/>
        <v>5681</v>
      </c>
      <c r="K514" s="64">
        <f t="shared" si="8"/>
        <v>531</v>
      </c>
      <c r="L514" s="64">
        <f t="shared" si="8"/>
        <v>868</v>
      </c>
      <c r="M514" s="211"/>
    </row>
    <row r="515" spans="1:14" ht="12.6" hidden="1" customHeight="1" outlineLevel="1" x14ac:dyDescent="0.2">
      <c r="A515" s="155"/>
      <c r="B515" s="156" t="s">
        <v>117</v>
      </c>
      <c r="C515" s="64">
        <f t="shared" si="8"/>
        <v>18</v>
      </c>
      <c r="D515" s="64">
        <f t="shared" si="8"/>
        <v>267</v>
      </c>
      <c r="E515" s="64">
        <f t="shared" si="8"/>
        <v>631</v>
      </c>
      <c r="F515" s="64">
        <f t="shared" si="8"/>
        <v>526</v>
      </c>
      <c r="G515" s="64">
        <f t="shared" si="8"/>
        <v>55</v>
      </c>
      <c r="H515" s="64">
        <f t="shared" si="8"/>
        <v>61</v>
      </c>
      <c r="I515" s="64">
        <f t="shared" si="8"/>
        <v>6365</v>
      </c>
      <c r="J515" s="64">
        <f t="shared" si="8"/>
        <v>5488</v>
      </c>
      <c r="K515" s="64">
        <f t="shared" si="8"/>
        <v>544</v>
      </c>
      <c r="L515" s="64">
        <f t="shared" si="8"/>
        <v>899</v>
      </c>
      <c r="M515" s="211"/>
    </row>
    <row r="516" spans="1:14" ht="12.6" hidden="1" customHeight="1" outlineLevel="1" x14ac:dyDescent="0.2">
      <c r="A516" s="155"/>
      <c r="B516" s="156" t="s">
        <v>118</v>
      </c>
      <c r="C516" s="64">
        <f t="shared" si="8"/>
        <v>18</v>
      </c>
      <c r="D516" s="64">
        <f t="shared" si="8"/>
        <v>259</v>
      </c>
      <c r="E516" s="64">
        <f t="shared" si="8"/>
        <v>608</v>
      </c>
      <c r="F516" s="64">
        <f t="shared" si="8"/>
        <v>504</v>
      </c>
      <c r="G516" s="64">
        <f t="shared" si="8"/>
        <v>40</v>
      </c>
      <c r="H516" s="64">
        <f t="shared" si="8"/>
        <v>64</v>
      </c>
      <c r="I516" s="64">
        <f t="shared" si="8"/>
        <v>6302</v>
      </c>
      <c r="J516" s="64">
        <f t="shared" si="8"/>
        <v>5422</v>
      </c>
      <c r="K516" s="64">
        <f t="shared" si="8"/>
        <v>566</v>
      </c>
      <c r="L516" s="64">
        <f t="shared" si="8"/>
        <v>1027</v>
      </c>
      <c r="M516" s="211"/>
    </row>
    <row r="517" spans="1:14" ht="12.6" hidden="1" customHeight="1" outlineLevel="1" x14ac:dyDescent="0.2">
      <c r="A517" s="155"/>
      <c r="B517" s="156" t="s">
        <v>131</v>
      </c>
      <c r="C517" s="64">
        <f t="shared" si="8"/>
        <v>17</v>
      </c>
      <c r="D517" s="64">
        <f t="shared" si="8"/>
        <v>272</v>
      </c>
      <c r="E517" s="64">
        <f t="shared" si="8"/>
        <v>573</v>
      </c>
      <c r="F517" s="64">
        <f t="shared" si="8"/>
        <v>467</v>
      </c>
      <c r="G517" s="64">
        <f t="shared" si="8"/>
        <v>38</v>
      </c>
      <c r="H517" s="64">
        <f t="shared" si="8"/>
        <v>68</v>
      </c>
      <c r="I517" s="64">
        <f t="shared" si="8"/>
        <v>6375</v>
      </c>
      <c r="J517" s="64">
        <f t="shared" si="8"/>
        <v>5428</v>
      </c>
      <c r="K517" s="64">
        <f t="shared" si="8"/>
        <v>519</v>
      </c>
      <c r="L517" s="64">
        <f t="shared" si="8"/>
        <v>1051</v>
      </c>
      <c r="M517" s="211"/>
    </row>
    <row r="518" spans="1:14" ht="12.6" hidden="1" customHeight="1" outlineLevel="1" x14ac:dyDescent="0.2">
      <c r="A518" s="158"/>
      <c r="B518" s="159" t="s">
        <v>132</v>
      </c>
      <c r="C518" s="64">
        <f t="shared" si="8"/>
        <v>17</v>
      </c>
      <c r="D518" s="64">
        <f t="shared" si="8"/>
        <v>284</v>
      </c>
      <c r="E518" s="64">
        <f t="shared" si="8"/>
        <v>650</v>
      </c>
      <c r="F518" s="64">
        <f t="shared" si="8"/>
        <v>546</v>
      </c>
      <c r="G518" s="64">
        <f t="shared" si="8"/>
        <v>48</v>
      </c>
      <c r="H518" s="64">
        <f t="shared" si="8"/>
        <v>99</v>
      </c>
      <c r="I518" s="64">
        <f t="shared" si="8"/>
        <v>6264</v>
      </c>
      <c r="J518" s="64">
        <f t="shared" si="8"/>
        <v>5301</v>
      </c>
      <c r="K518" s="64">
        <f t="shared" si="8"/>
        <v>568</v>
      </c>
      <c r="L518" s="64">
        <f t="shared" si="8"/>
        <v>1063</v>
      </c>
      <c r="M518" s="211"/>
    </row>
    <row r="519" spans="1:14" ht="12.6" hidden="1" customHeight="1" outlineLevel="1" x14ac:dyDescent="0.2">
      <c r="A519" s="160" t="s">
        <v>114</v>
      </c>
      <c r="B519" s="161" t="s">
        <v>116</v>
      </c>
      <c r="C519" s="64">
        <f t="shared" ref="C519:L523" si="9">MAX(C504,C509,C514)</f>
        <v>20</v>
      </c>
      <c r="D519" s="64">
        <f t="shared" si="9"/>
        <v>274</v>
      </c>
      <c r="E519" s="64">
        <f t="shared" si="9"/>
        <v>635</v>
      </c>
      <c r="F519" s="64">
        <f t="shared" si="9"/>
        <v>522</v>
      </c>
      <c r="G519" s="64">
        <f t="shared" si="9"/>
        <v>82</v>
      </c>
      <c r="H519" s="64">
        <f t="shared" si="9"/>
        <v>118</v>
      </c>
      <c r="I519" s="64">
        <f t="shared" si="9"/>
        <v>6527</v>
      </c>
      <c r="J519" s="64">
        <f t="shared" si="9"/>
        <v>5681</v>
      </c>
      <c r="K519" s="64">
        <f t="shared" si="9"/>
        <v>539</v>
      </c>
      <c r="L519" s="64">
        <f t="shared" si="9"/>
        <v>1134</v>
      </c>
      <c r="M519" s="199"/>
    </row>
    <row r="520" spans="1:14" ht="12.6" hidden="1" customHeight="1" outlineLevel="1" x14ac:dyDescent="0.2">
      <c r="A520" s="160" t="s">
        <v>114</v>
      </c>
      <c r="B520" s="161" t="s">
        <v>117</v>
      </c>
      <c r="C520" s="64">
        <f t="shared" si="9"/>
        <v>18</v>
      </c>
      <c r="D520" s="64">
        <f t="shared" si="9"/>
        <v>267</v>
      </c>
      <c r="E520" s="64">
        <f t="shared" si="9"/>
        <v>631</v>
      </c>
      <c r="F520" s="64">
        <f t="shared" si="9"/>
        <v>526</v>
      </c>
      <c r="G520" s="64">
        <f t="shared" si="9"/>
        <v>79</v>
      </c>
      <c r="H520" s="64">
        <f t="shared" si="9"/>
        <v>134</v>
      </c>
      <c r="I520" s="64">
        <f t="shared" si="9"/>
        <v>6365</v>
      </c>
      <c r="J520" s="64">
        <f t="shared" si="9"/>
        <v>5488</v>
      </c>
      <c r="K520" s="64">
        <f t="shared" si="9"/>
        <v>563</v>
      </c>
      <c r="L520" s="64">
        <f t="shared" si="9"/>
        <v>1267</v>
      </c>
      <c r="M520" s="199"/>
    </row>
    <row r="521" spans="1:14" ht="12.6" hidden="1" customHeight="1" outlineLevel="1" x14ac:dyDescent="0.2">
      <c r="A521" s="160" t="s">
        <v>114</v>
      </c>
      <c r="B521" s="161" t="s">
        <v>118</v>
      </c>
      <c r="C521" s="64">
        <f t="shared" si="9"/>
        <v>18</v>
      </c>
      <c r="D521" s="64">
        <f t="shared" si="9"/>
        <v>265</v>
      </c>
      <c r="E521" s="64">
        <f t="shared" si="9"/>
        <v>647</v>
      </c>
      <c r="F521" s="64">
        <f t="shared" si="9"/>
        <v>506</v>
      </c>
      <c r="G521" s="64">
        <f t="shared" si="9"/>
        <v>79</v>
      </c>
      <c r="H521" s="64">
        <f t="shared" si="9"/>
        <v>141</v>
      </c>
      <c r="I521" s="64">
        <f t="shared" si="9"/>
        <v>6302</v>
      </c>
      <c r="J521" s="64">
        <f t="shared" si="9"/>
        <v>5422</v>
      </c>
      <c r="K521" s="64">
        <f t="shared" si="9"/>
        <v>575</v>
      </c>
      <c r="L521" s="64">
        <f t="shared" si="9"/>
        <v>1418</v>
      </c>
      <c r="M521" s="199"/>
    </row>
    <row r="522" spans="1:14" ht="12.6" hidden="1" customHeight="1" outlineLevel="1" x14ac:dyDescent="0.2">
      <c r="A522" s="160" t="s">
        <v>114</v>
      </c>
      <c r="B522" s="161" t="s">
        <v>131</v>
      </c>
      <c r="C522" s="64">
        <f t="shared" si="9"/>
        <v>17</v>
      </c>
      <c r="D522" s="64">
        <f t="shared" si="9"/>
        <v>272</v>
      </c>
      <c r="E522" s="64">
        <f t="shared" si="9"/>
        <v>656</v>
      </c>
      <c r="F522" s="64">
        <f t="shared" si="9"/>
        <v>523</v>
      </c>
      <c r="G522" s="64">
        <f t="shared" si="9"/>
        <v>87</v>
      </c>
      <c r="H522" s="64">
        <f t="shared" si="9"/>
        <v>133</v>
      </c>
      <c r="I522" s="64">
        <f t="shared" si="9"/>
        <v>6375</v>
      </c>
      <c r="J522" s="64">
        <f t="shared" si="9"/>
        <v>5428</v>
      </c>
      <c r="K522" s="64">
        <f t="shared" si="9"/>
        <v>623</v>
      </c>
      <c r="L522" s="64">
        <f t="shared" si="9"/>
        <v>1458</v>
      </c>
      <c r="M522" s="199"/>
    </row>
    <row r="523" spans="1:14" ht="12.6" hidden="1" customHeight="1" outlineLevel="1" x14ac:dyDescent="0.2">
      <c r="A523" s="160" t="s">
        <v>114</v>
      </c>
      <c r="B523" s="161" t="s">
        <v>132</v>
      </c>
      <c r="C523" s="64">
        <f t="shared" si="9"/>
        <v>17</v>
      </c>
      <c r="D523" s="64">
        <f t="shared" si="9"/>
        <v>284</v>
      </c>
      <c r="E523" s="64">
        <f t="shared" si="9"/>
        <v>680</v>
      </c>
      <c r="F523" s="64">
        <f t="shared" si="9"/>
        <v>546</v>
      </c>
      <c r="G523" s="64">
        <f t="shared" si="9"/>
        <v>92</v>
      </c>
      <c r="H523" s="64">
        <f t="shared" si="9"/>
        <v>158</v>
      </c>
      <c r="I523" s="64">
        <f t="shared" si="9"/>
        <v>6264</v>
      </c>
      <c r="J523" s="64">
        <f t="shared" si="9"/>
        <v>5301</v>
      </c>
      <c r="K523" s="64">
        <f t="shared" si="9"/>
        <v>629</v>
      </c>
      <c r="L523" s="64">
        <f t="shared" si="9"/>
        <v>1688</v>
      </c>
      <c r="M523" s="199"/>
    </row>
    <row r="524" spans="1:14" ht="12.6" customHeight="1" outlineLevel="1" x14ac:dyDescent="0.2">
      <c r="B524" s="202"/>
    </row>
    <row r="525" spans="1:14" ht="12.6" customHeight="1" outlineLevel="1" x14ac:dyDescent="0.2">
      <c r="B525" s="202"/>
    </row>
    <row r="526" spans="1:14" ht="12.6" customHeight="1" outlineLevel="1" x14ac:dyDescent="0.2">
      <c r="B526" s="202"/>
    </row>
    <row r="527" spans="1:14" ht="12.6" customHeight="1" outlineLevel="1" x14ac:dyDescent="0.2">
      <c r="A527" s="188"/>
      <c r="B527" s="197"/>
      <c r="C527" s="187">
        <f t="shared" ref="C527:L527" si="10">SUM(C7:C11)-SUM(C197:C466,C12:C196)/3</f>
        <v>0</v>
      </c>
      <c r="D527" s="187">
        <f t="shared" si="10"/>
        <v>0</v>
      </c>
      <c r="E527" s="187">
        <f t="shared" si="10"/>
        <v>0</v>
      </c>
      <c r="F527" s="187">
        <f t="shared" si="10"/>
        <v>0</v>
      </c>
      <c r="G527" s="187">
        <f t="shared" si="10"/>
        <v>0</v>
      </c>
      <c r="H527" s="187">
        <f t="shared" si="10"/>
        <v>0</v>
      </c>
      <c r="I527" s="187">
        <f t="shared" si="10"/>
        <v>0</v>
      </c>
      <c r="J527" s="187">
        <f t="shared" si="10"/>
        <v>0</v>
      </c>
      <c r="K527" s="187">
        <f t="shared" si="10"/>
        <v>0</v>
      </c>
      <c r="L527" s="187">
        <f t="shared" si="10"/>
        <v>0</v>
      </c>
      <c r="N527" s="187"/>
    </row>
    <row r="528" spans="1:14" ht="12.6" customHeight="1" outlineLevel="1" x14ac:dyDescent="0.2">
      <c r="A528" s="188"/>
      <c r="B528" s="197"/>
      <c r="C528" s="187"/>
      <c r="D528" s="187"/>
      <c r="E528" s="187"/>
      <c r="F528" s="187"/>
      <c r="G528" s="187"/>
      <c r="H528" s="187"/>
      <c r="I528" s="187"/>
      <c r="J528" s="187"/>
      <c r="K528" s="187"/>
      <c r="L528" s="187"/>
      <c r="N528" s="187"/>
    </row>
    <row r="529" spans="1:15" s="133" customFormat="1" ht="12.6" customHeight="1" x14ac:dyDescent="0.2">
      <c r="A529" s="188"/>
      <c r="B529" s="197"/>
      <c r="C529" s="187"/>
      <c r="D529" s="187"/>
      <c r="E529" s="187"/>
      <c r="F529" s="187"/>
      <c r="G529" s="187"/>
      <c r="H529" s="187"/>
      <c r="I529" s="187"/>
      <c r="J529" s="187"/>
      <c r="K529" s="187"/>
      <c r="L529" s="187"/>
      <c r="M529" s="200"/>
      <c r="N529" s="187"/>
      <c r="O529" s="64"/>
    </row>
    <row r="530" spans="1:15" ht="12.6" customHeight="1" x14ac:dyDescent="0.2">
      <c r="A530" s="188"/>
      <c r="B530" s="197"/>
      <c r="C530" s="187"/>
      <c r="D530" s="187"/>
      <c r="E530" s="187"/>
      <c r="F530" s="187"/>
      <c r="G530" s="187"/>
      <c r="H530" s="187"/>
      <c r="I530" s="187"/>
      <c r="J530" s="187"/>
      <c r="K530" s="187"/>
      <c r="L530" s="187"/>
      <c r="N530" s="187"/>
    </row>
    <row r="531" spans="1:15" ht="12.6" customHeight="1" x14ac:dyDescent="0.2">
      <c r="A531" s="188"/>
      <c r="B531" s="197"/>
      <c r="C531" s="187"/>
      <c r="D531" s="187"/>
      <c r="E531" s="187"/>
      <c r="F531" s="187"/>
      <c r="G531" s="187"/>
      <c r="H531" s="187"/>
      <c r="I531" s="187"/>
      <c r="J531" s="187"/>
      <c r="K531" s="187"/>
      <c r="L531" s="187"/>
      <c r="N531" s="187"/>
    </row>
    <row r="532" spans="1:15" ht="12.6" customHeight="1" x14ac:dyDescent="0.2">
      <c r="A532" s="188"/>
      <c r="B532" s="197"/>
      <c r="C532" s="187"/>
      <c r="D532" s="187"/>
      <c r="E532" s="187"/>
      <c r="F532" s="187"/>
      <c r="G532" s="187"/>
      <c r="H532" s="187"/>
      <c r="I532" s="187"/>
      <c r="J532" s="187"/>
      <c r="K532" s="187"/>
      <c r="L532" s="187"/>
      <c r="N532" s="187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6">
    <mergeCell ref="J4:L4"/>
    <mergeCell ref="E5:E6"/>
    <mergeCell ref="I5:I6"/>
    <mergeCell ref="A4:A6"/>
    <mergeCell ref="B4:B6"/>
    <mergeCell ref="F4:H4"/>
  </mergeCells>
  <hyperlinks>
    <hyperlink ref="L467" r:id="rId4" location="!/view/sk/VBD_SK_WIN/sv5004rr/v_sv5004rr_00_00_00_sk"/>
    <hyperlink ref="P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&amp;R&amp;8VZDELÁVANIE</oddHeader>
    <oddFooter>&amp;R&amp;8&amp;P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C97"/>
  <sheetViews>
    <sheetView showGridLines="0" tabSelected="1" showOutlineSymbols="0" zoomScaleNormal="100" workbookViewId="0">
      <pane xSplit="2" ySplit="6" topLeftCell="C22" activePane="bottomRight" state="frozen"/>
      <selection pane="topRight" activeCell="C1" sqref="C1"/>
      <selection pane="bottomLeft" activeCell="A7" sqref="A7"/>
      <selection pane="bottomRight" activeCell="L39" sqref="L39"/>
    </sheetView>
  </sheetViews>
  <sheetFormatPr defaultColWidth="10.33203125" defaultRowHeight="12.6" customHeight="1" outlineLevelRow="1" x14ac:dyDescent="0.2"/>
  <cols>
    <col min="1" max="1" width="20.109375" style="281" customWidth="1"/>
    <col min="2" max="2" width="4.109375" style="64" customWidth="1"/>
    <col min="3" max="8" width="8.5546875" style="64" customWidth="1"/>
    <col min="9" max="9" width="10.33203125" style="282" customWidth="1"/>
    <col min="10" max="13" width="2.5546875" style="64" customWidth="1"/>
    <col min="14" max="16384" width="10.33203125" style="64"/>
  </cols>
  <sheetData>
    <row r="1" spans="1:263" s="10" customFormat="1" ht="13.8" x14ac:dyDescent="0.25">
      <c r="A1" s="1" t="s">
        <v>0</v>
      </c>
      <c r="B1" s="3"/>
      <c r="C1" s="4"/>
      <c r="D1" s="4"/>
      <c r="E1" s="3"/>
      <c r="F1" s="5"/>
      <c r="G1" s="220"/>
      <c r="H1" s="221" t="s">
        <v>1</v>
      </c>
    </row>
    <row r="2" spans="1:263" s="10" customFormat="1" ht="13.8" x14ac:dyDescent="0.25">
      <c r="A2" s="7" t="s">
        <v>146</v>
      </c>
      <c r="B2" s="9"/>
      <c r="C2" s="9"/>
      <c r="D2" s="9"/>
      <c r="E2" s="9"/>
      <c r="F2" s="222"/>
      <c r="H2" s="223"/>
      <c r="M2" s="337" t="s">
        <v>189</v>
      </c>
      <c r="N2" s="342"/>
      <c r="O2" s="342"/>
    </row>
    <row r="3" spans="1:263" s="15" customFormat="1" ht="14.4" thickBot="1" x14ac:dyDescent="0.3">
      <c r="A3" s="11" t="s">
        <v>197</v>
      </c>
      <c r="B3" s="13"/>
      <c r="C3" s="13"/>
      <c r="D3" s="13"/>
      <c r="E3" s="13"/>
      <c r="F3" s="224"/>
      <c r="H3" s="14"/>
    </row>
    <row r="4" spans="1:263" s="225" customFormat="1" ht="24.75" customHeight="1" x14ac:dyDescent="0.2">
      <c r="A4" s="378" t="s">
        <v>147</v>
      </c>
      <c r="B4" s="389" t="s">
        <v>5</v>
      </c>
      <c r="C4" s="319" t="s">
        <v>183</v>
      </c>
      <c r="D4" s="319" t="s">
        <v>184</v>
      </c>
      <c r="E4" s="381" t="s">
        <v>181</v>
      </c>
      <c r="F4" s="382"/>
      <c r="G4" s="383" t="s">
        <v>182</v>
      </c>
      <c r="H4" s="384"/>
      <c r="I4" s="330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331"/>
      <c r="AH4" s="331"/>
      <c r="AI4" s="331"/>
      <c r="AJ4" s="331"/>
      <c r="AK4" s="331"/>
      <c r="AL4" s="331"/>
      <c r="AM4" s="331"/>
      <c r="AN4" s="331"/>
      <c r="AO4" s="331"/>
      <c r="AP4" s="331"/>
      <c r="AQ4" s="331"/>
      <c r="AR4" s="331"/>
      <c r="AS4" s="331"/>
      <c r="AT4" s="331"/>
      <c r="AU4" s="331"/>
      <c r="AV4" s="331"/>
      <c r="AW4" s="331"/>
      <c r="AX4" s="331"/>
      <c r="AY4" s="331"/>
      <c r="AZ4" s="331"/>
      <c r="BA4" s="331"/>
      <c r="BB4" s="331"/>
      <c r="BC4" s="331"/>
      <c r="BD4" s="331"/>
      <c r="BE4" s="331"/>
      <c r="BF4" s="331"/>
      <c r="BG4" s="331"/>
      <c r="BH4" s="331"/>
      <c r="BI4" s="331"/>
      <c r="BJ4" s="331"/>
      <c r="BK4" s="331"/>
      <c r="BL4" s="331"/>
      <c r="BM4" s="331"/>
      <c r="BN4" s="331"/>
      <c r="BO4" s="331"/>
      <c r="BP4" s="331"/>
      <c r="BQ4" s="331"/>
      <c r="BR4" s="331"/>
      <c r="BS4" s="331"/>
      <c r="BT4" s="331"/>
      <c r="BU4" s="331"/>
      <c r="BV4" s="331"/>
      <c r="BW4" s="331"/>
      <c r="BX4" s="331"/>
      <c r="BY4" s="331"/>
      <c r="BZ4" s="331"/>
      <c r="CA4" s="331"/>
      <c r="CB4" s="331"/>
      <c r="CC4" s="331"/>
      <c r="CD4" s="331"/>
      <c r="CE4" s="331"/>
      <c r="CF4" s="331"/>
      <c r="CG4" s="331"/>
      <c r="CH4" s="331"/>
      <c r="CI4" s="331"/>
      <c r="CJ4" s="331"/>
      <c r="CK4" s="331"/>
      <c r="CL4" s="331"/>
      <c r="CM4" s="331"/>
      <c r="CN4" s="331"/>
      <c r="CO4" s="331"/>
      <c r="CP4" s="331"/>
      <c r="CQ4" s="331"/>
      <c r="CR4" s="331"/>
      <c r="CS4" s="331"/>
      <c r="CT4" s="331"/>
      <c r="CU4" s="331"/>
      <c r="CV4" s="331"/>
      <c r="CW4" s="331"/>
      <c r="CX4" s="331"/>
      <c r="CY4" s="331"/>
      <c r="CZ4" s="331"/>
      <c r="DA4" s="331"/>
      <c r="DB4" s="331"/>
      <c r="DC4" s="331"/>
      <c r="DD4" s="331"/>
      <c r="DE4" s="331"/>
      <c r="DF4" s="331"/>
      <c r="DG4" s="331"/>
      <c r="DH4" s="331"/>
      <c r="DI4" s="331"/>
      <c r="DJ4" s="331"/>
      <c r="DK4" s="331"/>
      <c r="DL4" s="331"/>
      <c r="DM4" s="331"/>
      <c r="DN4" s="331"/>
      <c r="DO4" s="331"/>
      <c r="DP4" s="331"/>
      <c r="DQ4" s="331"/>
      <c r="DR4" s="331"/>
      <c r="DS4" s="331"/>
      <c r="DT4" s="331"/>
      <c r="DU4" s="331"/>
      <c r="DV4" s="331"/>
      <c r="DW4" s="331"/>
      <c r="DX4" s="331"/>
      <c r="DY4" s="331"/>
      <c r="DZ4" s="331"/>
      <c r="EA4" s="331"/>
      <c r="EB4" s="331"/>
      <c r="EC4" s="331"/>
      <c r="ED4" s="331"/>
      <c r="EE4" s="331"/>
      <c r="EF4" s="331"/>
      <c r="EG4" s="331"/>
      <c r="EH4" s="331"/>
      <c r="EI4" s="331"/>
      <c r="EJ4" s="331"/>
      <c r="EK4" s="331"/>
      <c r="EL4" s="331"/>
      <c r="EM4" s="331"/>
      <c r="EN4" s="331"/>
      <c r="EO4" s="331"/>
      <c r="EP4" s="331"/>
      <c r="EQ4" s="331"/>
      <c r="ER4" s="331"/>
      <c r="ES4" s="331"/>
      <c r="ET4" s="331"/>
      <c r="EU4" s="331"/>
      <c r="EV4" s="331"/>
      <c r="EW4" s="331"/>
      <c r="EX4" s="331"/>
      <c r="EY4" s="331"/>
      <c r="EZ4" s="331"/>
      <c r="FA4" s="331"/>
      <c r="FB4" s="331"/>
      <c r="FC4" s="331"/>
      <c r="FD4" s="331"/>
      <c r="FE4" s="331"/>
      <c r="FF4" s="331"/>
      <c r="FG4" s="331"/>
      <c r="FH4" s="331"/>
      <c r="FI4" s="331"/>
      <c r="FJ4" s="331"/>
      <c r="FK4" s="331"/>
      <c r="FL4" s="331"/>
      <c r="FM4" s="331"/>
      <c r="FN4" s="331"/>
      <c r="FO4" s="331"/>
      <c r="FP4" s="331"/>
      <c r="FQ4" s="331"/>
      <c r="FR4" s="331"/>
      <c r="FS4" s="331"/>
      <c r="FT4" s="331"/>
      <c r="FU4" s="331"/>
      <c r="FV4" s="331"/>
      <c r="FW4" s="331"/>
      <c r="FX4" s="331"/>
      <c r="FY4" s="331"/>
      <c r="FZ4" s="331"/>
      <c r="GA4" s="331"/>
      <c r="GB4" s="331"/>
      <c r="GC4" s="331"/>
      <c r="GD4" s="331"/>
      <c r="GE4" s="331"/>
      <c r="GF4" s="331"/>
      <c r="GG4" s="331"/>
      <c r="GH4" s="331"/>
      <c r="GI4" s="331"/>
      <c r="GJ4" s="331"/>
      <c r="GK4" s="331"/>
      <c r="GL4" s="331"/>
      <c r="GM4" s="331"/>
      <c r="GN4" s="331"/>
      <c r="GO4" s="331"/>
      <c r="GP4" s="331"/>
      <c r="GQ4" s="331"/>
      <c r="GR4" s="331"/>
      <c r="GS4" s="331"/>
      <c r="GT4" s="331"/>
      <c r="GU4" s="331"/>
      <c r="GV4" s="331"/>
      <c r="GW4" s="331"/>
      <c r="GX4" s="331"/>
      <c r="GY4" s="331"/>
      <c r="GZ4" s="331"/>
      <c r="HA4" s="331"/>
      <c r="HB4" s="331"/>
      <c r="HC4" s="331"/>
      <c r="HD4" s="331"/>
      <c r="HE4" s="331"/>
      <c r="HF4" s="331"/>
      <c r="HG4" s="331"/>
      <c r="HH4" s="331"/>
      <c r="HI4" s="331"/>
      <c r="HJ4" s="331"/>
      <c r="HK4" s="331"/>
      <c r="HL4" s="331"/>
      <c r="HM4" s="331"/>
      <c r="HN4" s="331"/>
      <c r="HO4" s="331"/>
      <c r="HP4" s="331"/>
      <c r="HQ4" s="331"/>
      <c r="HR4" s="331"/>
      <c r="HS4" s="331"/>
      <c r="HT4" s="331"/>
      <c r="HU4" s="331"/>
      <c r="HV4" s="331"/>
      <c r="HW4" s="331"/>
      <c r="HX4" s="331"/>
      <c r="HY4" s="331"/>
      <c r="HZ4" s="331"/>
      <c r="IA4" s="331"/>
      <c r="IB4" s="331"/>
      <c r="IC4" s="331"/>
      <c r="ID4" s="331"/>
      <c r="IE4" s="331"/>
      <c r="IF4" s="331"/>
      <c r="IG4" s="331"/>
      <c r="IH4" s="331"/>
      <c r="II4" s="331"/>
      <c r="IJ4" s="331"/>
      <c r="IK4" s="331"/>
      <c r="IL4" s="331"/>
      <c r="IM4" s="331"/>
      <c r="IN4" s="331"/>
      <c r="IO4" s="331"/>
      <c r="IP4" s="331"/>
      <c r="IQ4" s="331"/>
      <c r="IR4" s="331"/>
      <c r="IS4" s="331"/>
      <c r="IT4" s="331"/>
      <c r="IU4" s="331"/>
      <c r="IV4" s="331"/>
      <c r="IW4" s="331"/>
      <c r="IX4" s="331"/>
      <c r="IY4" s="331"/>
      <c r="IZ4" s="331"/>
      <c r="JA4" s="331"/>
      <c r="JB4" s="331"/>
      <c r="JC4" s="331"/>
    </row>
    <row r="5" spans="1:263" s="227" customFormat="1" ht="21" customHeight="1" x14ac:dyDescent="0.2">
      <c r="A5" s="379"/>
      <c r="B5" s="390"/>
      <c r="C5" s="318" t="s">
        <v>10</v>
      </c>
      <c r="D5" s="318" t="s">
        <v>185</v>
      </c>
      <c r="E5" s="385" t="s">
        <v>148</v>
      </c>
      <c r="F5" s="385" t="s">
        <v>149</v>
      </c>
      <c r="G5" s="385" t="s">
        <v>148</v>
      </c>
      <c r="H5" s="387" t="s">
        <v>149</v>
      </c>
      <c r="I5" s="226"/>
    </row>
    <row r="6" spans="1:263" s="228" customFormat="1" ht="23.4" customHeight="1" thickBot="1" x14ac:dyDescent="0.25">
      <c r="A6" s="380"/>
      <c r="B6" s="391"/>
      <c r="C6" s="317"/>
      <c r="D6" s="317"/>
      <c r="E6" s="386"/>
      <c r="F6" s="386"/>
      <c r="G6" s="386"/>
      <c r="H6" s="388"/>
      <c r="I6" s="332"/>
      <c r="J6" s="333"/>
      <c r="K6" s="333"/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333"/>
      <c r="AQ6" s="333"/>
      <c r="AR6" s="333"/>
      <c r="AS6" s="333"/>
      <c r="AT6" s="333"/>
      <c r="AU6" s="333"/>
      <c r="AV6" s="333"/>
      <c r="AW6" s="333"/>
      <c r="AX6" s="333"/>
      <c r="AY6" s="333"/>
      <c r="AZ6" s="333"/>
      <c r="BA6" s="333"/>
      <c r="BB6" s="333"/>
      <c r="BC6" s="333"/>
      <c r="BD6" s="333"/>
      <c r="BE6" s="333"/>
      <c r="BF6" s="333"/>
      <c r="BG6" s="333"/>
      <c r="BH6" s="333"/>
      <c r="BI6" s="333"/>
      <c r="BJ6" s="333"/>
      <c r="BK6" s="333"/>
      <c r="BL6" s="333"/>
      <c r="BM6" s="333"/>
      <c r="BN6" s="333"/>
      <c r="BO6" s="333"/>
      <c r="BP6" s="333"/>
      <c r="BQ6" s="333"/>
      <c r="BR6" s="333"/>
      <c r="BS6" s="333"/>
      <c r="BT6" s="333"/>
      <c r="BU6" s="333"/>
      <c r="BV6" s="333"/>
      <c r="BW6" s="333"/>
      <c r="BX6" s="333"/>
      <c r="BY6" s="333"/>
      <c r="BZ6" s="333"/>
      <c r="CA6" s="333"/>
      <c r="CB6" s="333"/>
      <c r="CC6" s="333"/>
      <c r="CD6" s="333"/>
      <c r="CE6" s="333"/>
      <c r="CF6" s="333"/>
      <c r="CG6" s="333"/>
      <c r="CH6" s="333"/>
      <c r="CI6" s="333"/>
      <c r="CJ6" s="333"/>
      <c r="CK6" s="333"/>
      <c r="CL6" s="333"/>
      <c r="CM6" s="333"/>
      <c r="CN6" s="333"/>
      <c r="CO6" s="333"/>
      <c r="CP6" s="333"/>
      <c r="CQ6" s="333"/>
      <c r="CR6" s="333"/>
      <c r="CS6" s="333"/>
      <c r="CT6" s="333"/>
      <c r="CU6" s="333"/>
      <c r="CV6" s="333"/>
      <c r="CW6" s="333"/>
      <c r="CX6" s="333"/>
      <c r="CY6" s="333"/>
      <c r="CZ6" s="333"/>
      <c r="DA6" s="333"/>
      <c r="DB6" s="333"/>
      <c r="DC6" s="333"/>
      <c r="DD6" s="333"/>
      <c r="DE6" s="333"/>
      <c r="DF6" s="333"/>
      <c r="DG6" s="333"/>
      <c r="DH6" s="333"/>
      <c r="DI6" s="333"/>
      <c r="DJ6" s="333"/>
      <c r="DK6" s="333"/>
      <c r="DL6" s="333"/>
      <c r="DM6" s="333"/>
      <c r="DN6" s="333"/>
      <c r="DO6" s="333"/>
      <c r="DP6" s="333"/>
      <c r="DQ6" s="333"/>
      <c r="DR6" s="333"/>
      <c r="DS6" s="333"/>
      <c r="DT6" s="333"/>
      <c r="DU6" s="333"/>
      <c r="DV6" s="333"/>
      <c r="DW6" s="333"/>
      <c r="DX6" s="333"/>
      <c r="DY6" s="333"/>
      <c r="DZ6" s="333"/>
      <c r="EA6" s="333"/>
      <c r="EB6" s="333"/>
      <c r="EC6" s="333"/>
      <c r="ED6" s="333"/>
      <c r="EE6" s="333"/>
      <c r="EF6" s="333"/>
      <c r="EG6" s="333"/>
      <c r="EH6" s="333"/>
      <c r="EI6" s="333"/>
      <c r="EJ6" s="333"/>
      <c r="EK6" s="333"/>
      <c r="EL6" s="333"/>
      <c r="EM6" s="333"/>
      <c r="EN6" s="333"/>
      <c r="EO6" s="333"/>
      <c r="EP6" s="333"/>
      <c r="EQ6" s="333"/>
      <c r="ER6" s="333"/>
      <c r="ES6" s="333"/>
      <c r="ET6" s="333"/>
      <c r="EU6" s="333"/>
      <c r="EV6" s="333"/>
      <c r="EW6" s="333"/>
      <c r="EX6" s="333"/>
      <c r="EY6" s="333"/>
      <c r="EZ6" s="333"/>
      <c r="FA6" s="333"/>
      <c r="FB6" s="333"/>
      <c r="FC6" s="333"/>
      <c r="FD6" s="333"/>
      <c r="FE6" s="333"/>
      <c r="FF6" s="333"/>
      <c r="FG6" s="333"/>
      <c r="FH6" s="333"/>
      <c r="FI6" s="333"/>
      <c r="FJ6" s="333"/>
      <c r="FK6" s="333"/>
      <c r="FL6" s="333"/>
      <c r="FM6" s="333"/>
      <c r="FN6" s="333"/>
      <c r="FO6" s="333"/>
      <c r="FP6" s="333"/>
      <c r="FQ6" s="333"/>
      <c r="FR6" s="333"/>
      <c r="FS6" s="333"/>
      <c r="FT6" s="333"/>
      <c r="FU6" s="333"/>
      <c r="FV6" s="333"/>
      <c r="FW6" s="333"/>
      <c r="FX6" s="333"/>
      <c r="FY6" s="333"/>
      <c r="FZ6" s="333"/>
      <c r="GA6" s="333"/>
      <c r="GB6" s="333"/>
      <c r="GC6" s="333"/>
      <c r="GD6" s="333"/>
      <c r="GE6" s="333"/>
      <c r="GF6" s="333"/>
      <c r="GG6" s="333"/>
      <c r="GH6" s="333"/>
      <c r="GI6" s="333"/>
      <c r="GJ6" s="333"/>
      <c r="GK6" s="333"/>
      <c r="GL6" s="333"/>
      <c r="GM6" s="333"/>
      <c r="GN6" s="333"/>
      <c r="GO6" s="333"/>
      <c r="GP6" s="333"/>
      <c r="GQ6" s="333"/>
      <c r="GR6" s="333"/>
      <c r="GS6" s="333"/>
      <c r="GT6" s="333"/>
      <c r="GU6" s="333"/>
      <c r="GV6" s="333"/>
      <c r="GW6" s="333"/>
      <c r="GX6" s="333"/>
      <c r="GY6" s="333"/>
      <c r="GZ6" s="333"/>
      <c r="HA6" s="333"/>
      <c r="HB6" s="333"/>
      <c r="HC6" s="333"/>
      <c r="HD6" s="333"/>
      <c r="HE6" s="333"/>
      <c r="HF6" s="333"/>
      <c r="HG6" s="333"/>
      <c r="HH6" s="333"/>
      <c r="HI6" s="333"/>
      <c r="HJ6" s="333"/>
      <c r="HK6" s="333"/>
      <c r="HL6" s="333"/>
      <c r="HM6" s="333"/>
      <c r="HN6" s="333"/>
      <c r="HO6" s="333"/>
      <c r="HP6" s="333"/>
      <c r="HQ6" s="333"/>
      <c r="HR6" s="333"/>
      <c r="HS6" s="333"/>
      <c r="HT6" s="333"/>
      <c r="HU6" s="333"/>
      <c r="HV6" s="333"/>
      <c r="HW6" s="333"/>
      <c r="HX6" s="333"/>
      <c r="HY6" s="333"/>
      <c r="HZ6" s="333"/>
      <c r="IA6" s="333"/>
      <c r="IB6" s="333"/>
      <c r="IC6" s="333"/>
      <c r="ID6" s="333"/>
      <c r="IE6" s="333"/>
      <c r="IF6" s="333"/>
      <c r="IG6" s="333"/>
      <c r="IH6" s="333"/>
      <c r="II6" s="333"/>
      <c r="IJ6" s="333"/>
      <c r="IK6" s="333"/>
      <c r="IL6" s="333"/>
      <c r="IM6" s="333"/>
      <c r="IN6" s="333"/>
      <c r="IO6" s="333"/>
      <c r="IP6" s="333"/>
      <c r="IQ6" s="333"/>
      <c r="IR6" s="333"/>
      <c r="IS6" s="333"/>
      <c r="IT6" s="333"/>
      <c r="IU6" s="333"/>
      <c r="IV6" s="333"/>
      <c r="IW6" s="333"/>
      <c r="IX6" s="333"/>
      <c r="IY6" s="333"/>
      <c r="IZ6" s="333"/>
      <c r="JA6" s="333"/>
      <c r="JB6" s="333"/>
      <c r="JC6" s="333"/>
    </row>
    <row r="7" spans="1:263" s="96" customFormat="1" ht="12.6" customHeight="1" x14ac:dyDescent="0.25">
      <c r="A7" s="229" t="s">
        <v>150</v>
      </c>
      <c r="B7" s="230" t="s">
        <v>116</v>
      </c>
      <c r="C7" s="231" t="s">
        <v>151</v>
      </c>
      <c r="D7" s="232" t="s">
        <v>152</v>
      </c>
      <c r="E7" s="232">
        <v>105258</v>
      </c>
      <c r="F7" s="232">
        <v>24847</v>
      </c>
      <c r="G7" s="232">
        <v>32548</v>
      </c>
      <c r="H7" s="233">
        <v>7936</v>
      </c>
    </row>
    <row r="8" spans="1:263" s="96" customFormat="1" ht="12.6" customHeight="1" x14ac:dyDescent="0.25">
      <c r="A8" s="234"/>
      <c r="B8" s="235" t="s">
        <v>117</v>
      </c>
      <c r="C8" s="236" t="s">
        <v>153</v>
      </c>
      <c r="D8" s="237" t="s">
        <v>154</v>
      </c>
      <c r="E8" s="237">
        <v>109676</v>
      </c>
      <c r="F8" s="237">
        <v>25940</v>
      </c>
      <c r="G8" s="237">
        <v>30804</v>
      </c>
      <c r="H8" s="238">
        <v>5912</v>
      </c>
    </row>
    <row r="9" spans="1:263" s="96" customFormat="1" ht="12.6" customHeight="1" x14ac:dyDescent="0.25">
      <c r="A9" s="234"/>
      <c r="B9" s="239" t="s">
        <v>118</v>
      </c>
      <c r="C9" s="240" t="s">
        <v>153</v>
      </c>
      <c r="D9" s="241" t="s">
        <v>152</v>
      </c>
      <c r="E9" s="241">
        <v>108742</v>
      </c>
      <c r="F9" s="241">
        <v>21997</v>
      </c>
      <c r="G9" s="241">
        <v>30260</v>
      </c>
      <c r="H9" s="242">
        <v>6405</v>
      </c>
    </row>
    <row r="10" spans="1:263" s="96" customFormat="1" ht="12.6" customHeight="1" x14ac:dyDescent="0.25">
      <c r="A10" s="234"/>
      <c r="B10" s="243" t="s">
        <v>131</v>
      </c>
      <c r="C10" s="240" t="s">
        <v>153</v>
      </c>
      <c r="D10" s="241" t="s">
        <v>152</v>
      </c>
      <c r="E10" s="241">
        <v>108379</v>
      </c>
      <c r="F10" s="241">
        <v>21785</v>
      </c>
      <c r="G10" s="241">
        <v>30878</v>
      </c>
      <c r="H10" s="242">
        <v>6369</v>
      </c>
    </row>
    <row r="11" spans="1:263" s="96" customFormat="1" ht="12.6" customHeight="1" x14ac:dyDescent="0.25">
      <c r="A11" s="244"/>
      <c r="B11" s="245" t="s">
        <v>132</v>
      </c>
      <c r="C11" s="246" t="s">
        <v>153</v>
      </c>
      <c r="D11" s="247" t="s">
        <v>152</v>
      </c>
      <c r="E11" s="247">
        <v>109794</v>
      </c>
      <c r="F11" s="247">
        <v>20196</v>
      </c>
      <c r="G11" s="247">
        <v>29554</v>
      </c>
      <c r="H11" s="248">
        <v>4619</v>
      </c>
    </row>
    <row r="12" spans="1:263" s="96" customFormat="1" ht="12.6" customHeight="1" x14ac:dyDescent="0.25">
      <c r="A12" s="249" t="s">
        <v>21</v>
      </c>
      <c r="B12" s="250" t="s">
        <v>116</v>
      </c>
      <c r="C12" s="251" t="s">
        <v>155</v>
      </c>
      <c r="D12" s="252" t="s">
        <v>156</v>
      </c>
      <c r="E12" s="252">
        <v>42814</v>
      </c>
      <c r="F12" s="252">
        <v>10997</v>
      </c>
      <c r="G12" s="252">
        <v>12782</v>
      </c>
      <c r="H12" s="253">
        <v>3639</v>
      </c>
    </row>
    <row r="13" spans="1:263" s="96" customFormat="1" ht="12.6" customHeight="1" x14ac:dyDescent="0.25">
      <c r="A13" s="249"/>
      <c r="B13" s="254" t="s">
        <v>117</v>
      </c>
      <c r="C13" s="251" t="s">
        <v>157</v>
      </c>
      <c r="D13" s="252" t="s">
        <v>158</v>
      </c>
      <c r="E13" s="252">
        <v>43358</v>
      </c>
      <c r="F13" s="252">
        <v>10021</v>
      </c>
      <c r="G13" s="252">
        <v>12269</v>
      </c>
      <c r="H13" s="253">
        <v>3102</v>
      </c>
    </row>
    <row r="14" spans="1:263" s="96" customFormat="1" ht="12.6" customHeight="1" x14ac:dyDescent="0.25">
      <c r="A14" s="249"/>
      <c r="B14" s="255" t="s">
        <v>118</v>
      </c>
      <c r="C14" s="251" t="s">
        <v>155</v>
      </c>
      <c r="D14" s="252" t="s">
        <v>156</v>
      </c>
      <c r="E14" s="252">
        <v>44320</v>
      </c>
      <c r="F14" s="252">
        <v>9159</v>
      </c>
      <c r="G14" s="252">
        <v>11966</v>
      </c>
      <c r="H14" s="253">
        <v>2509</v>
      </c>
    </row>
    <row r="15" spans="1:263" s="96" customFormat="1" ht="12.6" customHeight="1" x14ac:dyDescent="0.25">
      <c r="A15" s="249"/>
      <c r="B15" s="256" t="s">
        <v>131</v>
      </c>
      <c r="C15" s="251" t="s">
        <v>157</v>
      </c>
      <c r="D15" s="252" t="s">
        <v>158</v>
      </c>
      <c r="E15" s="252">
        <v>44615</v>
      </c>
      <c r="F15" s="252">
        <v>9410</v>
      </c>
      <c r="G15" s="252">
        <v>12467</v>
      </c>
      <c r="H15" s="253">
        <v>2838</v>
      </c>
    </row>
    <row r="16" spans="1:263" s="96" customFormat="1" ht="12.6" customHeight="1" x14ac:dyDescent="0.25">
      <c r="A16" s="249"/>
      <c r="B16" s="257" t="s">
        <v>132</v>
      </c>
      <c r="C16" s="251" t="s">
        <v>155</v>
      </c>
      <c r="D16" s="252" t="s">
        <v>156</v>
      </c>
      <c r="E16" s="252">
        <v>44552</v>
      </c>
      <c r="F16" s="252">
        <v>8153</v>
      </c>
      <c r="G16" s="252">
        <v>11778</v>
      </c>
      <c r="H16" s="253">
        <v>2227</v>
      </c>
    </row>
    <row r="17" spans="1:13" s="107" customFormat="1" ht="12.6" customHeight="1" x14ac:dyDescent="0.25">
      <c r="A17" s="258" t="s">
        <v>22</v>
      </c>
      <c r="B17" s="259" t="s">
        <v>116</v>
      </c>
      <c r="C17" s="260" t="s">
        <v>155</v>
      </c>
      <c r="D17" s="261" t="s">
        <v>156</v>
      </c>
      <c r="E17" s="261">
        <v>42814</v>
      </c>
      <c r="F17" s="261">
        <v>10997</v>
      </c>
      <c r="G17" s="261">
        <v>12782</v>
      </c>
      <c r="H17" s="262">
        <v>3639</v>
      </c>
      <c r="J17" s="96"/>
      <c r="K17" s="96"/>
      <c r="L17" s="96"/>
      <c r="M17" s="96"/>
    </row>
    <row r="18" spans="1:13" s="107" customFormat="1" ht="12.6" customHeight="1" x14ac:dyDescent="0.25">
      <c r="A18" s="263"/>
      <c r="B18" s="264" t="s">
        <v>117</v>
      </c>
      <c r="C18" s="265" t="s">
        <v>157</v>
      </c>
      <c r="D18" s="266" t="s">
        <v>158</v>
      </c>
      <c r="E18" s="266">
        <v>43358</v>
      </c>
      <c r="F18" s="266">
        <v>10021</v>
      </c>
      <c r="G18" s="266">
        <v>12269</v>
      </c>
      <c r="H18" s="267">
        <v>3102</v>
      </c>
      <c r="J18" s="96"/>
      <c r="K18" s="96"/>
      <c r="L18" s="96"/>
      <c r="M18" s="96"/>
    </row>
    <row r="19" spans="1:13" s="107" customFormat="1" ht="12.6" customHeight="1" x14ac:dyDescent="0.25">
      <c r="A19" s="263"/>
      <c r="B19" s="268" t="s">
        <v>118</v>
      </c>
      <c r="C19" s="265" t="s">
        <v>155</v>
      </c>
      <c r="D19" s="266" t="s">
        <v>156</v>
      </c>
      <c r="E19" s="266">
        <v>44320</v>
      </c>
      <c r="F19" s="266">
        <v>9159</v>
      </c>
      <c r="G19" s="266">
        <v>11966</v>
      </c>
      <c r="H19" s="267">
        <v>2509</v>
      </c>
      <c r="J19" s="96"/>
      <c r="K19" s="96"/>
      <c r="L19" s="96"/>
      <c r="M19" s="96"/>
    </row>
    <row r="20" spans="1:13" s="107" customFormat="1" ht="12.6" customHeight="1" x14ac:dyDescent="0.25">
      <c r="A20" s="263"/>
      <c r="B20" s="269" t="s">
        <v>131</v>
      </c>
      <c r="C20" s="265" t="s">
        <v>157</v>
      </c>
      <c r="D20" s="266" t="s">
        <v>158</v>
      </c>
      <c r="E20" s="266">
        <v>44615</v>
      </c>
      <c r="F20" s="266">
        <v>9410</v>
      </c>
      <c r="G20" s="266">
        <v>12467</v>
      </c>
      <c r="H20" s="267">
        <v>2838</v>
      </c>
      <c r="J20" s="96"/>
      <c r="K20" s="96"/>
      <c r="L20" s="96"/>
      <c r="M20" s="96"/>
    </row>
    <row r="21" spans="1:13" s="107" customFormat="1" ht="12.6" customHeight="1" x14ac:dyDescent="0.25">
      <c r="A21" s="263"/>
      <c r="B21" s="270" t="s">
        <v>132</v>
      </c>
      <c r="C21" s="271" t="s">
        <v>155</v>
      </c>
      <c r="D21" s="272" t="s">
        <v>156</v>
      </c>
      <c r="E21" s="272">
        <v>44552</v>
      </c>
      <c r="F21" s="272">
        <v>8153</v>
      </c>
      <c r="G21" s="272">
        <v>11778</v>
      </c>
      <c r="H21" s="273">
        <v>2227</v>
      </c>
      <c r="J21" s="96"/>
      <c r="K21" s="96"/>
      <c r="L21" s="96"/>
      <c r="M21" s="96"/>
    </row>
    <row r="22" spans="1:13" s="96" customFormat="1" ht="12.6" customHeight="1" x14ac:dyDescent="0.25">
      <c r="A22" s="274" t="s">
        <v>31</v>
      </c>
      <c r="B22" s="275" t="s">
        <v>116</v>
      </c>
      <c r="C22" s="276" t="s">
        <v>159</v>
      </c>
      <c r="D22" s="277" t="s">
        <v>153</v>
      </c>
      <c r="E22" s="277">
        <v>22079</v>
      </c>
      <c r="F22" s="277">
        <v>7746</v>
      </c>
      <c r="G22" s="277">
        <v>7665</v>
      </c>
      <c r="H22" s="278">
        <v>2429</v>
      </c>
    </row>
    <row r="23" spans="1:13" s="96" customFormat="1" ht="12.6" customHeight="1" x14ac:dyDescent="0.25">
      <c r="A23" s="249"/>
      <c r="B23" s="254" t="s">
        <v>117</v>
      </c>
      <c r="C23" s="251" t="s">
        <v>160</v>
      </c>
      <c r="D23" s="252" t="s">
        <v>151</v>
      </c>
      <c r="E23" s="252">
        <v>21762</v>
      </c>
      <c r="F23" s="252">
        <v>6827</v>
      </c>
      <c r="G23" s="252">
        <v>6873</v>
      </c>
      <c r="H23" s="253">
        <v>1494</v>
      </c>
    </row>
    <row r="24" spans="1:13" s="96" customFormat="1" ht="12.6" customHeight="1" x14ac:dyDescent="0.25">
      <c r="A24" s="249"/>
      <c r="B24" s="255" t="s">
        <v>118</v>
      </c>
      <c r="C24" s="251" t="s">
        <v>161</v>
      </c>
      <c r="D24" s="252" t="s">
        <v>153</v>
      </c>
      <c r="E24" s="252">
        <v>22864</v>
      </c>
      <c r="F24" s="252">
        <v>6926</v>
      </c>
      <c r="G24" s="252">
        <v>6782</v>
      </c>
      <c r="H24" s="253">
        <v>1979</v>
      </c>
    </row>
    <row r="25" spans="1:13" s="96" customFormat="1" ht="12.6" customHeight="1" x14ac:dyDescent="0.25">
      <c r="A25" s="249"/>
      <c r="B25" s="256" t="s">
        <v>131</v>
      </c>
      <c r="C25" s="251" t="s">
        <v>160</v>
      </c>
      <c r="D25" s="252" t="s">
        <v>162</v>
      </c>
      <c r="E25" s="252">
        <v>22388</v>
      </c>
      <c r="F25" s="252">
        <v>6544</v>
      </c>
      <c r="G25" s="252">
        <v>6824</v>
      </c>
      <c r="H25" s="253">
        <v>1807</v>
      </c>
    </row>
    <row r="26" spans="1:13" s="96" customFormat="1" ht="12.6" customHeight="1" x14ac:dyDescent="0.25">
      <c r="A26" s="249"/>
      <c r="B26" s="257" t="s">
        <v>132</v>
      </c>
      <c r="C26" s="251" t="s">
        <v>161</v>
      </c>
      <c r="D26" s="252" t="s">
        <v>153</v>
      </c>
      <c r="E26" s="252">
        <v>22383</v>
      </c>
      <c r="F26" s="252">
        <v>6662</v>
      </c>
      <c r="G26" s="252">
        <v>6730</v>
      </c>
      <c r="H26" s="253">
        <v>1092</v>
      </c>
    </row>
    <row r="27" spans="1:13" s="107" customFormat="1" ht="12.6" customHeight="1" x14ac:dyDescent="0.25">
      <c r="A27" s="258" t="s">
        <v>32</v>
      </c>
      <c r="B27" s="259" t="s">
        <v>116</v>
      </c>
      <c r="C27" s="260" t="s">
        <v>163</v>
      </c>
      <c r="D27" s="261" t="s">
        <v>164</v>
      </c>
      <c r="E27" s="261">
        <v>8049</v>
      </c>
      <c r="F27" s="261">
        <v>2456</v>
      </c>
      <c r="G27" s="261">
        <v>2687</v>
      </c>
      <c r="H27" s="262">
        <v>920</v>
      </c>
      <c r="J27" s="96"/>
      <c r="K27" s="96"/>
      <c r="L27" s="96"/>
      <c r="M27" s="96"/>
    </row>
    <row r="28" spans="1:13" s="107" customFormat="1" ht="12.6" customHeight="1" x14ac:dyDescent="0.25">
      <c r="A28" s="263"/>
      <c r="B28" s="264" t="s">
        <v>117</v>
      </c>
      <c r="C28" s="265" t="s">
        <v>165</v>
      </c>
      <c r="D28" s="266" t="s">
        <v>166</v>
      </c>
      <c r="E28" s="266">
        <v>7972</v>
      </c>
      <c r="F28" s="266">
        <v>2363</v>
      </c>
      <c r="G28" s="266">
        <v>2497</v>
      </c>
      <c r="H28" s="267">
        <v>430</v>
      </c>
      <c r="J28" s="96"/>
      <c r="K28" s="96"/>
      <c r="L28" s="96"/>
      <c r="M28" s="96"/>
    </row>
    <row r="29" spans="1:13" s="107" customFormat="1" ht="12.6" customHeight="1" x14ac:dyDescent="0.25">
      <c r="A29" s="263"/>
      <c r="B29" s="268" t="s">
        <v>118</v>
      </c>
      <c r="C29" s="265" t="s">
        <v>165</v>
      </c>
      <c r="D29" s="266" t="s">
        <v>164</v>
      </c>
      <c r="E29" s="266">
        <v>8419</v>
      </c>
      <c r="F29" s="266">
        <v>2676</v>
      </c>
      <c r="G29" s="266">
        <v>2406</v>
      </c>
      <c r="H29" s="267">
        <v>514</v>
      </c>
      <c r="J29" s="96"/>
      <c r="K29" s="96"/>
      <c r="L29" s="96"/>
      <c r="M29" s="96"/>
    </row>
    <row r="30" spans="1:13" s="107" customFormat="1" ht="12.6" customHeight="1" x14ac:dyDescent="0.25">
      <c r="A30" s="263"/>
      <c r="B30" s="269" t="s">
        <v>131</v>
      </c>
      <c r="C30" s="265" t="s">
        <v>165</v>
      </c>
      <c r="D30" s="266" t="s">
        <v>164</v>
      </c>
      <c r="E30" s="266">
        <v>8116</v>
      </c>
      <c r="F30" s="266">
        <v>3012</v>
      </c>
      <c r="G30" s="266">
        <v>2572</v>
      </c>
      <c r="H30" s="267">
        <v>534</v>
      </c>
      <c r="J30" s="96"/>
      <c r="K30" s="96"/>
      <c r="L30" s="96"/>
      <c r="M30" s="96"/>
    </row>
    <row r="31" spans="1:13" s="107" customFormat="1" ht="12.6" customHeight="1" x14ac:dyDescent="0.25">
      <c r="A31" s="263"/>
      <c r="B31" s="270" t="s">
        <v>132</v>
      </c>
      <c r="C31" s="271" t="s">
        <v>165</v>
      </c>
      <c r="D31" s="272" t="s">
        <v>164</v>
      </c>
      <c r="E31" s="272">
        <v>8190</v>
      </c>
      <c r="F31" s="272">
        <v>2939</v>
      </c>
      <c r="G31" s="272">
        <v>2296</v>
      </c>
      <c r="H31" s="273">
        <v>479</v>
      </c>
      <c r="J31" s="96"/>
      <c r="K31" s="96"/>
      <c r="L31" s="96"/>
      <c r="M31" s="96"/>
    </row>
    <row r="32" spans="1:13" s="107" customFormat="1" ht="12.6" customHeight="1" x14ac:dyDescent="0.25">
      <c r="A32" s="258" t="s">
        <v>40</v>
      </c>
      <c r="B32" s="259" t="s">
        <v>116</v>
      </c>
      <c r="C32" s="260" t="s">
        <v>165</v>
      </c>
      <c r="D32" s="261" t="s">
        <v>167</v>
      </c>
      <c r="E32" s="261">
        <v>2051</v>
      </c>
      <c r="F32" s="261">
        <v>2599</v>
      </c>
      <c r="G32" s="261">
        <v>633</v>
      </c>
      <c r="H32" s="262">
        <v>830</v>
      </c>
      <c r="J32" s="96"/>
      <c r="K32" s="96"/>
      <c r="L32" s="96"/>
      <c r="M32" s="96"/>
    </row>
    <row r="33" spans="1:13" s="107" customFormat="1" ht="12.6" customHeight="1" x14ac:dyDescent="0.25">
      <c r="A33" s="263"/>
      <c r="B33" s="264" t="s">
        <v>117</v>
      </c>
      <c r="C33" s="265" t="s">
        <v>168</v>
      </c>
      <c r="D33" s="266" t="s">
        <v>169</v>
      </c>
      <c r="E33" s="266">
        <v>2196</v>
      </c>
      <c r="F33" s="266">
        <v>1995</v>
      </c>
      <c r="G33" s="266">
        <v>539</v>
      </c>
      <c r="H33" s="267">
        <v>629</v>
      </c>
      <c r="J33" s="96"/>
      <c r="K33" s="96"/>
      <c r="L33" s="96"/>
      <c r="M33" s="96"/>
    </row>
    <row r="34" spans="1:13" s="107" customFormat="1" ht="12.6" customHeight="1" x14ac:dyDescent="0.25">
      <c r="A34" s="263"/>
      <c r="B34" s="268" t="s">
        <v>118</v>
      </c>
      <c r="C34" s="265" t="s">
        <v>165</v>
      </c>
      <c r="D34" s="266" t="s">
        <v>167</v>
      </c>
      <c r="E34" s="266">
        <v>3238</v>
      </c>
      <c r="F34" s="266">
        <v>1761</v>
      </c>
      <c r="G34" s="266">
        <v>563</v>
      </c>
      <c r="H34" s="267">
        <v>758</v>
      </c>
      <c r="J34" s="96"/>
      <c r="K34" s="96"/>
      <c r="L34" s="96"/>
      <c r="M34" s="96"/>
    </row>
    <row r="35" spans="1:13" s="107" customFormat="1" ht="12.6" customHeight="1" x14ac:dyDescent="0.25">
      <c r="A35" s="263"/>
      <c r="B35" s="269" t="s">
        <v>131</v>
      </c>
      <c r="C35" s="265" t="s">
        <v>168</v>
      </c>
      <c r="D35" s="266" t="s">
        <v>169</v>
      </c>
      <c r="E35" s="266">
        <v>3586</v>
      </c>
      <c r="F35" s="266">
        <v>1066</v>
      </c>
      <c r="G35" s="266">
        <v>643</v>
      </c>
      <c r="H35" s="267">
        <v>620</v>
      </c>
      <c r="J35" s="96"/>
      <c r="K35" s="96"/>
      <c r="L35" s="96"/>
      <c r="M35" s="96"/>
    </row>
    <row r="36" spans="1:13" s="107" customFormat="1" ht="12.6" customHeight="1" x14ac:dyDescent="0.25">
      <c r="A36" s="263"/>
      <c r="B36" s="270" t="s">
        <v>132</v>
      </c>
      <c r="C36" s="271" t="s">
        <v>165</v>
      </c>
      <c r="D36" s="272" t="s">
        <v>167</v>
      </c>
      <c r="E36" s="272">
        <v>3946</v>
      </c>
      <c r="F36" s="272">
        <v>1187</v>
      </c>
      <c r="G36" s="272">
        <v>1099</v>
      </c>
      <c r="H36" s="273">
        <v>151</v>
      </c>
      <c r="J36" s="96"/>
      <c r="K36" s="96"/>
      <c r="L36" s="96"/>
      <c r="M36" s="96"/>
    </row>
    <row r="37" spans="1:13" s="107" customFormat="1" ht="12.6" customHeight="1" x14ac:dyDescent="0.25">
      <c r="A37" s="258" t="s">
        <v>50</v>
      </c>
      <c r="B37" s="259" t="s">
        <v>116</v>
      </c>
      <c r="C37" s="260" t="s">
        <v>165</v>
      </c>
      <c r="D37" s="261" t="s">
        <v>170</v>
      </c>
      <c r="E37" s="261">
        <v>11979</v>
      </c>
      <c r="F37" s="261">
        <v>2691</v>
      </c>
      <c r="G37" s="261">
        <v>4345</v>
      </c>
      <c r="H37" s="262">
        <v>679</v>
      </c>
      <c r="J37" s="96"/>
      <c r="K37" s="96"/>
      <c r="L37" s="96"/>
      <c r="M37" s="96"/>
    </row>
    <row r="38" spans="1:13" s="107" customFormat="1" ht="12.6" customHeight="1" x14ac:dyDescent="0.25">
      <c r="A38" s="263"/>
      <c r="B38" s="264" t="s">
        <v>117</v>
      </c>
      <c r="C38" s="265" t="s">
        <v>165</v>
      </c>
      <c r="D38" s="266" t="s">
        <v>170</v>
      </c>
      <c r="E38" s="266">
        <v>11594</v>
      </c>
      <c r="F38" s="266">
        <v>2469</v>
      </c>
      <c r="G38" s="266">
        <v>3837</v>
      </c>
      <c r="H38" s="267">
        <v>435</v>
      </c>
      <c r="J38" s="96"/>
      <c r="K38" s="96"/>
      <c r="L38" s="96"/>
      <c r="M38" s="96"/>
    </row>
    <row r="39" spans="1:13" s="107" customFormat="1" ht="12.6" customHeight="1" x14ac:dyDescent="0.25">
      <c r="A39" s="263"/>
      <c r="B39" s="268" t="s">
        <v>118</v>
      </c>
      <c r="C39" s="265" t="s">
        <v>165</v>
      </c>
      <c r="D39" s="266" t="s">
        <v>170</v>
      </c>
      <c r="E39" s="266">
        <v>11207</v>
      </c>
      <c r="F39" s="266">
        <v>2489</v>
      </c>
      <c r="G39" s="266">
        <v>3813</v>
      </c>
      <c r="H39" s="267">
        <v>707</v>
      </c>
      <c r="J39" s="96"/>
      <c r="K39" s="96"/>
      <c r="L39" s="96"/>
      <c r="M39" s="96"/>
    </row>
    <row r="40" spans="1:13" s="107" customFormat="1" ht="12.6" customHeight="1" x14ac:dyDescent="0.25">
      <c r="A40" s="263"/>
      <c r="B40" s="269" t="s">
        <v>131</v>
      </c>
      <c r="C40" s="265" t="s">
        <v>165</v>
      </c>
      <c r="D40" s="266" t="s">
        <v>170</v>
      </c>
      <c r="E40" s="266">
        <v>10686</v>
      </c>
      <c r="F40" s="266">
        <v>2466</v>
      </c>
      <c r="G40" s="266">
        <v>3609</v>
      </c>
      <c r="H40" s="267">
        <v>653</v>
      </c>
      <c r="J40" s="96"/>
      <c r="K40" s="96"/>
      <c r="L40" s="96"/>
      <c r="M40" s="96"/>
    </row>
    <row r="41" spans="1:13" s="107" customFormat="1" ht="12.6" customHeight="1" x14ac:dyDescent="0.25">
      <c r="A41" s="263"/>
      <c r="B41" s="270" t="s">
        <v>132</v>
      </c>
      <c r="C41" s="265" t="s">
        <v>165</v>
      </c>
      <c r="D41" s="266" t="s">
        <v>170</v>
      </c>
      <c r="E41" s="266">
        <v>10247</v>
      </c>
      <c r="F41" s="266">
        <v>2536</v>
      </c>
      <c r="G41" s="266">
        <v>3335</v>
      </c>
      <c r="H41" s="267">
        <v>462</v>
      </c>
      <c r="J41" s="96"/>
      <c r="K41" s="96"/>
      <c r="L41" s="96"/>
      <c r="M41" s="96"/>
    </row>
    <row r="42" spans="1:13" s="96" customFormat="1" ht="12.6" customHeight="1" x14ac:dyDescent="0.25">
      <c r="A42" s="274" t="s">
        <v>58</v>
      </c>
      <c r="B42" s="275" t="s">
        <v>116</v>
      </c>
      <c r="C42" s="276" t="s">
        <v>171</v>
      </c>
      <c r="D42" s="277" t="s">
        <v>172</v>
      </c>
      <c r="E42" s="277">
        <v>17376</v>
      </c>
      <c r="F42" s="277">
        <v>3205</v>
      </c>
      <c r="G42" s="277">
        <v>5637</v>
      </c>
      <c r="H42" s="278">
        <v>925</v>
      </c>
    </row>
    <row r="43" spans="1:13" s="107" customFormat="1" ht="12.6" customHeight="1" x14ac:dyDescent="0.25">
      <c r="A43" s="279"/>
      <c r="B43" s="254" t="s">
        <v>117</v>
      </c>
      <c r="C43" s="251" t="s">
        <v>171</v>
      </c>
      <c r="D43" s="252" t="s">
        <v>172</v>
      </c>
      <c r="E43" s="252">
        <v>21345</v>
      </c>
      <c r="F43" s="252">
        <v>6161</v>
      </c>
      <c r="G43" s="252">
        <v>5321</v>
      </c>
      <c r="H43" s="253">
        <v>658</v>
      </c>
      <c r="J43" s="96"/>
      <c r="K43" s="96"/>
      <c r="L43" s="96"/>
      <c r="M43" s="96"/>
    </row>
    <row r="44" spans="1:13" s="96" customFormat="1" ht="12.6" customHeight="1" x14ac:dyDescent="0.25">
      <c r="A44" s="249"/>
      <c r="B44" s="255" t="s">
        <v>118</v>
      </c>
      <c r="C44" s="251" t="s">
        <v>171</v>
      </c>
      <c r="D44" s="252" t="s">
        <v>172</v>
      </c>
      <c r="E44" s="252">
        <v>17735</v>
      </c>
      <c r="F44" s="252">
        <v>3133</v>
      </c>
      <c r="G44" s="252">
        <v>5182</v>
      </c>
      <c r="H44" s="253">
        <v>959</v>
      </c>
    </row>
    <row r="45" spans="1:13" s="96" customFormat="1" ht="12.6" customHeight="1" x14ac:dyDescent="0.25">
      <c r="A45" s="249"/>
      <c r="B45" s="256" t="s">
        <v>131</v>
      </c>
      <c r="C45" s="251" t="s">
        <v>171</v>
      </c>
      <c r="D45" s="252" t="s">
        <v>172</v>
      </c>
      <c r="E45" s="252">
        <v>17038</v>
      </c>
      <c r="F45" s="252">
        <v>3225</v>
      </c>
      <c r="G45" s="252">
        <v>5133</v>
      </c>
      <c r="H45" s="253">
        <v>843</v>
      </c>
    </row>
    <row r="46" spans="1:13" s="96" customFormat="1" ht="12.6" customHeight="1" x14ac:dyDescent="0.25">
      <c r="A46" s="249"/>
      <c r="B46" s="257" t="s">
        <v>132</v>
      </c>
      <c r="C46" s="251" t="s">
        <v>171</v>
      </c>
      <c r="D46" s="252" t="s">
        <v>172</v>
      </c>
      <c r="E46" s="252">
        <v>16287</v>
      </c>
      <c r="F46" s="252">
        <v>3027</v>
      </c>
      <c r="G46" s="252">
        <v>4835</v>
      </c>
      <c r="H46" s="253">
        <v>708</v>
      </c>
    </row>
    <row r="47" spans="1:13" s="107" customFormat="1" ht="12.6" customHeight="1" x14ac:dyDescent="0.25">
      <c r="A47" s="258" t="s">
        <v>59</v>
      </c>
      <c r="B47" s="259" t="s">
        <v>116</v>
      </c>
      <c r="C47" s="260" t="s">
        <v>165</v>
      </c>
      <c r="D47" s="261" t="s">
        <v>157</v>
      </c>
      <c r="E47" s="261">
        <v>9538</v>
      </c>
      <c r="F47" s="261">
        <v>1435</v>
      </c>
      <c r="G47" s="261">
        <v>2906</v>
      </c>
      <c r="H47" s="262">
        <v>480</v>
      </c>
      <c r="J47" s="96"/>
      <c r="K47" s="96"/>
      <c r="L47" s="96"/>
      <c r="M47" s="96"/>
    </row>
    <row r="48" spans="1:13" s="107" customFormat="1" ht="12.6" customHeight="1" x14ac:dyDescent="0.25">
      <c r="A48" s="263"/>
      <c r="B48" s="264" t="s">
        <v>117</v>
      </c>
      <c r="C48" s="265" t="s">
        <v>165</v>
      </c>
      <c r="D48" s="266" t="s">
        <v>157</v>
      </c>
      <c r="E48" s="266">
        <v>13790</v>
      </c>
      <c r="F48" s="266">
        <v>4464</v>
      </c>
      <c r="G48" s="266">
        <v>2837</v>
      </c>
      <c r="H48" s="267">
        <v>253</v>
      </c>
      <c r="J48" s="96"/>
      <c r="K48" s="96"/>
      <c r="L48" s="96"/>
      <c r="M48" s="96"/>
    </row>
    <row r="49" spans="1:13" s="107" customFormat="1" ht="12.6" customHeight="1" x14ac:dyDescent="0.25">
      <c r="A49" s="263"/>
      <c r="B49" s="268" t="s">
        <v>118</v>
      </c>
      <c r="C49" s="265" t="s">
        <v>165</v>
      </c>
      <c r="D49" s="266" t="s">
        <v>157</v>
      </c>
      <c r="E49" s="266">
        <v>9986</v>
      </c>
      <c r="F49" s="266">
        <v>1494</v>
      </c>
      <c r="G49" s="266">
        <v>2825</v>
      </c>
      <c r="H49" s="267">
        <v>461</v>
      </c>
      <c r="J49" s="96"/>
      <c r="K49" s="96"/>
      <c r="L49" s="96"/>
      <c r="M49" s="96"/>
    </row>
    <row r="50" spans="1:13" s="107" customFormat="1" ht="12.6" customHeight="1" x14ac:dyDescent="0.25">
      <c r="A50" s="263"/>
      <c r="B50" s="269" t="s">
        <v>131</v>
      </c>
      <c r="C50" s="265" t="s">
        <v>165</v>
      </c>
      <c r="D50" s="266" t="s">
        <v>157</v>
      </c>
      <c r="E50" s="266">
        <v>9699</v>
      </c>
      <c r="F50" s="266">
        <v>1480</v>
      </c>
      <c r="G50" s="266">
        <v>2944</v>
      </c>
      <c r="H50" s="267">
        <v>419</v>
      </c>
      <c r="J50" s="96"/>
      <c r="K50" s="96"/>
      <c r="L50" s="96"/>
      <c r="M50" s="96"/>
    </row>
    <row r="51" spans="1:13" s="107" customFormat="1" ht="12.6" customHeight="1" x14ac:dyDescent="0.25">
      <c r="A51" s="263"/>
      <c r="B51" s="270" t="s">
        <v>132</v>
      </c>
      <c r="C51" s="271" t="s">
        <v>165</v>
      </c>
      <c r="D51" s="272" t="s">
        <v>157</v>
      </c>
      <c r="E51" s="272">
        <v>9467</v>
      </c>
      <c r="F51" s="272">
        <v>1413</v>
      </c>
      <c r="G51" s="272">
        <v>2741</v>
      </c>
      <c r="H51" s="273">
        <v>293</v>
      </c>
      <c r="J51" s="96"/>
      <c r="K51" s="96"/>
      <c r="L51" s="96"/>
      <c r="M51" s="96"/>
    </row>
    <row r="52" spans="1:13" s="107" customFormat="1" ht="12.6" customHeight="1" x14ac:dyDescent="0.25">
      <c r="A52" s="258" t="s">
        <v>71</v>
      </c>
      <c r="B52" s="259" t="s">
        <v>116</v>
      </c>
      <c r="C52" s="260" t="s">
        <v>163</v>
      </c>
      <c r="D52" s="261" t="s">
        <v>170</v>
      </c>
      <c r="E52" s="261">
        <v>7838</v>
      </c>
      <c r="F52" s="261">
        <v>1770</v>
      </c>
      <c r="G52" s="261">
        <v>2731</v>
      </c>
      <c r="H52" s="262">
        <v>445</v>
      </c>
      <c r="J52" s="96"/>
      <c r="K52" s="96"/>
      <c r="L52" s="96"/>
      <c r="M52" s="96"/>
    </row>
    <row r="53" spans="1:13" s="107" customFormat="1" ht="12.6" customHeight="1" x14ac:dyDescent="0.25">
      <c r="A53" s="263"/>
      <c r="B53" s="264" t="s">
        <v>117</v>
      </c>
      <c r="C53" s="265" t="s">
        <v>163</v>
      </c>
      <c r="D53" s="266" t="s">
        <v>170</v>
      </c>
      <c r="E53" s="266">
        <v>7555</v>
      </c>
      <c r="F53" s="266">
        <v>1697</v>
      </c>
      <c r="G53" s="266">
        <v>2484</v>
      </c>
      <c r="H53" s="267">
        <v>405</v>
      </c>
      <c r="J53" s="96"/>
      <c r="K53" s="96"/>
      <c r="L53" s="96"/>
      <c r="M53" s="96"/>
    </row>
    <row r="54" spans="1:13" s="107" customFormat="1" ht="12.6" customHeight="1" x14ac:dyDescent="0.25">
      <c r="A54" s="263"/>
      <c r="B54" s="268" t="s">
        <v>118</v>
      </c>
      <c r="C54" s="265" t="s">
        <v>163</v>
      </c>
      <c r="D54" s="266" t="s">
        <v>170</v>
      </c>
      <c r="E54" s="266">
        <v>7749</v>
      </c>
      <c r="F54" s="266">
        <v>1639</v>
      </c>
      <c r="G54" s="266">
        <v>2357</v>
      </c>
      <c r="H54" s="267">
        <v>498</v>
      </c>
      <c r="J54" s="96"/>
      <c r="K54" s="96"/>
      <c r="L54" s="96"/>
      <c r="M54" s="96"/>
    </row>
    <row r="55" spans="1:13" s="107" customFormat="1" ht="12.6" customHeight="1" x14ac:dyDescent="0.25">
      <c r="A55" s="263"/>
      <c r="B55" s="269" t="s">
        <v>131</v>
      </c>
      <c r="C55" s="265" t="s">
        <v>163</v>
      </c>
      <c r="D55" s="266" t="s">
        <v>170</v>
      </c>
      <c r="E55" s="266">
        <v>7339</v>
      </c>
      <c r="F55" s="266">
        <v>1745</v>
      </c>
      <c r="G55" s="266">
        <v>2189</v>
      </c>
      <c r="H55" s="267">
        <v>424</v>
      </c>
      <c r="J55" s="96"/>
      <c r="K55" s="96"/>
      <c r="L55" s="96"/>
      <c r="M55" s="96"/>
    </row>
    <row r="56" spans="1:13" s="107" customFormat="1" ht="12.6" customHeight="1" x14ac:dyDescent="0.25">
      <c r="A56" s="263"/>
      <c r="B56" s="270" t="s">
        <v>132</v>
      </c>
      <c r="C56" s="271" t="s">
        <v>163</v>
      </c>
      <c r="D56" s="272" t="s">
        <v>170</v>
      </c>
      <c r="E56" s="272">
        <v>6820</v>
      </c>
      <c r="F56" s="272">
        <v>1614</v>
      </c>
      <c r="G56" s="272">
        <v>2094</v>
      </c>
      <c r="H56" s="273">
        <v>415</v>
      </c>
      <c r="J56" s="96"/>
      <c r="K56" s="96"/>
      <c r="L56" s="96"/>
      <c r="M56" s="96"/>
    </row>
    <row r="57" spans="1:13" s="96" customFormat="1" ht="12.6" customHeight="1" x14ac:dyDescent="0.25">
      <c r="A57" s="274" t="s">
        <v>85</v>
      </c>
      <c r="B57" s="275" t="s">
        <v>116</v>
      </c>
      <c r="C57" s="276" t="s">
        <v>167</v>
      </c>
      <c r="D57" s="277" t="s">
        <v>173</v>
      </c>
      <c r="E57" s="277">
        <v>22989</v>
      </c>
      <c r="F57" s="277">
        <v>2899</v>
      </c>
      <c r="G57" s="277">
        <v>6464</v>
      </c>
      <c r="H57" s="278">
        <v>943</v>
      </c>
    </row>
    <row r="58" spans="1:13" s="96" customFormat="1" ht="12.6" customHeight="1" x14ac:dyDescent="0.25">
      <c r="A58" s="249"/>
      <c r="B58" s="254" t="s">
        <v>117</v>
      </c>
      <c r="C58" s="251" t="s">
        <v>167</v>
      </c>
      <c r="D58" s="252" t="s">
        <v>173</v>
      </c>
      <c r="E58" s="252">
        <v>23211</v>
      </c>
      <c r="F58" s="252">
        <v>2931</v>
      </c>
      <c r="G58" s="252">
        <v>6341</v>
      </c>
      <c r="H58" s="253">
        <v>658</v>
      </c>
    </row>
    <row r="59" spans="1:13" s="96" customFormat="1" ht="12.6" customHeight="1" x14ac:dyDescent="0.25">
      <c r="A59" s="249"/>
      <c r="B59" s="255" t="s">
        <v>118</v>
      </c>
      <c r="C59" s="251" t="s">
        <v>167</v>
      </c>
      <c r="D59" s="252" t="s">
        <v>173</v>
      </c>
      <c r="E59" s="252">
        <v>23823</v>
      </c>
      <c r="F59" s="252">
        <v>2779</v>
      </c>
      <c r="G59" s="252">
        <v>6330</v>
      </c>
      <c r="H59" s="253">
        <v>958</v>
      </c>
    </row>
    <row r="60" spans="1:13" s="96" customFormat="1" ht="12.6" customHeight="1" x14ac:dyDescent="0.25">
      <c r="A60" s="249"/>
      <c r="B60" s="256" t="s">
        <v>131</v>
      </c>
      <c r="C60" s="251" t="s">
        <v>167</v>
      </c>
      <c r="D60" s="252" t="s">
        <v>173</v>
      </c>
      <c r="E60" s="252">
        <v>24338</v>
      </c>
      <c r="F60" s="252">
        <v>2606</v>
      </c>
      <c r="G60" s="252">
        <v>6454</v>
      </c>
      <c r="H60" s="253">
        <v>881</v>
      </c>
    </row>
    <row r="61" spans="1:13" s="96" customFormat="1" ht="12.6" customHeight="1" x14ac:dyDescent="0.25">
      <c r="A61" s="249"/>
      <c r="B61" s="257" t="s">
        <v>132</v>
      </c>
      <c r="C61" s="251" t="s">
        <v>167</v>
      </c>
      <c r="D61" s="252" t="s">
        <v>173</v>
      </c>
      <c r="E61" s="252">
        <v>26572</v>
      </c>
      <c r="F61" s="252">
        <v>2354</v>
      </c>
      <c r="G61" s="252">
        <v>6211</v>
      </c>
      <c r="H61" s="253">
        <v>592</v>
      </c>
    </row>
    <row r="62" spans="1:13" s="107" customFormat="1" ht="12.6" customHeight="1" x14ac:dyDescent="0.25">
      <c r="A62" s="258" t="s">
        <v>86</v>
      </c>
      <c r="B62" s="259" t="s">
        <v>116</v>
      </c>
      <c r="C62" s="260" t="s">
        <v>168</v>
      </c>
      <c r="D62" s="261" t="s">
        <v>161</v>
      </c>
      <c r="E62" s="261">
        <v>6824</v>
      </c>
      <c r="F62" s="261">
        <v>1532</v>
      </c>
      <c r="G62" s="261">
        <v>2212</v>
      </c>
      <c r="H62" s="262">
        <v>475</v>
      </c>
      <c r="J62" s="96"/>
      <c r="K62" s="96"/>
      <c r="L62" s="96"/>
      <c r="M62" s="96"/>
    </row>
    <row r="63" spans="1:13" s="107" customFormat="1" ht="12.6" customHeight="1" x14ac:dyDescent="0.25">
      <c r="A63" s="263"/>
      <c r="B63" s="264" t="s">
        <v>117</v>
      </c>
      <c r="C63" s="265" t="s">
        <v>168</v>
      </c>
      <c r="D63" s="266" t="s">
        <v>161</v>
      </c>
      <c r="E63" s="266">
        <v>6812</v>
      </c>
      <c r="F63" s="266">
        <v>1574</v>
      </c>
      <c r="G63" s="266">
        <v>2089</v>
      </c>
      <c r="H63" s="267">
        <v>270</v>
      </c>
      <c r="J63" s="96"/>
      <c r="K63" s="96"/>
      <c r="L63" s="96"/>
      <c r="M63" s="96"/>
    </row>
    <row r="64" spans="1:13" s="107" customFormat="1" ht="12.6" customHeight="1" x14ac:dyDescent="0.25">
      <c r="A64" s="263"/>
      <c r="B64" s="268" t="s">
        <v>118</v>
      </c>
      <c r="C64" s="265" t="s">
        <v>168</v>
      </c>
      <c r="D64" s="266" t="s">
        <v>161</v>
      </c>
      <c r="E64" s="266">
        <v>6869</v>
      </c>
      <c r="F64" s="266">
        <v>1653</v>
      </c>
      <c r="G64" s="266">
        <v>2128</v>
      </c>
      <c r="H64" s="267">
        <v>449</v>
      </c>
      <c r="J64" s="96"/>
      <c r="K64" s="96"/>
      <c r="L64" s="96"/>
      <c r="M64" s="96"/>
    </row>
    <row r="65" spans="1:13" s="107" customFormat="1" ht="12.6" customHeight="1" x14ac:dyDescent="0.25">
      <c r="A65" s="263"/>
      <c r="B65" s="269" t="s">
        <v>131</v>
      </c>
      <c r="C65" s="265" t="s">
        <v>168</v>
      </c>
      <c r="D65" s="266" t="s">
        <v>161</v>
      </c>
      <c r="E65" s="266">
        <v>6569</v>
      </c>
      <c r="F65" s="266">
        <v>1657</v>
      </c>
      <c r="G65" s="266">
        <v>2035</v>
      </c>
      <c r="H65" s="267">
        <v>415</v>
      </c>
      <c r="J65" s="96"/>
      <c r="K65" s="96"/>
      <c r="L65" s="96"/>
      <c r="M65" s="96"/>
    </row>
    <row r="66" spans="1:13" s="107" customFormat="1" ht="12.6" customHeight="1" x14ac:dyDescent="0.25">
      <c r="A66" s="263"/>
      <c r="B66" s="270" t="s">
        <v>132</v>
      </c>
      <c r="C66" s="271" t="s">
        <v>168</v>
      </c>
      <c r="D66" s="272" t="s">
        <v>161</v>
      </c>
      <c r="E66" s="272">
        <v>6791</v>
      </c>
      <c r="F66" s="272">
        <v>1616</v>
      </c>
      <c r="G66" s="272">
        <v>1990</v>
      </c>
      <c r="H66" s="273">
        <v>322</v>
      </c>
      <c r="J66" s="96"/>
      <c r="K66" s="96"/>
      <c r="L66" s="96"/>
      <c r="M66" s="96"/>
    </row>
    <row r="67" spans="1:13" s="107" customFormat="1" ht="12.6" customHeight="1" x14ac:dyDescent="0.25">
      <c r="A67" s="258" t="s">
        <v>100</v>
      </c>
      <c r="B67" s="259" t="s">
        <v>116</v>
      </c>
      <c r="C67" s="260" t="s">
        <v>163</v>
      </c>
      <c r="D67" s="261" t="s">
        <v>174</v>
      </c>
      <c r="E67" s="261">
        <v>16165</v>
      </c>
      <c r="F67" s="261">
        <v>1367</v>
      </c>
      <c r="G67" s="261">
        <v>4252</v>
      </c>
      <c r="H67" s="262">
        <v>468</v>
      </c>
      <c r="J67" s="96"/>
      <c r="K67" s="96"/>
      <c r="L67" s="96"/>
      <c r="M67" s="96"/>
    </row>
    <row r="68" spans="1:13" s="107" customFormat="1" ht="12.6" customHeight="1" x14ac:dyDescent="0.25">
      <c r="A68" s="263"/>
      <c r="B68" s="264" t="s">
        <v>117</v>
      </c>
      <c r="C68" s="265" t="s">
        <v>163</v>
      </c>
      <c r="D68" s="266" t="s">
        <v>174</v>
      </c>
      <c r="E68" s="266">
        <v>16399</v>
      </c>
      <c r="F68" s="266">
        <v>1357</v>
      </c>
      <c r="G68" s="266">
        <v>4252</v>
      </c>
      <c r="H68" s="267">
        <v>388</v>
      </c>
      <c r="J68" s="96"/>
      <c r="K68" s="96"/>
      <c r="L68" s="96"/>
      <c r="M68" s="96"/>
    </row>
    <row r="69" spans="1:13" s="107" customFormat="1" ht="12.6" customHeight="1" x14ac:dyDescent="0.25">
      <c r="A69" s="263"/>
      <c r="B69" s="268" t="s">
        <v>118</v>
      </c>
      <c r="C69" s="265" t="s">
        <v>163</v>
      </c>
      <c r="D69" s="266" t="s">
        <v>174</v>
      </c>
      <c r="E69" s="266">
        <v>16954</v>
      </c>
      <c r="F69" s="266">
        <v>1126</v>
      </c>
      <c r="G69" s="266">
        <v>4202</v>
      </c>
      <c r="H69" s="267">
        <v>509</v>
      </c>
      <c r="J69" s="96"/>
      <c r="K69" s="96"/>
      <c r="L69" s="96"/>
      <c r="M69" s="96"/>
    </row>
    <row r="70" spans="1:13" s="107" customFormat="1" ht="12.6" customHeight="1" x14ac:dyDescent="0.25">
      <c r="A70" s="263"/>
      <c r="B70" s="269" t="s">
        <v>131</v>
      </c>
      <c r="C70" s="265" t="s">
        <v>163</v>
      </c>
      <c r="D70" s="266" t="s">
        <v>174</v>
      </c>
      <c r="E70" s="266">
        <v>17769</v>
      </c>
      <c r="F70" s="266">
        <v>949</v>
      </c>
      <c r="G70" s="266">
        <v>4419</v>
      </c>
      <c r="H70" s="267">
        <v>466</v>
      </c>
      <c r="J70" s="96"/>
      <c r="K70" s="96"/>
      <c r="L70" s="96"/>
      <c r="M70" s="96"/>
    </row>
    <row r="71" spans="1:13" s="107" customFormat="1" ht="12.6" customHeight="1" x14ac:dyDescent="0.25">
      <c r="A71" s="263"/>
      <c r="B71" s="270" t="s">
        <v>132</v>
      </c>
      <c r="C71" s="265" t="s">
        <v>163</v>
      </c>
      <c r="D71" s="266" t="s">
        <v>174</v>
      </c>
      <c r="E71" s="266">
        <v>19781</v>
      </c>
      <c r="F71" s="266">
        <v>738</v>
      </c>
      <c r="G71" s="266">
        <v>4221</v>
      </c>
      <c r="H71" s="267">
        <v>270</v>
      </c>
      <c r="J71" s="96"/>
      <c r="K71" s="96"/>
      <c r="L71" s="96"/>
      <c r="M71" s="96"/>
    </row>
    <row r="72" spans="1:13" ht="14.25" customHeight="1" x14ac:dyDescent="0.2">
      <c r="A72" s="280"/>
    </row>
    <row r="73" spans="1:13" s="284" customFormat="1" ht="15" customHeight="1" x14ac:dyDescent="0.25">
      <c r="A73" s="283" t="s">
        <v>175</v>
      </c>
      <c r="G73" s="285" t="s">
        <v>176</v>
      </c>
      <c r="H73" s="286" t="s">
        <v>177</v>
      </c>
      <c r="I73" s="287"/>
    </row>
    <row r="74" spans="1:13" s="289" customFormat="1" ht="10.8" x14ac:dyDescent="0.25">
      <c r="A74" s="377"/>
      <c r="B74" s="377"/>
      <c r="C74" s="377"/>
      <c r="D74" s="377"/>
      <c r="E74" s="377"/>
      <c r="F74" s="377"/>
      <c r="G74" s="377"/>
      <c r="H74" s="377"/>
      <c r="I74" s="288"/>
    </row>
    <row r="75" spans="1:13" ht="12.6" customHeight="1" x14ac:dyDescent="0.3">
      <c r="A75" s="290"/>
    </row>
    <row r="76" spans="1:13" ht="12.6" customHeigh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</row>
    <row r="77" spans="1:13" ht="12.6" hidden="1" customHeight="1" outlineLevel="1" x14ac:dyDescent="0.2">
      <c r="A77" s="281" t="s">
        <v>112</v>
      </c>
    </row>
    <row r="78" spans="1:13" s="136" customFormat="1" ht="12.6" hidden="1" customHeight="1" outlineLevel="1" x14ac:dyDescent="0.2">
      <c r="A78" s="291" t="s">
        <v>113</v>
      </c>
      <c r="B78" s="292" t="s">
        <v>116</v>
      </c>
      <c r="C78" s="136">
        <f t="shared" ref="C78:H82" si="0">MIN(C17,C27,C32,C37,C47,C52,C62,C67)</f>
        <v>0</v>
      </c>
      <c r="D78" s="136">
        <f t="shared" si="0"/>
        <v>0</v>
      </c>
      <c r="E78" s="136">
        <f t="shared" si="0"/>
        <v>2051</v>
      </c>
      <c r="F78" s="136">
        <f t="shared" si="0"/>
        <v>1367</v>
      </c>
      <c r="G78" s="136">
        <f t="shared" si="0"/>
        <v>633</v>
      </c>
      <c r="H78" s="136">
        <f t="shared" si="0"/>
        <v>445</v>
      </c>
      <c r="I78" s="293"/>
    </row>
    <row r="79" spans="1:13" s="136" customFormat="1" ht="12.6" hidden="1" customHeight="1" outlineLevel="1" x14ac:dyDescent="0.2">
      <c r="A79" s="291" t="s">
        <v>113</v>
      </c>
      <c r="B79" s="294" t="s">
        <v>117</v>
      </c>
      <c r="C79" s="136">
        <f t="shared" si="0"/>
        <v>0</v>
      </c>
      <c r="D79" s="136">
        <f t="shared" si="0"/>
        <v>0</v>
      </c>
      <c r="E79" s="136">
        <f t="shared" si="0"/>
        <v>2196</v>
      </c>
      <c r="F79" s="136">
        <f t="shared" si="0"/>
        <v>1357</v>
      </c>
      <c r="G79" s="136">
        <f t="shared" si="0"/>
        <v>539</v>
      </c>
      <c r="H79" s="136">
        <f t="shared" si="0"/>
        <v>253</v>
      </c>
      <c r="I79" s="293"/>
    </row>
    <row r="80" spans="1:13" s="136" customFormat="1" ht="12.6" hidden="1" customHeight="1" outlineLevel="1" x14ac:dyDescent="0.2">
      <c r="A80" s="291" t="s">
        <v>113</v>
      </c>
      <c r="B80" s="295" t="s">
        <v>118</v>
      </c>
      <c r="C80" s="136">
        <f t="shared" si="0"/>
        <v>0</v>
      </c>
      <c r="D80" s="136">
        <f t="shared" si="0"/>
        <v>0</v>
      </c>
      <c r="E80" s="136">
        <f t="shared" si="0"/>
        <v>3238</v>
      </c>
      <c r="F80" s="136">
        <f t="shared" si="0"/>
        <v>1126</v>
      </c>
      <c r="G80" s="136">
        <f t="shared" si="0"/>
        <v>563</v>
      </c>
      <c r="H80" s="136">
        <f t="shared" si="0"/>
        <v>449</v>
      </c>
      <c r="I80" s="293"/>
    </row>
    <row r="81" spans="1:9" s="136" customFormat="1" ht="12.6" hidden="1" customHeight="1" outlineLevel="1" x14ac:dyDescent="0.2">
      <c r="A81" s="291" t="s">
        <v>113</v>
      </c>
      <c r="B81" s="296" t="s">
        <v>131</v>
      </c>
      <c r="C81" s="136">
        <f t="shared" si="0"/>
        <v>0</v>
      </c>
      <c r="D81" s="136">
        <f t="shared" si="0"/>
        <v>0</v>
      </c>
      <c r="E81" s="136">
        <f t="shared" si="0"/>
        <v>3586</v>
      </c>
      <c r="F81" s="136">
        <f t="shared" si="0"/>
        <v>949</v>
      </c>
      <c r="G81" s="136">
        <f t="shared" si="0"/>
        <v>643</v>
      </c>
      <c r="H81" s="136">
        <f t="shared" si="0"/>
        <v>415</v>
      </c>
      <c r="I81" s="293"/>
    </row>
    <row r="82" spans="1:9" s="136" customFormat="1" ht="12.6" hidden="1" customHeight="1" outlineLevel="1" x14ac:dyDescent="0.2">
      <c r="A82" s="291" t="s">
        <v>113</v>
      </c>
      <c r="B82" s="296" t="s">
        <v>132</v>
      </c>
      <c r="C82" s="136">
        <f t="shared" si="0"/>
        <v>0</v>
      </c>
      <c r="D82" s="136">
        <f t="shared" si="0"/>
        <v>0</v>
      </c>
      <c r="E82" s="136">
        <f t="shared" si="0"/>
        <v>3946</v>
      </c>
      <c r="F82" s="136">
        <f t="shared" si="0"/>
        <v>738</v>
      </c>
      <c r="G82" s="136">
        <f t="shared" si="0"/>
        <v>1099</v>
      </c>
      <c r="H82" s="136">
        <f t="shared" si="0"/>
        <v>151</v>
      </c>
      <c r="I82" s="293"/>
    </row>
    <row r="83" spans="1:9" s="142" customFormat="1" ht="12.6" hidden="1" customHeight="1" outlineLevel="1" x14ac:dyDescent="0.2">
      <c r="A83" s="297" t="s">
        <v>114</v>
      </c>
      <c r="B83" s="298" t="s">
        <v>116</v>
      </c>
      <c r="C83" s="142">
        <f t="shared" ref="C83:H87" si="1">MAX(C17,C27,C32,C37,C47,C52,C62,C67)</f>
        <v>0</v>
      </c>
      <c r="D83" s="142">
        <f t="shared" si="1"/>
        <v>0</v>
      </c>
      <c r="E83" s="142">
        <f t="shared" si="1"/>
        <v>42814</v>
      </c>
      <c r="F83" s="142">
        <f t="shared" si="1"/>
        <v>10997</v>
      </c>
      <c r="G83" s="142">
        <f t="shared" si="1"/>
        <v>12782</v>
      </c>
      <c r="H83" s="142">
        <f t="shared" si="1"/>
        <v>3639</v>
      </c>
      <c r="I83" s="299"/>
    </row>
    <row r="84" spans="1:9" s="142" customFormat="1" ht="12.6" hidden="1" customHeight="1" outlineLevel="1" x14ac:dyDescent="0.2">
      <c r="A84" s="297" t="s">
        <v>114</v>
      </c>
      <c r="B84" s="300" t="s">
        <v>117</v>
      </c>
      <c r="C84" s="142">
        <f t="shared" si="1"/>
        <v>0</v>
      </c>
      <c r="D84" s="142">
        <f t="shared" si="1"/>
        <v>0</v>
      </c>
      <c r="E84" s="142">
        <f t="shared" si="1"/>
        <v>43358</v>
      </c>
      <c r="F84" s="142">
        <f t="shared" si="1"/>
        <v>10021</v>
      </c>
      <c r="G84" s="142">
        <f t="shared" si="1"/>
        <v>12269</v>
      </c>
      <c r="H84" s="142">
        <f t="shared" si="1"/>
        <v>3102</v>
      </c>
      <c r="I84" s="299"/>
    </row>
    <row r="85" spans="1:9" s="142" customFormat="1" ht="12.6" hidden="1" customHeight="1" outlineLevel="1" x14ac:dyDescent="0.2">
      <c r="A85" s="297" t="s">
        <v>114</v>
      </c>
      <c r="B85" s="301" t="s">
        <v>118</v>
      </c>
      <c r="C85" s="142">
        <f t="shared" si="1"/>
        <v>0</v>
      </c>
      <c r="D85" s="142">
        <f t="shared" si="1"/>
        <v>0</v>
      </c>
      <c r="E85" s="142">
        <f t="shared" si="1"/>
        <v>44320</v>
      </c>
      <c r="F85" s="142">
        <f t="shared" si="1"/>
        <v>9159</v>
      </c>
      <c r="G85" s="142">
        <f t="shared" si="1"/>
        <v>11966</v>
      </c>
      <c r="H85" s="142">
        <f t="shared" si="1"/>
        <v>2509</v>
      </c>
      <c r="I85" s="299"/>
    </row>
    <row r="86" spans="1:9" s="142" customFormat="1" ht="12.6" hidden="1" customHeight="1" outlineLevel="1" x14ac:dyDescent="0.2">
      <c r="A86" s="297" t="s">
        <v>114</v>
      </c>
      <c r="B86" s="302" t="s">
        <v>131</v>
      </c>
      <c r="C86" s="142">
        <f t="shared" si="1"/>
        <v>0</v>
      </c>
      <c r="D86" s="142">
        <f t="shared" si="1"/>
        <v>0</v>
      </c>
      <c r="E86" s="142">
        <f t="shared" si="1"/>
        <v>44615</v>
      </c>
      <c r="F86" s="142">
        <f t="shared" si="1"/>
        <v>9410</v>
      </c>
      <c r="G86" s="142">
        <f t="shared" si="1"/>
        <v>12467</v>
      </c>
      <c r="H86" s="142">
        <f t="shared" si="1"/>
        <v>2838</v>
      </c>
      <c r="I86" s="299"/>
    </row>
    <row r="87" spans="1:9" s="142" customFormat="1" ht="12.6" hidden="1" customHeight="1" outlineLevel="1" x14ac:dyDescent="0.2">
      <c r="A87" s="297" t="s">
        <v>114</v>
      </c>
      <c r="B87" s="302" t="s">
        <v>132</v>
      </c>
      <c r="C87" s="142">
        <f t="shared" si="1"/>
        <v>0</v>
      </c>
      <c r="D87" s="142">
        <f t="shared" si="1"/>
        <v>0</v>
      </c>
      <c r="E87" s="142">
        <f t="shared" si="1"/>
        <v>44552</v>
      </c>
      <c r="F87" s="142">
        <f t="shared" si="1"/>
        <v>8153</v>
      </c>
      <c r="G87" s="142">
        <f t="shared" si="1"/>
        <v>11778</v>
      </c>
      <c r="H87" s="142">
        <f t="shared" si="1"/>
        <v>2227</v>
      </c>
      <c r="I87" s="299"/>
    </row>
    <row r="88" spans="1:9" ht="12.6" hidden="1" customHeight="1" outlineLevel="1" x14ac:dyDescent="0.2"/>
    <row r="89" spans="1:9" ht="12.6" hidden="1" customHeight="1" outlineLevel="1" x14ac:dyDescent="0.2"/>
    <row r="90" spans="1:9" ht="12.6" hidden="1" customHeight="1" outlineLevel="1" x14ac:dyDescent="0.2">
      <c r="A90" s="303" t="s">
        <v>178</v>
      </c>
      <c r="B90" s="304" t="s">
        <v>116</v>
      </c>
      <c r="C90" s="305">
        <f t="shared" ref="C90:H94" si="2">C7-SUM(C12,C17,C22,C27,C32,C37,C42,C47,C52,C57,C62,C67)/2</f>
        <v>34</v>
      </c>
      <c r="D90" s="305">
        <f t="shared" si="2"/>
        <v>128</v>
      </c>
      <c r="E90" s="305">
        <f t="shared" si="2"/>
        <v>0</v>
      </c>
      <c r="F90" s="305">
        <f t="shared" si="2"/>
        <v>0</v>
      </c>
      <c r="G90" s="305">
        <f t="shared" si="2"/>
        <v>0</v>
      </c>
      <c r="H90" s="305">
        <f t="shared" si="2"/>
        <v>0</v>
      </c>
    </row>
    <row r="91" spans="1:9" ht="12.6" hidden="1" customHeight="1" outlineLevel="1" x14ac:dyDescent="0.2">
      <c r="A91" s="303">
        <f>SUM(C90:H94)</f>
        <v>808</v>
      </c>
      <c r="B91" s="306" t="s">
        <v>117</v>
      </c>
      <c r="C91" s="305">
        <f t="shared" si="2"/>
        <v>33</v>
      </c>
      <c r="D91" s="305">
        <f t="shared" si="2"/>
        <v>130</v>
      </c>
      <c r="E91" s="305">
        <f t="shared" si="2"/>
        <v>0</v>
      </c>
      <c r="F91" s="305">
        <f t="shared" si="2"/>
        <v>0</v>
      </c>
      <c r="G91" s="305">
        <f t="shared" si="2"/>
        <v>0</v>
      </c>
      <c r="H91" s="305">
        <f t="shared" si="2"/>
        <v>0</v>
      </c>
    </row>
    <row r="92" spans="1:9" ht="12.6" hidden="1" customHeight="1" outlineLevel="1" x14ac:dyDescent="0.2">
      <c r="B92" s="307" t="s">
        <v>118</v>
      </c>
      <c r="C92" s="305">
        <f t="shared" si="2"/>
        <v>33</v>
      </c>
      <c r="D92" s="305">
        <f t="shared" si="2"/>
        <v>128</v>
      </c>
      <c r="E92" s="305">
        <f t="shared" si="2"/>
        <v>0</v>
      </c>
      <c r="F92" s="305">
        <f t="shared" si="2"/>
        <v>0</v>
      </c>
      <c r="G92" s="305">
        <f t="shared" si="2"/>
        <v>0</v>
      </c>
      <c r="H92" s="305">
        <f t="shared" si="2"/>
        <v>0</v>
      </c>
    </row>
    <row r="93" spans="1:9" ht="12.6" hidden="1" customHeight="1" outlineLevel="1" x14ac:dyDescent="0.2">
      <c r="B93" s="308" t="s">
        <v>131</v>
      </c>
      <c r="C93" s="305">
        <f t="shared" si="2"/>
        <v>33</v>
      </c>
      <c r="D93" s="305">
        <f t="shared" si="2"/>
        <v>128</v>
      </c>
      <c r="E93" s="305">
        <f t="shared" si="2"/>
        <v>0</v>
      </c>
      <c r="F93" s="305">
        <f t="shared" si="2"/>
        <v>0</v>
      </c>
      <c r="G93" s="305">
        <f t="shared" si="2"/>
        <v>0</v>
      </c>
      <c r="H93" s="305">
        <f t="shared" si="2"/>
        <v>0</v>
      </c>
    </row>
    <row r="94" spans="1:9" ht="12.6" hidden="1" customHeight="1" outlineLevel="1" x14ac:dyDescent="0.2">
      <c r="B94" s="308" t="s">
        <v>132</v>
      </c>
      <c r="C94" s="305">
        <f t="shared" si="2"/>
        <v>33</v>
      </c>
      <c r="D94" s="305">
        <f t="shared" si="2"/>
        <v>128</v>
      </c>
      <c r="E94" s="305">
        <f t="shared" si="2"/>
        <v>0</v>
      </c>
      <c r="F94" s="305">
        <f>F11-SUM(F16,F21,F26,F31,F36,F41,F46,F51,F56,F61,F66,F71)/2</f>
        <v>0</v>
      </c>
      <c r="G94" s="305">
        <f t="shared" si="2"/>
        <v>0</v>
      </c>
      <c r="H94" s="305">
        <f t="shared" si="2"/>
        <v>0</v>
      </c>
    </row>
    <row r="95" spans="1:9" ht="12.6" customHeight="1" outlineLevel="1" x14ac:dyDescent="0.2"/>
    <row r="96" spans="1:9" ht="12.6" customHeight="1" outlineLevel="1" x14ac:dyDescent="0.2"/>
    <row r="97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9">
    <mergeCell ref="A74:H74"/>
    <mergeCell ref="A4:A6"/>
    <mergeCell ref="E4:F4"/>
    <mergeCell ref="G4:H4"/>
    <mergeCell ref="E5:E6"/>
    <mergeCell ref="F5:F6"/>
    <mergeCell ref="G5:G6"/>
    <mergeCell ref="H5:H6"/>
    <mergeCell ref="B4:B6"/>
  </mergeCells>
  <hyperlinks>
    <hyperlink ref="G73" r:id="rId4" location="!/view/sk/vbd_sk_win2/sv3811rr/v_sv3811rr_00_00_00_sk"/>
    <hyperlink ref="H73" r:id="rId5" location="!/view/sk/vbd_sk_win2/sv3812rr/v_sv3812rr_00_00_00_sk"/>
    <hyperlink ref="M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6"/>
  <headerFooter alignWithMargins="0">
    <oddHeader>&amp;R&amp;8&amp;A</oddHeader>
    <oddFooter>&amp;R&amp;8&amp;P</oddFooter>
  </headerFooter>
  <rowBreaks count="1" manualBreakCount="1">
    <brk id="6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Obsah_Contents</vt:lpstr>
      <vt:lpstr>T5_1</vt:lpstr>
      <vt:lpstr>T5_2</vt:lpstr>
      <vt:lpstr>T5_3</vt:lpstr>
      <vt:lpstr>T5_4</vt:lpstr>
      <vt:lpstr>T5_5</vt:lpstr>
      <vt:lpstr>T5_1!Názvy_tlače</vt:lpstr>
      <vt:lpstr>T5_2!Názvy_tlače</vt:lpstr>
      <vt:lpstr>T5_3!Názvy_tlače</vt:lpstr>
      <vt:lpstr>T5_4!Názvy_tlače</vt:lpstr>
      <vt:lpstr>T5_5!Názvy_tlače</vt:lpstr>
      <vt:lpstr>T5_1!Oblasť_tlače</vt:lpstr>
      <vt:lpstr>T5_2!Oblasť_tlače</vt:lpstr>
      <vt:lpstr>T5_3!Oblasť_tlače</vt:lpstr>
      <vt:lpstr>T5_4!Oblasť_tlače</vt:lpstr>
      <vt:lpstr>T5_5!Oblasť_tlače</vt:lpstr>
    </vt:vector>
  </TitlesOfParts>
  <Company>ŠUSR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Vachová Alena</dc:creator>
  <cp:lastModifiedBy>Čičváková Emília</cp:lastModifiedBy>
  <cp:lastPrinted>2024-04-12T07:40:07Z</cp:lastPrinted>
  <dcterms:created xsi:type="dcterms:W3CDTF">2018-11-16T09:42:26Z</dcterms:created>
  <dcterms:modified xsi:type="dcterms:W3CDTF">2024-04-12T07:43:31Z</dcterms:modified>
</cp:coreProperties>
</file>