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ento_zošit" defaultThemeVersion="124226"/>
  <mc:AlternateContent xmlns:mc="http://schemas.openxmlformats.org/markup-compatibility/2006">
    <mc:Choice Requires="x15">
      <x15ac:absPath xmlns:x15ac="http://schemas.microsoft.com/office/spreadsheetml/2010/11/ac" url="D:\Users\horalo\Documents\Poľ 1-04\2021\1.Q2021\publikácia 1q2021\"/>
    </mc:Choice>
  </mc:AlternateContent>
  <bookViews>
    <workbookView xWindow="-15" yWindow="4365" windowWidth="16215" windowHeight="4395" tabRatio="704"/>
  </bookViews>
  <sheets>
    <sheet name="ZOZNAM TABULIEK" sheetId="16" r:id="rId1"/>
    <sheet name="METODICKÉ VYSVETLIVKY" sheetId="19" r:id="rId2"/>
    <sheet name="Tab.1" sheetId="21" r:id="rId3"/>
    <sheet name="Tab.2, Tab.3" sheetId="2" r:id="rId4"/>
    <sheet name="Tab.4, Tab.5" sheetId="4" r:id="rId5"/>
    <sheet name="Tab.6, Tab.7" sheetId="6" r:id="rId6"/>
    <sheet name="Tab.8, Tab.9" sheetId="8" r:id="rId7"/>
    <sheet name="Tab.10, Tab.11" sheetId="20" r:id="rId8"/>
    <sheet name="Tab.12" sheetId="15" r:id="rId9"/>
    <sheet name="Tab.13" sheetId="17" r:id="rId10"/>
  </sheets>
  <definedNames>
    <definedName name="_xlnm.Print_Area" localSheetId="2">Tab.1!$A$1:$K$109</definedName>
    <definedName name="_xlnm.Print_Area" localSheetId="7">'Tab.10, Tab.11'!$A$1:$I$68</definedName>
    <definedName name="_xlnm.Print_Area" localSheetId="8">Tab.12!$A$1:$E$62</definedName>
    <definedName name="_xlnm.Print_Area" localSheetId="3">'Tab.2, Tab.3'!$A$1:$J$45</definedName>
    <definedName name="_xlnm.Print_Area" localSheetId="4">'Tab.4, Tab.5'!$A$1:$J$40</definedName>
    <definedName name="_xlnm.Print_Area" localSheetId="5">'Tab.6, Tab.7'!$A$1:$L$45</definedName>
    <definedName name="_xlnm.Print_Area" localSheetId="6">'Tab.8, Tab.9'!$A$1:$J$37</definedName>
  </definedNames>
  <calcPr calcId="152511"/>
</workbook>
</file>

<file path=xl/calcChain.xml><?xml version="1.0" encoding="utf-8"?>
<calcChain xmlns="http://schemas.openxmlformats.org/spreadsheetml/2006/main">
  <c r="B3" i="16" l="1"/>
  <c r="B15" i="16" l="1"/>
  <c r="B13" i="16"/>
  <c r="B12" i="16"/>
  <c r="B14" i="16" l="1"/>
  <c r="B11" i="16"/>
  <c r="B10" i="16"/>
  <c r="B9" i="16"/>
  <c r="B8" i="16"/>
  <c r="B7" i="16"/>
  <c r="B6" i="16"/>
  <c r="B5" i="16"/>
  <c r="B4" i="16"/>
</calcChain>
</file>

<file path=xl/sharedStrings.xml><?xml version="1.0" encoding="utf-8"?>
<sst xmlns="http://schemas.openxmlformats.org/spreadsheetml/2006/main" count="1748" uniqueCount="378">
  <si>
    <t>Ošípané     spolu</t>
  </si>
  <si>
    <t>Hydina         spolu</t>
  </si>
  <si>
    <t>Ovce           spolu</t>
  </si>
  <si>
    <t>Ošípané          spolu</t>
  </si>
  <si>
    <t>Hydina           spolu</t>
  </si>
  <si>
    <t>Ovce                spolu</t>
  </si>
  <si>
    <t>Brakovanie</t>
  </si>
  <si>
    <t>k stavu k 1.1.</t>
  </si>
  <si>
    <t>kráv a úhyn</t>
  </si>
  <si>
    <t>k stavu</t>
  </si>
  <si>
    <t>k 1.1.</t>
  </si>
  <si>
    <t xml:space="preserve">Nadojené </t>
  </si>
  <si>
    <t>ovčie mlieko</t>
  </si>
  <si>
    <t xml:space="preserve">kŕmnych </t>
  </si>
  <si>
    <t>dní</t>
  </si>
  <si>
    <t>z toho kravy</t>
  </si>
  <si>
    <t>Produkcia</t>
  </si>
  <si>
    <t>kŕmnych dní</t>
  </si>
  <si>
    <t>kravského</t>
  </si>
  <si>
    <t>denná dojnosť</t>
  </si>
  <si>
    <t xml:space="preserve">narodených </t>
  </si>
  <si>
    <t>na kravu</t>
  </si>
  <si>
    <t>do 3 mes. veku</t>
  </si>
  <si>
    <t>Mlieko</t>
  </si>
  <si>
    <t>kravské</t>
  </si>
  <si>
    <t>ovčie</t>
  </si>
  <si>
    <t>kozie</t>
  </si>
  <si>
    <t xml:space="preserve">Hovädzí </t>
  </si>
  <si>
    <t xml:space="preserve"> </t>
  </si>
  <si>
    <t>Ošípané</t>
  </si>
  <si>
    <t>Ovce</t>
  </si>
  <si>
    <t>Územie</t>
  </si>
  <si>
    <t>dobytok</t>
  </si>
  <si>
    <t>z toho</t>
  </si>
  <si>
    <t>spolu</t>
  </si>
  <si>
    <t xml:space="preserve">z toho </t>
  </si>
  <si>
    <t>( kraj, okres)</t>
  </si>
  <si>
    <t>prasnice</t>
  </si>
  <si>
    <t>sliepky</t>
  </si>
  <si>
    <t>bahnice</t>
  </si>
  <si>
    <t>a</t>
  </si>
  <si>
    <t xml:space="preserve">SR spolu                                                    </t>
  </si>
  <si>
    <t>dokončenie</t>
  </si>
  <si>
    <t xml:space="preserve">Počet </t>
  </si>
  <si>
    <t>Počet</t>
  </si>
  <si>
    <t>Úhyn teliat</t>
  </si>
  <si>
    <t>kŕmne dni kráv</t>
  </si>
  <si>
    <t>uhynutých</t>
  </si>
  <si>
    <t>z narodených</t>
  </si>
  <si>
    <t>bez trhovej</t>
  </si>
  <si>
    <t>narodených</t>
  </si>
  <si>
    <t>produkcie</t>
  </si>
  <si>
    <t>teliat</t>
  </si>
  <si>
    <t xml:space="preserve">v tis. </t>
  </si>
  <si>
    <t>mlieka v tis.</t>
  </si>
  <si>
    <t>v ks</t>
  </si>
  <si>
    <t>v %</t>
  </si>
  <si>
    <t xml:space="preserve">  Bratislavský kraj                                           </t>
  </si>
  <si>
    <t xml:space="preserve">  Trnavský kraj                                                 </t>
  </si>
  <si>
    <t xml:space="preserve">  Trenčiansky kraj                                            </t>
  </si>
  <si>
    <t xml:space="preserve">  Nitriansky kraj                                             </t>
  </si>
  <si>
    <t xml:space="preserve">  Žilinský kraj                                               </t>
  </si>
  <si>
    <t xml:space="preserve">  Banskobystrický kraj                                        </t>
  </si>
  <si>
    <t xml:space="preserve">  Prešovský kraj                                              </t>
  </si>
  <si>
    <t xml:space="preserve">  Košický kraj                                                </t>
  </si>
  <si>
    <t>Prevod</t>
  </si>
  <si>
    <t>odchovaných</t>
  </si>
  <si>
    <t>jalovíc</t>
  </si>
  <si>
    <t>teliat na</t>
  </si>
  <si>
    <t>do stavu</t>
  </si>
  <si>
    <t>pripustených</t>
  </si>
  <si>
    <t>100 kráv</t>
  </si>
  <si>
    <t>kráv</t>
  </si>
  <si>
    <t xml:space="preserve">Úhyn </t>
  </si>
  <si>
    <t>Počet kŕmnych</t>
  </si>
  <si>
    <t>oprasených</t>
  </si>
  <si>
    <t>dní prasníc</t>
  </si>
  <si>
    <t>prasníc</t>
  </si>
  <si>
    <t>prasiat</t>
  </si>
  <si>
    <t>prasiat do</t>
  </si>
  <si>
    <t>v tis.</t>
  </si>
  <si>
    <t>odstavu v ks</t>
  </si>
  <si>
    <t>vrhov</t>
  </si>
  <si>
    <t>Počet pripustených</t>
  </si>
  <si>
    <t>prasiat od</t>
  </si>
  <si>
    <t xml:space="preserve">na </t>
  </si>
  <si>
    <t>1 prasnice</t>
  </si>
  <si>
    <t>na 1 vrh</t>
  </si>
  <si>
    <t>1 prasnicu</t>
  </si>
  <si>
    <t>Nastrihaná</t>
  </si>
  <si>
    <t>Kŕmne dni bahníc v tis.</t>
  </si>
  <si>
    <t>Výroba</t>
  </si>
  <si>
    <t xml:space="preserve"> Počet </t>
  </si>
  <si>
    <t xml:space="preserve">ovčia </t>
  </si>
  <si>
    <t>slepačích</t>
  </si>
  <si>
    <t>Priemerná</t>
  </si>
  <si>
    <t xml:space="preserve">jahniat do </t>
  </si>
  <si>
    <t xml:space="preserve"> vlna spolu</t>
  </si>
  <si>
    <t>bahníc s</t>
  </si>
  <si>
    <t xml:space="preserve">vajec </t>
  </si>
  <si>
    <t>znáška vajec</t>
  </si>
  <si>
    <t>jahniat</t>
  </si>
  <si>
    <t>3 mes. veku</t>
  </si>
  <si>
    <t>oviec</t>
  </si>
  <si>
    <t>v pote</t>
  </si>
  <si>
    <t>produkciou</t>
  </si>
  <si>
    <t>sliepok</t>
  </si>
  <si>
    <t xml:space="preserve"> spolu</t>
  </si>
  <si>
    <t>na sliepku</t>
  </si>
  <si>
    <t>v kg</t>
  </si>
  <si>
    <t>mlieka</t>
  </si>
  <si>
    <t xml:space="preserve"> v tis.</t>
  </si>
  <si>
    <t>v tis. ks</t>
  </si>
  <si>
    <t>Hmotnostný prírastok</t>
  </si>
  <si>
    <t>dní hovädzieho</t>
  </si>
  <si>
    <t>hovädzieho dobytka</t>
  </si>
  <si>
    <t>dní vo výkrme</t>
  </si>
  <si>
    <t>ošípaných vo výkrme</t>
  </si>
  <si>
    <t>dobytka vo</t>
  </si>
  <si>
    <t>vo výkrme</t>
  </si>
  <si>
    <t>a predvýkrme</t>
  </si>
  <si>
    <t>vrátane predvýkrmu</t>
  </si>
  <si>
    <t>výkrme</t>
  </si>
  <si>
    <t>na kus a deň</t>
  </si>
  <si>
    <t>ošípaných</t>
  </si>
  <si>
    <t>Hovädzí dobytok vo výkrme</t>
  </si>
  <si>
    <t>do 250 kg</t>
  </si>
  <si>
    <t>nad 500 kg</t>
  </si>
  <si>
    <t>Ošípané(všetky)</t>
  </si>
  <si>
    <t>Ošípané chovné</t>
  </si>
  <si>
    <t>Ošípané vo výkrme</t>
  </si>
  <si>
    <t>do 20 kg</t>
  </si>
  <si>
    <t>nad 50 kg</t>
  </si>
  <si>
    <t>nad 110 kg</t>
  </si>
  <si>
    <t>SR spolu</t>
  </si>
  <si>
    <t>Ukazovateľ</t>
  </si>
  <si>
    <t>dojné</t>
  </si>
  <si>
    <t>ostatné</t>
  </si>
  <si>
    <t>Narodenie</t>
  </si>
  <si>
    <t>Prevod do stavu plemenníc</t>
  </si>
  <si>
    <t>Nákup</t>
  </si>
  <si>
    <t>Iné prírastky</t>
  </si>
  <si>
    <t>Prírastky spolu</t>
  </si>
  <si>
    <t>Predaj na jatočné účely vr.konfiškátov</t>
  </si>
  <si>
    <t>Ostatný predaj</t>
  </si>
  <si>
    <t>Uhynutie</t>
  </si>
  <si>
    <t>Iné úbytky</t>
  </si>
  <si>
    <t>Úbytky spolu</t>
  </si>
  <si>
    <t>Počet celých ohlásených konfiškátov</t>
  </si>
  <si>
    <t>výroba mlieka</t>
  </si>
  <si>
    <t>v tis.kg</t>
  </si>
  <si>
    <t>Zdroje surového mlieka v kg</t>
  </si>
  <si>
    <t xml:space="preserve">Celková produkcia mlieka </t>
  </si>
  <si>
    <t xml:space="preserve">z toho nadojené </t>
  </si>
  <si>
    <t>Použitie vlastného surového mlieka v kg</t>
  </si>
  <si>
    <t>Kŕmenie</t>
  </si>
  <si>
    <t>Skonzumované mlieko priamo na farme</t>
  </si>
  <si>
    <t>Priamy predaj surového mlieka</t>
  </si>
  <si>
    <t>Priamy predaj surového mlieka na kŕmne účely</t>
  </si>
  <si>
    <t>Priamy predaj - presun mlieka do vlastnej prevádzky na spracovanie</t>
  </si>
  <si>
    <t>Straty</t>
  </si>
  <si>
    <t xml:space="preserve">Predaj surového mlieka schválenému nákupcovi - dodávka </t>
  </si>
  <si>
    <t>Konzumné mlieko</t>
  </si>
  <si>
    <t>v tom  vlastná spotreba</t>
  </si>
  <si>
    <t xml:space="preserve">          priamy predaj</t>
  </si>
  <si>
    <t>Smotana</t>
  </si>
  <si>
    <t xml:space="preserve">    z toho predaj inému spracovateľovi</t>
  </si>
  <si>
    <t>Maslo</t>
  </si>
  <si>
    <t>Syry</t>
  </si>
  <si>
    <t>Ostatné výrobky</t>
  </si>
  <si>
    <t>Počet k 1. dňu sled. štvrťroka</t>
  </si>
  <si>
    <t>Počet k poslednému dňu štvrťroka</t>
  </si>
  <si>
    <t>od 250 do 350 kg</t>
  </si>
  <si>
    <t>od 350 do 400 kg</t>
  </si>
  <si>
    <t>od 400 do 450 kg</t>
  </si>
  <si>
    <t>od 450 do 500 kg</t>
  </si>
  <si>
    <t>od 20 do 50 kg</t>
  </si>
  <si>
    <t>od 50 do 80 kg</t>
  </si>
  <si>
    <t>od 80 do 110 kg</t>
  </si>
  <si>
    <t xml:space="preserve">Brakovanie </t>
  </si>
  <si>
    <t>prasničiek              v ks</t>
  </si>
  <si>
    <t>prasníc                v ks</t>
  </si>
  <si>
    <t>vrátane úhynu</t>
  </si>
  <si>
    <t>k stavu 1.1.</t>
  </si>
  <si>
    <t>x</t>
  </si>
  <si>
    <t xml:space="preserve">                                                                                                                                                              </t>
  </si>
  <si>
    <t xml:space="preserve">prasiat  </t>
  </si>
  <si>
    <t>Surové mlieko sprac. vo vlastných prevádz. spolu</t>
  </si>
  <si>
    <t>Bratislavský kraj</t>
  </si>
  <si>
    <t>Bratislava</t>
  </si>
  <si>
    <t>Malacky</t>
  </si>
  <si>
    <t>Pezinok</t>
  </si>
  <si>
    <t>Senec</t>
  </si>
  <si>
    <t>Trnavský kraj</t>
  </si>
  <si>
    <t>Dunajská Streda</t>
  </si>
  <si>
    <t>Galanta</t>
  </si>
  <si>
    <t>Hlohovec</t>
  </si>
  <si>
    <t>Piešťany</t>
  </si>
  <si>
    <t>Senica</t>
  </si>
  <si>
    <t>Skalica</t>
  </si>
  <si>
    <t>Trnava</t>
  </si>
  <si>
    <t>Trenčiansky kraj</t>
  </si>
  <si>
    <t>Bánovce nad Bebravou</t>
  </si>
  <si>
    <t>Ilava</t>
  </si>
  <si>
    <t>Myjava</t>
  </si>
  <si>
    <t>Nové Mesto nad Váhom</t>
  </si>
  <si>
    <t>Partizánske</t>
  </si>
  <si>
    <t>Považská Bystrica</t>
  </si>
  <si>
    <t>Prievidza</t>
  </si>
  <si>
    <t>Púchov</t>
  </si>
  <si>
    <t>Trenčín</t>
  </si>
  <si>
    <t>Nitriansky kraj</t>
  </si>
  <si>
    <t>Komárno</t>
  </si>
  <si>
    <t>Levice</t>
  </si>
  <si>
    <t>Nitra</t>
  </si>
  <si>
    <t>Nové Zámky</t>
  </si>
  <si>
    <t>Šaľa</t>
  </si>
  <si>
    <t>Topoľčany</t>
  </si>
  <si>
    <t>Zlaté Moravce</t>
  </si>
  <si>
    <t>Žilinský kraj</t>
  </si>
  <si>
    <t>Bytča</t>
  </si>
  <si>
    <t>Čadca</t>
  </si>
  <si>
    <t>Dolný Kubín</t>
  </si>
  <si>
    <t>Kysucké Nové Mesto</t>
  </si>
  <si>
    <t>Liptovský Mikuláš</t>
  </si>
  <si>
    <t>Martin</t>
  </si>
  <si>
    <t>Námestovo</t>
  </si>
  <si>
    <t>Ružomberok</t>
  </si>
  <si>
    <t>Turčianske Teplice</t>
  </si>
  <si>
    <t>Tvrdošín</t>
  </si>
  <si>
    <t>Žilina</t>
  </si>
  <si>
    <t>Banskobystrický kraj</t>
  </si>
  <si>
    <t>Banská Bystrica</t>
  </si>
  <si>
    <t>Banská Štiavnica</t>
  </si>
  <si>
    <t>Brezno</t>
  </si>
  <si>
    <t>Detva</t>
  </si>
  <si>
    <t>Krupina</t>
  </si>
  <si>
    <t>Lučenec</t>
  </si>
  <si>
    <t>Poltár</t>
  </si>
  <si>
    <t>Revúca</t>
  </si>
  <si>
    <t>Rimavská Sobota</t>
  </si>
  <si>
    <t>Veľký Krtíš</t>
  </si>
  <si>
    <t>Zvolen</t>
  </si>
  <si>
    <t>Žarnovica</t>
  </si>
  <si>
    <t>Žiar nad Hronom</t>
  </si>
  <si>
    <t>Prešovský kraj</t>
  </si>
  <si>
    <t>Bardejov</t>
  </si>
  <si>
    <t>Humenné</t>
  </si>
  <si>
    <t>Kežmarok</t>
  </si>
  <si>
    <t>Levoča</t>
  </si>
  <si>
    <t>Medzilaborce</t>
  </si>
  <si>
    <t>Poprad</t>
  </si>
  <si>
    <t>Prešov</t>
  </si>
  <si>
    <t>Sabinov</t>
  </si>
  <si>
    <t>Snina</t>
  </si>
  <si>
    <t>Stará Ľubovňa</t>
  </si>
  <si>
    <t>Stropkov</t>
  </si>
  <si>
    <t>Svidník</t>
  </si>
  <si>
    <t>Vranov nad Topľou</t>
  </si>
  <si>
    <t>Košický kraj</t>
  </si>
  <si>
    <t>Gelnica</t>
  </si>
  <si>
    <t>Michalovce</t>
  </si>
  <si>
    <t>Rožňava</t>
  </si>
  <si>
    <t>Sobrance</t>
  </si>
  <si>
    <t>Spišská Nová Ves</t>
  </si>
  <si>
    <t>Trebišov</t>
  </si>
  <si>
    <t/>
  </si>
  <si>
    <t>Košice - okolie</t>
  </si>
  <si>
    <t>kravy dojné</t>
  </si>
  <si>
    <t>kravy spolu</t>
  </si>
  <si>
    <t>Predaj spolu</t>
  </si>
  <si>
    <t>v tom predaj v tonách</t>
  </si>
  <si>
    <t>Druh výrobku</t>
  </si>
  <si>
    <t>priemerná</t>
  </si>
  <si>
    <t>obchodným</t>
  </si>
  <si>
    <t xml:space="preserve">ostatný </t>
  </si>
  <si>
    <t>celkový</t>
  </si>
  <si>
    <t xml:space="preserve">v ks </t>
  </si>
  <si>
    <t>v tonách</t>
  </si>
  <si>
    <t>v tis.EUR</t>
  </si>
  <si>
    <t xml:space="preserve">hmotnosť </t>
  </si>
  <si>
    <t xml:space="preserve">hodnota 1 kg  </t>
  </si>
  <si>
    <t>a spracovateľ.</t>
  </si>
  <si>
    <t>predaj</t>
  </si>
  <si>
    <t>vývoz</t>
  </si>
  <si>
    <t>v EUR</t>
  </si>
  <si>
    <t>organizáciam</t>
  </si>
  <si>
    <t xml:space="preserve">  Jatočný hovädzí dobytok</t>
  </si>
  <si>
    <t xml:space="preserve">  Mladý dobytok od 9 do 12 mes.</t>
  </si>
  <si>
    <t xml:space="preserve">  Jatočné jalovice</t>
  </si>
  <si>
    <t xml:space="preserve">  Jatočné kravy</t>
  </si>
  <si>
    <t xml:space="preserve">  Mladé býky od 1-2 rokov</t>
  </si>
  <si>
    <t xml:space="preserve">  Býky nad 2 roky  </t>
  </si>
  <si>
    <t xml:space="preserve">  Jatočné voly</t>
  </si>
  <si>
    <t>1. pokračovanie</t>
  </si>
  <si>
    <t xml:space="preserve">  Jatočné teľatá do 8. mes. vr.</t>
  </si>
  <si>
    <t xml:space="preserve">  Jatočné ošípané</t>
  </si>
  <si>
    <t xml:space="preserve">  Prasnice</t>
  </si>
  <si>
    <t xml:space="preserve">  Jatočné ovce bez jahniat</t>
  </si>
  <si>
    <t xml:space="preserve">  Jatočné jahňatá</t>
  </si>
  <si>
    <t xml:space="preserve">  Jatočné kozy</t>
  </si>
  <si>
    <t xml:space="preserve">  Jatočná hydina spolu</t>
  </si>
  <si>
    <t xml:space="preserve">  Jatočné kurčatá</t>
  </si>
  <si>
    <t>2. pokračovanie</t>
  </si>
  <si>
    <t xml:space="preserve">  Jatočné sliepky</t>
  </si>
  <si>
    <t xml:space="preserve">  Jatočné morky</t>
  </si>
  <si>
    <t xml:space="preserve">  Jatočné kačky</t>
  </si>
  <si>
    <t xml:space="preserve">  Odstavčatá</t>
  </si>
  <si>
    <t xml:space="preserve"> Chovný hovädzí dobytok vr.teliat</t>
  </si>
  <si>
    <t xml:space="preserve">  Plemenný hovädzí dobytok</t>
  </si>
  <si>
    <t xml:space="preserve">  Chovné ošípané</t>
  </si>
  <si>
    <t xml:space="preserve">  Plemenné ošípané</t>
  </si>
  <si>
    <t xml:space="preserve">  Chovné ovce</t>
  </si>
  <si>
    <t xml:space="preserve">  Plemenné ovce</t>
  </si>
  <si>
    <t xml:space="preserve">  Ostatné neuvedené výrobky</t>
  </si>
  <si>
    <t>Priamy predaj - predaj mimo SR</t>
  </si>
  <si>
    <t xml:space="preserve">       SR spolu</t>
  </si>
  <si>
    <t>Spracovanie mlieka a finálne výrobky z vlastných prevádzok v kg</t>
  </si>
  <si>
    <t>ostrihaných</t>
  </si>
  <si>
    <t>Tab. 1</t>
  </si>
  <si>
    <t>Tab. 2</t>
  </si>
  <si>
    <t>Tab. 3</t>
  </si>
  <si>
    <t>Tab. 4</t>
  </si>
  <si>
    <t>Tab. 5</t>
  </si>
  <si>
    <t>Tab. 6</t>
  </si>
  <si>
    <t>Tab. 7</t>
  </si>
  <si>
    <t>Tab. 8</t>
  </si>
  <si>
    <t>Tab. 9</t>
  </si>
  <si>
    <t>Tab. 10</t>
  </si>
  <si>
    <t>Tab. 11</t>
  </si>
  <si>
    <t>Tab. 12</t>
  </si>
  <si>
    <t>ZOZNAM TABULIEK</t>
  </si>
  <si>
    <t>Tab.1</t>
  </si>
  <si>
    <t>Tab.2</t>
  </si>
  <si>
    <t>Tab.3</t>
  </si>
  <si>
    <t>Tab.4</t>
  </si>
  <si>
    <t>Tab.5</t>
  </si>
  <si>
    <t>Tab.6</t>
  </si>
  <si>
    <t>Tab.7</t>
  </si>
  <si>
    <t>Tab.8</t>
  </si>
  <si>
    <t>Tab.9</t>
  </si>
  <si>
    <t>Tab.10</t>
  </si>
  <si>
    <t>Tab.11</t>
  </si>
  <si>
    <t>Tab.12</t>
  </si>
  <si>
    <t>METODICKÉ VYSVETLIVKY</t>
  </si>
  <si>
    <t xml:space="preserve">     Odchýlky v súčtoch a podieloch sú spôsobené zaokrúhľovaním údajov.</t>
  </si>
  <si>
    <t xml:space="preserve">     Štatistické symboly:</t>
  </si>
  <si>
    <t>veľké D (D)</t>
  </si>
  <si>
    <t>údaj nie je možné publikovať pre jeho dôverný charakter</t>
  </si>
  <si>
    <t>ležatá čiarka (-)</t>
  </si>
  <si>
    <t>jav sa nevyskytoval</t>
  </si>
  <si>
    <t>nula (0; 0,0; 0,00)</t>
  </si>
  <si>
    <t>údaj, ktorý je známy, avšak je menší ako polovica mernej jednotky</t>
  </si>
  <si>
    <t>ležatý krížik (x)</t>
  </si>
  <si>
    <t>zápis nie je možný z logických dôvodov</t>
  </si>
  <si>
    <t xml:space="preserve">     Publikácia obsahuje štatistické údaje získané z výsledkov spracovania štvrťročného výkazu Poľ 1 - 04, ktoré predložili spravodajské jednotky podnikajúce v živočíšnej výrobe a sú zapísané do registra fariem. Súbor oslovených spravodajských jednotiek reprezentuje skupinu fariem podnikajúcich v živočíšnej výrobe minimálne na 98%.</t>
  </si>
  <si>
    <t xml:space="preserve">     Počnúc rokom 2020 publikácia neobsahuje údaje za ostatných chovateľov (domácnosti), ktorí chovajú zvieratá na zabezpečenie vlastných potrieb (samozásobenie).</t>
  </si>
  <si>
    <t xml:space="preserve">     Údaje (podľa územia) za okresy Bratislava I, II, III, IV, V sú publikované spolu ako okres Bratislava a okresy Košice I, II, III a IV spolu s okresom Košice - okolie z dôvodu nízkeho počtu spravodajských jednotiek v týchto lokalitách.</t>
  </si>
  <si>
    <t>Tab. 13</t>
  </si>
  <si>
    <t>Tab.13</t>
  </si>
  <si>
    <r>
      <rPr>
        <vertAlign val="superscript"/>
        <sz val="11"/>
        <rFont val="Arial CE"/>
        <charset val="238"/>
      </rPr>
      <t>(1)</t>
    </r>
    <r>
      <rPr>
        <sz val="11"/>
        <rFont val="Arial CE"/>
        <family val="2"/>
        <charset val="238"/>
      </rPr>
      <t xml:space="preserve"> za organizácie, ktoré neboli zaradené do štatistického zisťovania</t>
    </r>
  </si>
  <si>
    <t>Počty hospodárskych zvierat koncom 1. štvrťroka 2021 v kusoch podľa krajov a okresov</t>
  </si>
  <si>
    <t>Výroba mlieka, dojnosť kráv, narodenie a úhyn teliat za 1. štvrťrok 2021</t>
  </si>
  <si>
    <t>Hovädzí dobytok - ukazovatele reprodukcie za 1. štvrťrok 2021</t>
  </si>
  <si>
    <t>Ošípané - kŕmne dni, oprasenie, narodenie a úhyn prasiat za 1. štvrťrok 2021</t>
  </si>
  <si>
    <t>Ošípané - ukazovatele reprodukcie za 1. štvrťrok 2021</t>
  </si>
  <si>
    <t>Ovce a hydina - reprodukcia, výroba a úžitkovosť za 1. štvrťrok 2021</t>
  </si>
  <si>
    <t>Hmotnostné prírastky vo výkrme hovädzieho dobytka a ošípaných za 1. štvrťrok 2021</t>
  </si>
  <si>
    <t>Stavy hovädzieho dobytka vo výkrme podľa hmotnostných kategórií  koncom 1. štvrťroka 2021</t>
  </si>
  <si>
    <t>Stavy ošípaných v chove a výkrme podľa hmotnostných kategórií  koncom 1. štvrťroka 2021</t>
  </si>
  <si>
    <t>Obrat stáda hovädzieho dobytka, ošípaných a oviec za 1. štvrťrok 2021 v kusoch</t>
  </si>
  <si>
    <r>
      <t xml:space="preserve">Odhad počtu hospodárskych zvierat koncom 1. štvrťroka 2021 v kusoch podľa krajov </t>
    </r>
    <r>
      <rPr>
        <vertAlign val="superscript"/>
        <sz val="12"/>
        <rFont val="Arial CE"/>
        <charset val="238"/>
      </rPr>
      <t>(1)</t>
    </r>
  </si>
  <si>
    <t>Zdroje a využitie mlieka od začiatku roka do konca 1. štvrťroka 2021</t>
  </si>
  <si>
    <t>Predaj živočíšnych výrobkov podľa krajov za 1. štvrťrok 2021</t>
  </si>
  <si>
    <t>D</t>
  </si>
  <si>
    <t>-</t>
  </si>
  <si>
    <t xml:space="preserve">     Predaj z prvovýroby je predaj vlastných živočíšnych výrobkov obchodným (nákupným), spracovateľským organizáciám a súkromníkom (zamestnancom, členom a ostatným). Údaje sú triedené podľa sledovaných živočíšnych výrobkov za Slovenskú republiku a jednotlivé kraje. Predaj sa publikuje za jednotlivé štvrťroky a od začiatku roka. </t>
  </si>
  <si>
    <t xml:space="preserve">     Ostatné neuvedené výrobky sa sledujú iba v tis. euro. V tejto položke sú iba tržby za živočíšne výrobky, ktoré nie sú uvedené v predchádzajúcich položkách (napr. surové kravské a ovčie mlieko, slepačie konzumné a násadové vajcia, ryby, úžitková zver pernatá a srstnatá, jatočné králiky, včelí med, plemenné ovce, chovné a plemenné kozy a hydina, jednodňové kurčatá, káčatá, húsatá, morčatá, kožušinové zvieratá, včelí vosk, maštaľný hnoj, kozie mlieko, násadové vajcia moriek, káčat a husí, produkty z chovu pštrosov a pod.).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</si>
</sst>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0.0"/>
    <numFmt numFmtId="165" formatCode="_-* #,##0\ &quot;Kčs&quot;_-;\-* #,##0\ &quot;Kčs&quot;_-;_-* &quot;-&quot;\ &quot;Kčs&quot;_-;_-@_-"/>
    <numFmt numFmtId="166" formatCode="_-* #,##0\ _K_č_s_-;\-* #,##0\ _K_č_s_-;_-* &quot;-&quot;\ _K_č_s_-;_-@_-"/>
    <numFmt numFmtId="167" formatCode="_-* #,##0.00\ &quot;Kčs&quot;_-;\-* #,##0.00\ &quot;Kčs&quot;_-;_-* &quot;-&quot;??\ &quot;Kčs&quot;_-;_-@_-"/>
    <numFmt numFmtId="168" formatCode="_-* #,##0.00\ _K_č_s_-;\-* #,##0.00\ _K_č_s_-;_-* &quot;-&quot;??\ _K_č_s_-;_-@_-"/>
    <numFmt numFmtId="169" formatCode="#,##0.0"/>
    <numFmt numFmtId="170" formatCode="#,##0.000"/>
    <numFmt numFmtId="171" formatCode="0.00000"/>
  </numFmts>
  <fonts count="37">
    <font>
      <sz val="10"/>
      <name val="Arial"/>
      <charset val="238"/>
    </font>
    <font>
      <sz val="10"/>
      <name val="Arial"/>
      <family val="2"/>
      <charset val="238"/>
    </font>
    <font>
      <sz val="11"/>
      <name val="Toronto"/>
    </font>
    <font>
      <sz val="11"/>
      <name val="Arial CE"/>
      <family val="2"/>
      <charset val="238"/>
    </font>
    <font>
      <sz val="12"/>
      <name val="Arial CE"/>
      <family val="2"/>
      <charset val="238"/>
    </font>
    <font>
      <b/>
      <sz val="12"/>
      <name val="Arial"/>
      <family val="2"/>
      <charset val="238"/>
    </font>
    <font>
      <b/>
      <sz val="13"/>
      <name val="Arial"/>
      <family val="2"/>
      <charset val="238"/>
    </font>
    <font>
      <sz val="14"/>
      <name val="Arial CE"/>
      <family val="2"/>
      <charset val="238"/>
    </font>
    <font>
      <sz val="13"/>
      <name val="Arial CE"/>
      <family val="2"/>
      <charset val="238"/>
    </font>
    <font>
      <b/>
      <sz val="14"/>
      <name val="Arial"/>
      <family val="2"/>
      <charset val="238"/>
    </font>
    <font>
      <sz val="12"/>
      <name val="Arial"/>
      <family val="2"/>
      <charset val="238"/>
    </font>
    <font>
      <b/>
      <sz val="15"/>
      <name val="Arial"/>
      <family val="2"/>
      <charset val="238"/>
    </font>
    <font>
      <b/>
      <sz val="12.5"/>
      <name val="Arial"/>
      <family val="2"/>
      <charset val="238"/>
    </font>
    <font>
      <vertAlign val="superscript"/>
      <sz val="12"/>
      <name val="Arial"/>
      <family val="2"/>
      <charset val="238"/>
    </font>
    <font>
      <sz val="12"/>
      <name val="Arial CE"/>
      <charset val="238"/>
    </font>
    <font>
      <sz val="14"/>
      <name val="Arial CE"/>
      <charset val="238"/>
    </font>
    <font>
      <sz val="14"/>
      <name val="Arial"/>
      <family val="2"/>
      <charset val="238"/>
    </font>
    <font>
      <sz val="11"/>
      <name val="Arial"/>
      <family val="2"/>
      <charset val="238"/>
    </font>
    <font>
      <sz val="10"/>
      <name val="Arial CE"/>
      <family val="2"/>
      <charset val="238"/>
    </font>
    <font>
      <b/>
      <sz val="13"/>
      <name val="Arial CE"/>
      <family val="2"/>
      <charset val="238"/>
    </font>
    <font>
      <sz val="10"/>
      <name val="Arial"/>
      <family val="2"/>
    </font>
    <font>
      <sz val="10"/>
      <name val="Arial CE"/>
      <charset val="238"/>
    </font>
    <font>
      <b/>
      <sz val="14"/>
      <name val="Arial"/>
      <family val="2"/>
    </font>
    <font>
      <b/>
      <sz val="11"/>
      <name val="Arial"/>
      <family val="2"/>
      <charset val="238"/>
    </font>
    <font>
      <b/>
      <sz val="10"/>
      <name val="Arial"/>
      <family val="2"/>
      <charset val="238"/>
    </font>
    <font>
      <b/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b/>
      <sz val="11"/>
      <name val="Arial CE"/>
      <family val="2"/>
      <charset val="238"/>
    </font>
    <font>
      <sz val="11"/>
      <color theme="1"/>
      <name val="Calibri"/>
      <family val="2"/>
      <scheme val="minor"/>
    </font>
    <font>
      <sz val="11"/>
      <name val="Calibri"/>
      <family val="2"/>
      <charset val="238"/>
      <scheme val="minor"/>
    </font>
    <font>
      <sz val="11"/>
      <name val="Arial"/>
      <family val="2"/>
    </font>
    <font>
      <u/>
      <sz val="11"/>
      <name val="Arial"/>
      <family val="2"/>
    </font>
    <font>
      <b/>
      <sz val="11"/>
      <name val="Arial"/>
      <family val="2"/>
    </font>
    <font>
      <vertAlign val="superscript"/>
      <sz val="12"/>
      <name val="Arial CE"/>
      <charset val="238"/>
    </font>
    <font>
      <sz val="11"/>
      <name val="Arial CE"/>
      <charset val="238"/>
    </font>
    <font>
      <vertAlign val="superscript"/>
      <sz val="11"/>
      <name val="Arial CE"/>
      <charset val="238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3">
    <xf numFmtId="0" fontId="0" fillId="0" borderId="0"/>
    <xf numFmtId="166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26" fillId="0" borderId="0"/>
    <xf numFmtId="0" fontId="21" fillId="0" borderId="0"/>
    <xf numFmtId="0" fontId="28" fillId="0" borderId="0"/>
    <xf numFmtId="0" fontId="1" fillId="0" borderId="0"/>
    <xf numFmtId="0" fontId="21" fillId="0" borderId="0"/>
  </cellStyleXfs>
  <cellXfs count="293">
    <xf numFmtId="0" fontId="0" fillId="0" borderId="0" xfId="0"/>
    <xf numFmtId="0" fontId="4" fillId="0" borderId="3" xfId="0" applyFont="1" applyFill="1" applyBorder="1" applyAlignment="1">
      <alignment horizontal="center"/>
    </xf>
    <xf numFmtId="0" fontId="4" fillId="0" borderId="4" xfId="0" applyFont="1" applyFill="1" applyBorder="1" applyAlignment="1">
      <alignment horizontal="center"/>
    </xf>
    <xf numFmtId="0" fontId="10" fillId="0" borderId="5" xfId="0" applyFont="1" applyFill="1" applyBorder="1" applyAlignment="1">
      <alignment horizontal="center"/>
    </xf>
    <xf numFmtId="0" fontId="18" fillId="0" borderId="0" xfId="0" applyFont="1" applyFill="1"/>
    <xf numFmtId="0" fontId="1" fillId="0" borderId="0" xfId="0" applyFont="1" applyFill="1"/>
    <xf numFmtId="0" fontId="3" fillId="0" borderId="0" xfId="7" applyFont="1" applyFill="1"/>
    <xf numFmtId="1" fontId="3" fillId="0" borderId="0" xfId="7" applyNumberFormat="1" applyFont="1" applyFill="1"/>
    <xf numFmtId="1" fontId="7" fillId="0" borderId="0" xfId="7" applyNumberFormat="1" applyFont="1" applyFill="1"/>
    <xf numFmtId="1" fontId="4" fillId="0" borderId="0" xfId="7" applyNumberFormat="1" applyFont="1" applyFill="1"/>
    <xf numFmtId="0" fontId="7" fillId="0" borderId="0" xfId="7" applyFont="1" applyFill="1" applyAlignment="1">
      <alignment vertical="center"/>
    </xf>
    <xf numFmtId="1" fontId="3" fillId="0" borderId="0" xfId="7" applyNumberFormat="1" applyFont="1" applyFill="1" applyAlignment="1">
      <alignment vertical="center"/>
    </xf>
    <xf numFmtId="0" fontId="1" fillId="0" borderId="0" xfId="0" applyFont="1" applyFill="1" applyAlignment="1">
      <alignment vertical="center"/>
    </xf>
    <xf numFmtId="1" fontId="7" fillId="0" borderId="0" xfId="7" applyNumberFormat="1" applyFont="1" applyFill="1" applyAlignment="1">
      <alignment horizontal="right" vertical="center"/>
    </xf>
    <xf numFmtId="0" fontId="8" fillId="0" borderId="3" xfId="7" applyFont="1" applyFill="1" applyBorder="1" applyAlignment="1">
      <alignment horizontal="centerContinuous" vertical="top" wrapText="1"/>
    </xf>
    <xf numFmtId="1" fontId="8" fillId="0" borderId="3" xfId="7" applyNumberFormat="1" applyFont="1" applyFill="1" applyBorder="1" applyAlignment="1">
      <alignment horizontal="centerContinuous" vertical="center" wrapText="1"/>
    </xf>
    <xf numFmtId="0" fontId="8" fillId="0" borderId="4" xfId="7" applyFont="1" applyFill="1" applyBorder="1" applyAlignment="1">
      <alignment horizontal="centerContinuous" vertical="top" wrapText="1"/>
    </xf>
    <xf numFmtId="1" fontId="8" fillId="0" borderId="4" xfId="7" applyNumberFormat="1" applyFont="1" applyFill="1" applyBorder="1" applyAlignment="1">
      <alignment horizontal="centerContinuous" vertical="center" wrapText="1"/>
    </xf>
    <xf numFmtId="0" fontId="8" fillId="0" borderId="5" xfId="7" applyFont="1" applyFill="1" applyBorder="1" applyAlignment="1">
      <alignment horizontal="centerContinuous" vertical="top" wrapText="1"/>
    </xf>
    <xf numFmtId="1" fontId="8" fillId="0" borderId="5" xfId="7" applyNumberFormat="1" applyFont="1" applyFill="1" applyBorder="1" applyAlignment="1">
      <alignment horizontal="centerContinuous" vertical="center" wrapText="1"/>
    </xf>
    <xf numFmtId="0" fontId="3" fillId="0" borderId="1" xfId="7" applyFont="1" applyFill="1" applyBorder="1" applyAlignment="1">
      <alignment horizontal="centerContinuous" vertical="center" wrapText="1"/>
    </xf>
    <xf numFmtId="1" fontId="3" fillId="0" borderId="2" xfId="7" applyNumberFormat="1" applyFont="1" applyFill="1" applyBorder="1" applyAlignment="1">
      <alignment horizontal="centerContinuous" vertical="center" wrapText="1"/>
    </xf>
    <xf numFmtId="0" fontId="14" fillId="0" borderId="0" xfId="7" applyFont="1" applyFill="1"/>
    <xf numFmtId="3" fontId="1" fillId="0" borderId="0" xfId="0" applyNumberFormat="1" applyFont="1" applyFill="1"/>
    <xf numFmtId="0" fontId="4" fillId="0" borderId="0" xfId="7" applyFont="1" applyFill="1"/>
    <xf numFmtId="3" fontId="1" fillId="0" borderId="0" xfId="0" applyNumberFormat="1" applyFont="1" applyFill="1" applyAlignment="1">
      <alignment horizontal="right" vertical="center"/>
    </xf>
    <xf numFmtId="0" fontId="3" fillId="0" borderId="0" xfId="7" applyFont="1" applyFill="1" applyAlignment="1">
      <alignment horizontal="left" indent="1"/>
    </xf>
    <xf numFmtId="0" fontId="11" fillId="0" borderId="0" xfId="0" applyFont="1" applyFill="1" applyAlignment="1">
      <alignment horizontal="left" textRotation="180"/>
    </xf>
    <xf numFmtId="1" fontId="3" fillId="0" borderId="0" xfId="7" applyNumberFormat="1" applyFont="1" applyFill="1" applyAlignment="1">
      <alignment horizontal="right"/>
    </xf>
    <xf numFmtId="1" fontId="7" fillId="0" borderId="0" xfId="7" applyNumberFormat="1" applyFont="1" applyFill="1" applyAlignment="1">
      <alignment horizontal="right"/>
    </xf>
    <xf numFmtId="0" fontId="15" fillId="0" borderId="0" xfId="7" applyFont="1" applyFill="1"/>
    <xf numFmtId="0" fontId="8" fillId="0" borderId="3" xfId="7" applyFont="1" applyFill="1" applyBorder="1" applyAlignment="1">
      <alignment horizontal="centerContinuous" vertical="center" wrapText="1"/>
    </xf>
    <xf numFmtId="0" fontId="3" fillId="0" borderId="0" xfId="7" applyFont="1" applyFill="1" applyBorder="1" applyAlignment="1">
      <alignment horizontal="centerContinuous" vertical="center" wrapText="1"/>
    </xf>
    <xf numFmtId="1" fontId="3" fillId="0" borderId="0" xfId="7" applyNumberFormat="1" applyFont="1" applyFill="1" applyBorder="1" applyAlignment="1">
      <alignment horizontal="centerContinuous" vertical="center" wrapText="1"/>
    </xf>
    <xf numFmtId="0" fontId="5" fillId="0" borderId="0" xfId="0" applyFont="1" applyFill="1" applyAlignment="1">
      <alignment horizontal="left" textRotation="180"/>
    </xf>
    <xf numFmtId="0" fontId="6" fillId="0" borderId="0" xfId="0" applyFont="1" applyFill="1" applyAlignment="1">
      <alignment horizontal="left" textRotation="180"/>
    </xf>
    <xf numFmtId="0" fontId="9" fillId="0" borderId="0" xfId="0" applyFont="1" applyFill="1" applyAlignment="1">
      <alignment horizontal="left" textRotation="180"/>
    </xf>
    <xf numFmtId="1" fontId="8" fillId="0" borderId="3" xfId="7" applyNumberFormat="1" applyFont="1" applyFill="1" applyBorder="1" applyAlignment="1">
      <alignment vertical="center"/>
    </xf>
    <xf numFmtId="1" fontId="8" fillId="0" borderId="4" xfId="7" applyNumberFormat="1" applyFont="1" applyFill="1" applyBorder="1" applyAlignment="1">
      <alignment horizontal="center" vertical="center"/>
    </xf>
    <xf numFmtId="1" fontId="8" fillId="0" borderId="9" xfId="7" applyNumberFormat="1" applyFont="1" applyFill="1" applyBorder="1" applyAlignment="1">
      <alignment horizontal="center" vertical="center"/>
    </xf>
    <xf numFmtId="1" fontId="8" fillId="0" borderId="7" xfId="7" applyNumberFormat="1" applyFont="1" applyFill="1" applyBorder="1" applyAlignment="1">
      <alignment horizontal="centerContinuous" vertical="center" wrapText="1"/>
    </xf>
    <xf numFmtId="1" fontId="8" fillId="0" borderId="5" xfId="7" applyNumberFormat="1" applyFont="1" applyFill="1" applyBorder="1" applyAlignment="1">
      <alignment horizontal="center" vertical="center"/>
    </xf>
    <xf numFmtId="1" fontId="8" fillId="0" borderId="10" xfId="7" applyNumberFormat="1" applyFont="1" applyFill="1" applyBorder="1" applyAlignment="1">
      <alignment horizontal="centerContinuous" vertical="center" wrapText="1"/>
    </xf>
    <xf numFmtId="0" fontId="8" fillId="0" borderId="1" xfId="7" applyFont="1" applyFill="1" applyBorder="1" applyAlignment="1">
      <alignment horizontal="centerContinuous" vertical="center" wrapText="1"/>
    </xf>
    <xf numFmtId="1" fontId="3" fillId="0" borderId="10" xfId="7" applyNumberFormat="1" applyFont="1" applyFill="1" applyBorder="1" applyAlignment="1">
      <alignment horizontal="centerContinuous" vertical="center" wrapText="1"/>
    </xf>
    <xf numFmtId="169" fontId="1" fillId="0" borderId="0" xfId="0" applyNumberFormat="1" applyFont="1" applyFill="1" applyAlignment="1">
      <alignment horizontal="right" vertical="center"/>
    </xf>
    <xf numFmtId="0" fontId="29" fillId="0" borderId="0" xfId="8" applyFont="1" applyFill="1"/>
    <xf numFmtId="164" fontId="4" fillId="0" borderId="0" xfId="7" applyNumberFormat="1" applyFont="1" applyFill="1"/>
    <xf numFmtId="164" fontId="4" fillId="0" borderId="0" xfId="7" applyNumberFormat="1" applyFont="1" applyFill="1" applyAlignment="1">
      <alignment horizontal="right"/>
    </xf>
    <xf numFmtId="0" fontId="4" fillId="0" borderId="3" xfId="7" applyFont="1" applyFill="1" applyBorder="1" applyAlignment="1">
      <alignment horizontal="centerContinuous" vertical="center" wrapText="1"/>
    </xf>
    <xf numFmtId="1" fontId="4" fillId="0" borderId="3" xfId="7" applyNumberFormat="1" applyFont="1" applyFill="1" applyBorder="1" applyAlignment="1">
      <alignment horizontal="centerContinuous" vertical="center" wrapText="1"/>
    </xf>
    <xf numFmtId="164" fontId="4" fillId="0" borderId="3" xfId="7" applyNumberFormat="1" applyFont="1" applyFill="1" applyBorder="1" applyAlignment="1">
      <alignment horizontal="centerContinuous" vertical="center" wrapText="1"/>
    </xf>
    <xf numFmtId="0" fontId="4" fillId="0" borderId="4" xfId="7" applyFont="1" applyFill="1" applyBorder="1" applyAlignment="1">
      <alignment horizontal="centerContinuous" vertical="top" wrapText="1"/>
    </xf>
    <xf numFmtId="1" fontId="4" fillId="0" borderId="4" xfId="7" applyNumberFormat="1" applyFont="1" applyFill="1" applyBorder="1" applyAlignment="1">
      <alignment horizontal="centerContinuous" vertical="center" wrapText="1"/>
    </xf>
    <xf numFmtId="164" fontId="4" fillId="0" borderId="4" xfId="7" applyNumberFormat="1" applyFont="1" applyFill="1" applyBorder="1" applyAlignment="1">
      <alignment horizontal="centerContinuous" vertical="center" wrapText="1"/>
    </xf>
    <xf numFmtId="1" fontId="4" fillId="0" borderId="5" xfId="7" applyNumberFormat="1" applyFont="1" applyFill="1" applyBorder="1" applyAlignment="1">
      <alignment horizontal="centerContinuous" vertical="center" wrapText="1"/>
    </xf>
    <xf numFmtId="0" fontId="4" fillId="0" borderId="1" xfId="7" applyFont="1" applyFill="1" applyBorder="1" applyAlignment="1">
      <alignment horizontal="centerContinuous" vertical="center" wrapText="1"/>
    </xf>
    <xf numFmtId="1" fontId="4" fillId="0" borderId="2" xfId="7" applyNumberFormat="1" applyFont="1" applyFill="1" applyBorder="1" applyAlignment="1">
      <alignment horizontal="centerContinuous" vertical="center" wrapText="1"/>
    </xf>
    <xf numFmtId="0" fontId="10" fillId="0" borderId="0" xfId="0" applyFont="1" applyFill="1"/>
    <xf numFmtId="0" fontId="5" fillId="0" borderId="0" xfId="0" applyFont="1" applyFill="1" applyAlignment="1">
      <alignment vertical="top" textRotation="180"/>
    </xf>
    <xf numFmtId="0" fontId="1" fillId="0" borderId="0" xfId="0" applyFont="1" applyFill="1" applyAlignment="1"/>
    <xf numFmtId="1" fontId="4" fillId="0" borderId="0" xfId="7" applyNumberFormat="1" applyFont="1" applyFill="1" applyBorder="1"/>
    <xf numFmtId="164" fontId="4" fillId="0" borderId="0" xfId="7" applyNumberFormat="1" applyFont="1" applyFill="1" applyBorder="1"/>
    <xf numFmtId="0" fontId="1" fillId="0" borderId="0" xfId="0" applyFont="1" applyFill="1" applyBorder="1"/>
    <xf numFmtId="164" fontId="4" fillId="0" borderId="3" xfId="7" applyNumberFormat="1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/>
    </xf>
    <xf numFmtId="0" fontId="4" fillId="0" borderId="4" xfId="7" applyFont="1" applyFill="1" applyBorder="1" applyAlignment="1">
      <alignment horizontal="centerContinuous" vertical="center" wrapText="1"/>
    </xf>
    <xf numFmtId="164" fontId="4" fillId="0" borderId="4" xfId="7" applyNumberFormat="1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/>
    </xf>
    <xf numFmtId="164" fontId="4" fillId="0" borderId="5" xfId="7" applyNumberFormat="1" applyFont="1" applyFill="1" applyBorder="1" applyAlignment="1">
      <alignment horizontal="center" vertical="center" wrapText="1"/>
    </xf>
    <xf numFmtId="1" fontId="4" fillId="0" borderId="1" xfId="7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/>
    </xf>
    <xf numFmtId="4" fontId="1" fillId="0" borderId="0" xfId="0" applyNumberFormat="1" applyFont="1" applyFill="1" applyAlignment="1">
      <alignment horizontal="right" vertical="center"/>
    </xf>
    <xf numFmtId="0" fontId="4" fillId="0" borderId="0" xfId="7" applyFont="1" applyFill="1" applyAlignment="1">
      <alignment horizontal="centerContinuous" vertical="center" wrapText="1"/>
    </xf>
    <xf numFmtId="1" fontId="4" fillId="0" borderId="0" xfId="7" applyNumberFormat="1" applyFont="1" applyFill="1" applyAlignment="1">
      <alignment horizontal="centerContinuous"/>
    </xf>
    <xf numFmtId="164" fontId="4" fillId="0" borderId="0" xfId="7" applyNumberFormat="1" applyFont="1" applyFill="1" applyAlignment="1">
      <alignment horizontal="centerContinuous"/>
    </xf>
    <xf numFmtId="0" fontId="1" fillId="0" borderId="11" xfId="0" applyFont="1" applyFill="1" applyBorder="1"/>
    <xf numFmtId="0" fontId="1" fillId="0" borderId="0" xfId="0" applyFont="1" applyFill="1" applyBorder="1" applyAlignment="1">
      <alignment horizontal="left"/>
    </xf>
    <xf numFmtId="0" fontId="10" fillId="0" borderId="9" xfId="0" applyFont="1" applyFill="1" applyBorder="1" applyAlignment="1">
      <alignment horizontal="center"/>
    </xf>
    <xf numFmtId="164" fontId="4" fillId="0" borderId="0" xfId="7" applyNumberFormat="1" applyFont="1" applyFill="1" applyBorder="1" applyAlignment="1">
      <alignment horizontal="left" vertical="center" wrapText="1"/>
    </xf>
    <xf numFmtId="0" fontId="4" fillId="0" borderId="5" xfId="7" applyFont="1" applyFill="1" applyBorder="1" applyAlignment="1">
      <alignment horizontal="centerContinuous" vertical="top" wrapText="1"/>
    </xf>
    <xf numFmtId="0" fontId="4" fillId="0" borderId="5" xfId="0" applyFont="1" applyFill="1" applyBorder="1" applyAlignment="1">
      <alignment horizontal="center"/>
    </xf>
    <xf numFmtId="164" fontId="4" fillId="0" borderId="5" xfId="7" applyNumberFormat="1" applyFont="1" applyFill="1" applyBorder="1" applyAlignment="1">
      <alignment horizontal="centerContinuous" vertical="center" wrapText="1"/>
    </xf>
    <xf numFmtId="1" fontId="4" fillId="0" borderId="0" xfId="7" applyNumberFormat="1" applyFont="1" applyFill="1" applyBorder="1" applyAlignment="1">
      <alignment horizontal="left" vertical="center" wrapText="1"/>
    </xf>
    <xf numFmtId="164" fontId="3" fillId="0" borderId="0" xfId="7" applyNumberFormat="1" applyFont="1" applyFill="1" applyAlignment="1">
      <alignment horizontal="right"/>
    </xf>
    <xf numFmtId="1" fontId="27" fillId="0" borderId="0" xfId="7" applyNumberFormat="1" applyFont="1" applyFill="1" applyAlignment="1">
      <alignment horizontal="right"/>
    </xf>
    <xf numFmtId="0" fontId="12" fillId="0" borderId="0" xfId="0" applyFont="1" applyFill="1" applyAlignment="1">
      <alignment horizontal="left" textRotation="180"/>
    </xf>
    <xf numFmtId="164" fontId="3" fillId="0" borderId="0" xfId="7" applyNumberFormat="1" applyFont="1" applyFill="1"/>
    <xf numFmtId="1" fontId="4" fillId="0" borderId="6" xfId="7" applyNumberFormat="1" applyFont="1" applyFill="1" applyBorder="1" applyAlignment="1">
      <alignment horizontal="centerContinuous" vertical="center" wrapText="1"/>
    </xf>
    <xf numFmtId="1" fontId="4" fillId="0" borderId="11" xfId="7" applyNumberFormat="1" applyFont="1" applyFill="1" applyBorder="1" applyAlignment="1">
      <alignment horizontal="centerContinuous" vertical="center" wrapText="1"/>
    </xf>
    <xf numFmtId="1" fontId="4" fillId="0" borderId="8" xfId="7" applyNumberFormat="1" applyFont="1" applyFill="1" applyBorder="1" applyAlignment="1">
      <alignment horizontal="centerContinuous" vertical="center" wrapText="1"/>
    </xf>
    <xf numFmtId="1" fontId="4" fillId="0" borderId="9" xfId="7" applyNumberFormat="1" applyFont="1" applyFill="1" applyBorder="1" applyAlignment="1">
      <alignment horizontal="centerContinuous" vertical="center" wrapText="1"/>
    </xf>
    <xf numFmtId="1" fontId="4" fillId="0" borderId="7" xfId="7" applyNumberFormat="1" applyFont="1" applyFill="1" applyBorder="1" applyAlignment="1">
      <alignment horizontal="centerContinuous" vertical="center" wrapText="1"/>
    </xf>
    <xf numFmtId="1" fontId="4" fillId="0" borderId="10" xfId="7" applyNumberFormat="1" applyFont="1" applyFill="1" applyBorder="1" applyAlignment="1">
      <alignment horizontal="centerContinuous" vertical="center" wrapText="1"/>
    </xf>
    <xf numFmtId="1" fontId="3" fillId="0" borderId="4" xfId="7" applyNumberFormat="1" applyFont="1" applyFill="1" applyBorder="1" applyAlignment="1">
      <alignment horizontal="center" vertical="center" wrapText="1"/>
    </xf>
    <xf numFmtId="164" fontId="3" fillId="0" borderId="4" xfId="7" applyNumberFormat="1" applyFont="1" applyFill="1" applyBorder="1" applyAlignment="1">
      <alignment horizontal="center" vertical="center" wrapText="1"/>
    </xf>
    <xf numFmtId="1" fontId="3" fillId="0" borderId="5" xfId="7" applyNumberFormat="1" applyFont="1" applyFill="1" applyBorder="1" applyAlignment="1">
      <alignment horizontal="center" vertical="top" wrapText="1"/>
    </xf>
    <xf numFmtId="164" fontId="3" fillId="0" borderId="5" xfId="7" applyNumberFormat="1" applyFont="1" applyFill="1" applyBorder="1" applyAlignment="1">
      <alignment horizontal="center" vertical="top" wrapText="1"/>
    </xf>
    <xf numFmtId="0" fontId="12" fillId="0" borderId="0" xfId="0" applyFont="1" applyFill="1" applyAlignment="1">
      <alignment horizontal="left" vertical="top" textRotation="180"/>
    </xf>
    <xf numFmtId="1" fontId="4" fillId="0" borderId="5" xfId="7" applyNumberFormat="1" applyFont="1" applyFill="1" applyBorder="1" applyAlignment="1">
      <alignment horizontal="center" vertical="top" wrapText="1"/>
    </xf>
    <xf numFmtId="1" fontId="1" fillId="0" borderId="0" xfId="0" applyNumberFormat="1" applyFont="1" applyFill="1"/>
    <xf numFmtId="0" fontId="20" fillId="0" borderId="0" xfId="0" quotePrefix="1" applyFont="1" applyFill="1" applyAlignment="1">
      <alignment horizontal="left" vertical="center"/>
    </xf>
    <xf numFmtId="3" fontId="21" fillId="0" borderId="0" xfId="9" applyNumberFormat="1" applyFont="1" applyFill="1" applyAlignment="1">
      <alignment horizontal="right" vertical="center"/>
    </xf>
    <xf numFmtId="0" fontId="10" fillId="0" borderId="12" xfId="0" applyFont="1" applyFill="1" applyBorder="1" applyAlignment="1">
      <alignment horizontal="center"/>
    </xf>
    <xf numFmtId="0" fontId="3" fillId="0" borderId="0" xfId="6" applyFont="1" applyFill="1" applyAlignment="1">
      <alignment vertical="center"/>
    </xf>
    <xf numFmtId="1" fontId="3" fillId="0" borderId="0" xfId="6" applyNumberFormat="1" applyFont="1" applyFill="1" applyAlignment="1">
      <alignment vertical="center"/>
    </xf>
    <xf numFmtId="2" fontId="3" fillId="0" borderId="0" xfId="6" applyNumberFormat="1" applyFont="1" applyFill="1" applyAlignment="1">
      <alignment vertical="center"/>
    </xf>
    <xf numFmtId="164" fontId="3" fillId="0" borderId="0" xfId="6" applyNumberFormat="1" applyFont="1" applyFill="1" applyAlignment="1">
      <alignment vertical="center"/>
    </xf>
    <xf numFmtId="0" fontId="4" fillId="0" borderId="0" xfId="6" applyFont="1" applyFill="1" applyAlignment="1">
      <alignment vertical="center"/>
    </xf>
    <xf numFmtId="2" fontId="3" fillId="0" borderId="0" xfId="6" applyNumberFormat="1" applyFont="1" applyFill="1" applyAlignment="1">
      <alignment horizontal="right" vertical="center"/>
    </xf>
    <xf numFmtId="0" fontId="4" fillId="0" borderId="3" xfId="6" applyFont="1" applyFill="1" applyBorder="1" applyAlignment="1">
      <alignment horizontal="centerContinuous" vertical="center" wrapText="1"/>
    </xf>
    <xf numFmtId="1" fontId="4" fillId="0" borderId="3" xfId="6" applyNumberFormat="1" applyFont="1" applyFill="1" applyBorder="1" applyAlignment="1">
      <alignment horizontal="centerContinuous" vertical="center" wrapText="1"/>
    </xf>
    <xf numFmtId="2" fontId="4" fillId="0" borderId="1" xfId="6" applyNumberFormat="1" applyFont="1" applyFill="1" applyBorder="1" applyAlignment="1">
      <alignment horizontal="centerContinuous" vertical="center" wrapText="1"/>
    </xf>
    <xf numFmtId="164" fontId="4" fillId="0" borderId="2" xfId="6" applyNumberFormat="1" applyFont="1" applyFill="1" applyBorder="1" applyAlignment="1">
      <alignment horizontal="centerContinuous" vertical="center" wrapText="1"/>
    </xf>
    <xf numFmtId="2" fontId="4" fillId="0" borderId="2" xfId="6" applyNumberFormat="1" applyFont="1" applyFill="1" applyBorder="1" applyAlignment="1">
      <alignment horizontal="centerContinuous" vertical="center" wrapText="1"/>
    </xf>
    <xf numFmtId="2" fontId="4" fillId="0" borderId="3" xfId="6" applyNumberFormat="1" applyFont="1" applyFill="1" applyBorder="1" applyAlignment="1">
      <alignment horizontal="centerContinuous" vertical="center" wrapText="1"/>
    </xf>
    <xf numFmtId="0" fontId="4" fillId="0" borderId="4" xfId="6" applyFont="1" applyFill="1" applyBorder="1" applyAlignment="1">
      <alignment horizontal="centerContinuous" vertical="center" wrapText="1"/>
    </xf>
    <xf numFmtId="164" fontId="4" fillId="0" borderId="3" xfId="6" applyNumberFormat="1" applyFont="1" applyFill="1" applyBorder="1" applyAlignment="1">
      <alignment horizontal="centerContinuous" vertical="center" wrapText="1"/>
    </xf>
    <xf numFmtId="1" fontId="4" fillId="0" borderId="4" xfId="6" applyNumberFormat="1" applyFont="1" applyFill="1" applyBorder="1" applyAlignment="1">
      <alignment horizontal="centerContinuous" vertical="center" wrapText="1"/>
    </xf>
    <xf numFmtId="2" fontId="4" fillId="0" borderId="4" xfId="6" applyNumberFormat="1" applyFont="1" applyFill="1" applyBorder="1" applyAlignment="1">
      <alignment horizontal="centerContinuous" vertical="center" wrapText="1"/>
    </xf>
    <xf numFmtId="164" fontId="4" fillId="0" borderId="4" xfId="6" applyNumberFormat="1" applyFont="1" applyFill="1" applyBorder="1" applyAlignment="1">
      <alignment horizontal="centerContinuous" vertical="center" wrapText="1"/>
    </xf>
    <xf numFmtId="0" fontId="4" fillId="0" borderId="5" xfId="6" applyFont="1" applyFill="1" applyBorder="1" applyAlignment="1">
      <alignment horizontal="centerContinuous" vertical="center" wrapText="1"/>
    </xf>
    <xf numFmtId="1" fontId="4" fillId="0" borderId="5" xfId="6" applyNumberFormat="1" applyFont="1" applyFill="1" applyBorder="1" applyAlignment="1">
      <alignment horizontal="centerContinuous" vertical="center" wrapText="1"/>
    </xf>
    <xf numFmtId="2" fontId="4" fillId="0" borderId="5" xfId="6" applyNumberFormat="1" applyFont="1" applyFill="1" applyBorder="1" applyAlignment="1">
      <alignment horizontal="centerContinuous" vertical="center" wrapText="1"/>
    </xf>
    <xf numFmtId="164" fontId="4" fillId="0" borderId="5" xfId="6" applyNumberFormat="1" applyFont="1" applyFill="1" applyBorder="1" applyAlignment="1">
      <alignment horizontal="centerContinuous" vertical="center" wrapText="1"/>
    </xf>
    <xf numFmtId="1" fontId="4" fillId="0" borderId="1" xfId="6" applyNumberFormat="1" applyFont="1" applyFill="1" applyBorder="1" applyAlignment="1">
      <alignment horizontal="centerContinuous" vertical="center" wrapText="1"/>
    </xf>
    <xf numFmtId="1" fontId="4" fillId="0" borderId="2" xfId="6" applyNumberFormat="1" applyFont="1" applyFill="1" applyBorder="1" applyAlignment="1">
      <alignment horizontal="centerContinuous" vertical="center" wrapText="1"/>
    </xf>
    <xf numFmtId="2" fontId="3" fillId="0" borderId="0" xfId="6" applyNumberFormat="1" applyFont="1" applyFill="1" applyAlignment="1">
      <alignment horizontal="center" vertical="center"/>
    </xf>
    <xf numFmtId="2" fontId="4" fillId="0" borderId="0" xfId="6" applyNumberFormat="1" applyFont="1" applyFill="1" applyAlignment="1">
      <alignment horizontal="right" vertical="center"/>
    </xf>
    <xf numFmtId="0" fontId="8" fillId="0" borderId="0" xfId="6" applyFont="1" applyFill="1" applyAlignment="1">
      <alignment horizontal="centerContinuous" vertical="center" wrapText="1"/>
    </xf>
    <xf numFmtId="1" fontId="3" fillId="0" borderId="0" xfId="6" applyNumberFormat="1" applyFont="1" applyFill="1" applyAlignment="1">
      <alignment horizontal="centerContinuous" vertical="center"/>
    </xf>
    <xf numFmtId="2" fontId="3" fillId="0" borderId="0" xfId="6" applyNumberFormat="1" applyFont="1" applyFill="1" applyAlignment="1">
      <alignment horizontal="centerContinuous" vertical="center"/>
    </xf>
    <xf numFmtId="164" fontId="3" fillId="0" borderId="0" xfId="6" applyNumberFormat="1" applyFont="1" applyFill="1" applyAlignment="1">
      <alignment horizontal="centerContinuous" vertical="center"/>
    </xf>
    <xf numFmtId="1" fontId="4" fillId="0" borderId="0" xfId="6" applyNumberFormat="1" applyFont="1" applyFill="1" applyBorder="1" applyAlignment="1">
      <alignment horizontal="centerContinuous" vertical="center" wrapText="1"/>
    </xf>
    <xf numFmtId="0" fontId="3" fillId="0" borderId="0" xfId="7" applyFont="1" applyFill="1" applyAlignment="1">
      <alignment horizontal="centerContinuous" vertical="center" wrapText="1"/>
    </xf>
    <xf numFmtId="1" fontId="3" fillId="0" borderId="0" xfId="7" applyNumberFormat="1" applyFont="1" applyFill="1" applyAlignment="1">
      <alignment horizontal="centerContinuous" vertical="center"/>
    </xf>
    <xf numFmtId="1" fontId="3" fillId="0" borderId="0" xfId="7" applyNumberFormat="1" applyFont="1" applyFill="1" applyAlignment="1">
      <alignment horizontal="left" vertical="center"/>
    </xf>
    <xf numFmtId="0" fontId="17" fillId="0" borderId="0" xfId="11" applyFont="1" applyFill="1" applyAlignment="1">
      <alignment horizontal="left" vertical="center"/>
    </xf>
    <xf numFmtId="0" fontId="17" fillId="0" borderId="0" xfId="11" applyFont="1" applyFill="1" applyAlignment="1">
      <alignment vertical="center"/>
    </xf>
    <xf numFmtId="0" fontId="3" fillId="0" borderId="0" xfId="7" applyFont="1" applyFill="1" applyAlignment="1">
      <alignment vertical="center"/>
    </xf>
    <xf numFmtId="1" fontId="3" fillId="0" borderId="0" xfId="7" applyNumberFormat="1" applyFont="1" applyFill="1" applyAlignment="1">
      <alignment horizontal="right" vertical="center"/>
    </xf>
    <xf numFmtId="0" fontId="3" fillId="0" borderId="3" xfId="7" applyFont="1" applyFill="1" applyBorder="1" applyAlignment="1">
      <alignment horizontal="center" vertical="center" wrapText="1"/>
    </xf>
    <xf numFmtId="1" fontId="3" fillId="0" borderId="8" xfId="7" applyNumberFormat="1" applyFont="1" applyFill="1" applyBorder="1" applyAlignment="1">
      <alignment horizontal="centerContinuous" vertical="center" wrapText="1"/>
    </xf>
    <xf numFmtId="0" fontId="17" fillId="0" borderId="0" xfId="11" applyFont="1" applyFill="1" applyBorder="1" applyAlignment="1">
      <alignment horizontal="center" vertical="center"/>
    </xf>
    <xf numFmtId="0" fontId="3" fillId="0" borderId="5" xfId="7" applyFont="1" applyFill="1" applyBorder="1" applyAlignment="1">
      <alignment horizontal="centerContinuous" vertical="center" wrapText="1"/>
    </xf>
    <xf numFmtId="1" fontId="3" fillId="0" borderId="1" xfId="7" applyNumberFormat="1" applyFont="1" applyFill="1" applyBorder="1" applyAlignment="1">
      <alignment horizontal="center" vertical="center" wrapText="1"/>
    </xf>
    <xf numFmtId="1" fontId="3" fillId="0" borderId="1" xfId="7" applyNumberFormat="1" applyFont="1" applyFill="1" applyBorder="1" applyAlignment="1">
      <alignment horizontal="centerContinuous" vertical="center" wrapText="1"/>
    </xf>
    <xf numFmtId="1" fontId="3" fillId="0" borderId="0" xfId="7" applyNumberFormat="1" applyFont="1" applyFill="1" applyBorder="1" applyAlignment="1">
      <alignment horizontal="center" vertical="center" wrapText="1"/>
    </xf>
    <xf numFmtId="0" fontId="24" fillId="0" borderId="0" xfId="11" quotePrefix="1" applyFont="1" applyFill="1" applyAlignment="1">
      <alignment horizontal="left" vertical="center"/>
    </xf>
    <xf numFmtId="0" fontId="1" fillId="0" borderId="0" xfId="11" applyFont="1" applyFill="1" applyAlignment="1">
      <alignment vertical="center"/>
    </xf>
    <xf numFmtId="0" fontId="20" fillId="0" borderId="0" xfId="11" quotePrefix="1" applyFont="1" applyFill="1" applyAlignment="1">
      <alignment horizontal="left" vertical="center"/>
    </xf>
    <xf numFmtId="0" fontId="21" fillId="0" borderId="0" xfId="9" applyFont="1" applyFill="1" applyAlignment="1">
      <alignment horizontal="right" vertical="center"/>
    </xf>
    <xf numFmtId="3" fontId="1" fillId="0" borderId="0" xfId="11" applyNumberFormat="1" applyFont="1" applyFill="1" applyAlignment="1">
      <alignment horizontal="right" vertical="center"/>
    </xf>
    <xf numFmtId="0" fontId="1" fillId="0" borderId="0" xfId="11" applyFont="1" applyFill="1" applyAlignment="1">
      <alignment horizontal="right" vertical="center"/>
    </xf>
    <xf numFmtId="0" fontId="17" fillId="0" borderId="0" xfId="11" applyFont="1" applyFill="1" applyBorder="1" applyAlignment="1">
      <alignment vertical="center"/>
    </xf>
    <xf numFmtId="3" fontId="17" fillId="0" borderId="0" xfId="11" applyNumberFormat="1" applyFont="1" applyFill="1" applyBorder="1" applyAlignment="1">
      <alignment vertical="center"/>
    </xf>
    <xf numFmtId="0" fontId="30" fillId="0" borderId="0" xfId="9" quotePrefix="1" applyFont="1" applyFill="1" applyAlignment="1">
      <alignment horizontal="left" vertical="center"/>
    </xf>
    <xf numFmtId="0" fontId="30" fillId="0" borderId="0" xfId="11" applyFont="1" applyFill="1" applyAlignment="1">
      <alignment horizontal="left" vertical="center"/>
    </xf>
    <xf numFmtId="0" fontId="1" fillId="0" borderId="0" xfId="11" applyFont="1" applyFill="1" applyAlignment="1">
      <alignment horizontal="left" vertical="center"/>
    </xf>
    <xf numFmtId="0" fontId="31" fillId="0" borderId="0" xfId="11" applyFont="1" applyFill="1" applyAlignment="1">
      <alignment horizontal="left" vertical="center"/>
    </xf>
    <xf numFmtId="0" fontId="32" fillId="0" borderId="0" xfId="11" applyFont="1" applyFill="1" applyAlignment="1">
      <alignment vertical="center"/>
    </xf>
    <xf numFmtId="0" fontId="7" fillId="0" borderId="0" xfId="7" applyFont="1" applyFill="1"/>
    <xf numFmtId="0" fontId="7" fillId="0" borderId="3" xfId="7" applyFont="1" applyFill="1" applyBorder="1" applyAlignment="1">
      <alignment horizontal="centerContinuous" vertical="center" wrapText="1"/>
    </xf>
    <xf numFmtId="1" fontId="7" fillId="0" borderId="3" xfId="7" applyNumberFormat="1" applyFont="1" applyFill="1" applyBorder="1" applyAlignment="1">
      <alignment horizontal="centerContinuous" wrapText="1"/>
    </xf>
    <xf numFmtId="0" fontId="7" fillId="0" borderId="4" xfId="7" applyFont="1" applyFill="1" applyBorder="1" applyAlignment="1">
      <alignment horizontal="centerContinuous" vertical="top" wrapText="1"/>
    </xf>
    <xf numFmtId="1" fontId="7" fillId="0" borderId="4" xfId="7" applyNumberFormat="1" applyFont="1" applyFill="1" applyBorder="1" applyAlignment="1">
      <alignment horizontal="centerContinuous" vertical="center" wrapText="1"/>
    </xf>
    <xf numFmtId="0" fontId="7" fillId="0" borderId="5" xfId="7" applyFont="1" applyFill="1" applyBorder="1" applyAlignment="1">
      <alignment horizontal="centerContinuous" vertical="top" wrapText="1"/>
    </xf>
    <xf numFmtId="1" fontId="7" fillId="0" borderId="5" xfId="7" applyNumberFormat="1" applyFont="1" applyFill="1" applyBorder="1" applyAlignment="1">
      <alignment horizontal="centerContinuous" vertical="center" wrapText="1"/>
    </xf>
    <xf numFmtId="0" fontId="7" fillId="0" borderId="1" xfId="7" applyFont="1" applyFill="1" applyBorder="1" applyAlignment="1">
      <alignment horizontal="centerContinuous" vertical="center" wrapText="1"/>
    </xf>
    <xf numFmtId="1" fontId="7" fillId="0" borderId="1" xfId="7" applyNumberFormat="1" applyFont="1" applyFill="1" applyBorder="1" applyAlignment="1">
      <alignment horizontal="centerContinuous" vertical="center" wrapText="1"/>
    </xf>
    <xf numFmtId="1" fontId="7" fillId="0" borderId="2" xfId="7" applyNumberFormat="1" applyFont="1" applyFill="1" applyBorder="1" applyAlignment="1">
      <alignment horizontal="centerContinuous" vertical="center" wrapText="1"/>
    </xf>
    <xf numFmtId="0" fontId="8" fillId="0" borderId="0" xfId="7" applyFont="1" applyFill="1"/>
    <xf numFmtId="164" fontId="1" fillId="0" borderId="0" xfId="0" applyNumberFormat="1" applyFont="1" applyFill="1"/>
    <xf numFmtId="0" fontId="0" fillId="0" borderId="0" xfId="0" applyAlignment="1">
      <alignment vertical="center"/>
    </xf>
    <xf numFmtId="0" fontId="23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3" fillId="0" borderId="0" xfId="11" quotePrefix="1" applyFont="1" applyFill="1" applyAlignment="1">
      <alignment horizontal="left" vertical="center"/>
    </xf>
    <xf numFmtId="0" fontId="17" fillId="0" borderId="0" xfId="11" quotePrefix="1" applyFont="1" applyFill="1" applyAlignment="1">
      <alignment horizontal="left" vertical="center"/>
    </xf>
    <xf numFmtId="3" fontId="1" fillId="0" borderId="0" xfId="11" applyNumberFormat="1" applyFont="1" applyFill="1" applyBorder="1" applyAlignment="1">
      <alignment horizontal="right" vertical="center"/>
    </xf>
    <xf numFmtId="4" fontId="1" fillId="0" borderId="0" xfId="11" applyNumberFormat="1" applyFont="1" applyFill="1" applyBorder="1" applyAlignment="1">
      <alignment horizontal="right" vertical="center"/>
    </xf>
    <xf numFmtId="169" fontId="1" fillId="0" borderId="0" xfId="11" applyNumberFormat="1" applyFont="1" applyFill="1" applyBorder="1" applyAlignment="1">
      <alignment horizontal="right" vertical="center"/>
    </xf>
    <xf numFmtId="4" fontId="1" fillId="0" borderId="0" xfId="11" applyNumberFormat="1" applyFont="1" applyFill="1" applyAlignment="1">
      <alignment horizontal="right" vertical="center"/>
    </xf>
    <xf numFmtId="169" fontId="1" fillId="0" borderId="0" xfId="11" applyNumberFormat="1" applyFont="1" applyFill="1" applyAlignment="1">
      <alignment horizontal="right" vertical="center"/>
    </xf>
    <xf numFmtId="3" fontId="17" fillId="0" borderId="0" xfId="11" applyNumberFormat="1" applyFont="1" applyFill="1" applyAlignment="1">
      <alignment horizontal="right" vertical="center"/>
    </xf>
    <xf numFmtId="4" fontId="17" fillId="0" borderId="0" xfId="11" applyNumberFormat="1" applyFont="1" applyFill="1" applyAlignment="1">
      <alignment horizontal="right" vertical="center"/>
    </xf>
    <xf numFmtId="169" fontId="17" fillId="0" borderId="0" xfId="11" applyNumberFormat="1" applyFont="1" applyFill="1" applyAlignment="1">
      <alignment horizontal="right" vertical="center"/>
    </xf>
    <xf numFmtId="0" fontId="5" fillId="0" borderId="0" xfId="11" applyFont="1" applyFill="1" applyAlignment="1">
      <alignment horizontal="left" vertical="center"/>
    </xf>
    <xf numFmtId="3" fontId="1" fillId="0" borderId="0" xfId="11" applyNumberFormat="1" applyFont="1" applyFill="1" applyBorder="1" applyAlignment="1">
      <alignment horizontal="right"/>
    </xf>
    <xf numFmtId="4" fontId="1" fillId="0" borderId="0" xfId="11" applyNumberFormat="1" applyFont="1" applyFill="1" applyBorder="1" applyAlignment="1">
      <alignment horizontal="right"/>
    </xf>
    <xf numFmtId="169" fontId="1" fillId="0" borderId="0" xfId="11" applyNumberFormat="1" applyFont="1" applyFill="1" applyBorder="1" applyAlignment="1">
      <alignment horizontal="right"/>
    </xf>
    <xf numFmtId="0" fontId="5" fillId="0" borderId="0" xfId="11" applyNumberFormat="1" applyFont="1" applyFill="1" applyAlignment="1">
      <alignment horizontal="left" vertical="center"/>
    </xf>
    <xf numFmtId="0" fontId="1" fillId="0" borderId="0" xfId="0" applyFont="1" applyFill="1" applyAlignment="1">
      <alignment horizontal="center"/>
    </xf>
    <xf numFmtId="0" fontId="1" fillId="0" borderId="0" xfId="11" applyAlignment="1">
      <alignment vertical="center"/>
    </xf>
    <xf numFmtId="0" fontId="17" fillId="0" borderId="0" xfId="11" applyFont="1" applyAlignment="1">
      <alignment horizontal="justify" vertical="center"/>
    </xf>
    <xf numFmtId="0" fontId="1" fillId="0" borderId="0" xfId="11"/>
    <xf numFmtId="0" fontId="1" fillId="0" borderId="0" xfId="11" applyFont="1" applyFill="1"/>
    <xf numFmtId="0" fontId="16" fillId="0" borderId="0" xfId="11" applyFont="1" applyFill="1"/>
    <xf numFmtId="0" fontId="16" fillId="0" borderId="4" xfId="11" applyFont="1" applyFill="1" applyBorder="1" applyAlignment="1">
      <alignment horizontal="center"/>
    </xf>
    <xf numFmtId="0" fontId="16" fillId="0" borderId="5" xfId="11" applyFont="1" applyFill="1" applyBorder="1" applyAlignment="1">
      <alignment horizontal="center"/>
    </xf>
    <xf numFmtId="0" fontId="16" fillId="0" borderId="1" xfId="11" applyFont="1" applyFill="1" applyBorder="1" applyAlignment="1">
      <alignment horizontal="center" vertical="center"/>
    </xf>
    <xf numFmtId="3" fontId="1" fillId="0" borderId="0" xfId="11" applyNumberFormat="1" applyFont="1" applyFill="1"/>
    <xf numFmtId="0" fontId="10" fillId="0" borderId="0" xfId="11" applyFont="1" applyFill="1"/>
    <xf numFmtId="0" fontId="17" fillId="0" borderId="0" xfId="11" applyFont="1" applyFill="1"/>
    <xf numFmtId="0" fontId="4" fillId="0" borderId="0" xfId="11" applyFont="1" applyFill="1"/>
    <xf numFmtId="0" fontId="7" fillId="0" borderId="0" xfId="7" applyFont="1" applyFill="1" applyAlignment="1">
      <alignment vertical="center" wrapText="1"/>
    </xf>
    <xf numFmtId="0" fontId="4" fillId="0" borderId="0" xfId="11" applyFont="1" applyFill="1" applyAlignment="1">
      <alignment horizontal="right"/>
    </xf>
    <xf numFmtId="1" fontId="8" fillId="0" borderId="6" xfId="7" applyNumberFormat="1" applyFont="1" applyFill="1" applyBorder="1" applyAlignment="1">
      <alignment horizontal="centerContinuous" vertical="center" wrapText="1"/>
    </xf>
    <xf numFmtId="1" fontId="8" fillId="0" borderId="8" xfId="7" applyNumberFormat="1" applyFont="1" applyFill="1" applyBorder="1" applyAlignment="1">
      <alignment horizontal="centerContinuous" vertical="center" wrapText="1"/>
    </xf>
    <xf numFmtId="0" fontId="13" fillId="0" borderId="0" xfId="11" applyFont="1" applyFill="1"/>
    <xf numFmtId="0" fontId="34" fillId="0" borderId="0" xfId="7" applyFont="1" applyFill="1"/>
    <xf numFmtId="0" fontId="22" fillId="0" borderId="0" xfId="11" applyFont="1" applyFill="1" applyAlignment="1">
      <alignment horizontal="left"/>
    </xf>
    <xf numFmtId="3" fontId="24" fillId="0" borderId="0" xfId="0" applyNumberFormat="1" applyFont="1" applyFill="1" applyAlignment="1">
      <alignment horizontal="right" vertical="center"/>
    </xf>
    <xf numFmtId="164" fontId="24" fillId="0" borderId="0" xfId="0" applyNumberFormat="1" applyFont="1" applyFill="1" applyAlignment="1">
      <alignment horizontal="right" vertical="center"/>
    </xf>
    <xf numFmtId="164" fontId="1" fillId="0" borderId="0" xfId="0" applyNumberFormat="1" applyFont="1" applyFill="1" applyAlignment="1">
      <alignment horizontal="right" vertical="center"/>
    </xf>
    <xf numFmtId="2" fontId="24" fillId="0" borderId="0" xfId="0" applyNumberFormat="1" applyFont="1" applyFill="1" applyAlignment="1">
      <alignment horizontal="right" vertical="center"/>
    </xf>
    <xf numFmtId="2" fontId="1" fillId="0" borderId="0" xfId="0" applyNumberFormat="1" applyFont="1" applyFill="1" applyAlignment="1">
      <alignment horizontal="right" vertical="center"/>
    </xf>
    <xf numFmtId="169" fontId="24" fillId="0" borderId="0" xfId="0" applyNumberFormat="1" applyFont="1" applyFill="1" applyAlignment="1">
      <alignment horizontal="right" vertical="center"/>
    </xf>
    <xf numFmtId="170" fontId="24" fillId="0" borderId="0" xfId="0" applyNumberFormat="1" applyFont="1" applyFill="1" applyAlignment="1">
      <alignment horizontal="right" vertical="center"/>
    </xf>
    <xf numFmtId="170" fontId="1" fillId="0" borderId="0" xfId="0" applyNumberFormat="1" applyFont="1" applyFill="1" applyAlignment="1">
      <alignment horizontal="right" vertical="center"/>
    </xf>
    <xf numFmtId="3" fontId="24" fillId="0" borderId="0" xfId="0" applyNumberFormat="1" applyFont="1" applyFill="1" applyBorder="1" applyAlignment="1">
      <alignment horizontal="right" vertical="center"/>
    </xf>
    <xf numFmtId="4" fontId="24" fillId="0" borderId="0" xfId="0" applyNumberFormat="1" applyFont="1" applyFill="1" applyBorder="1" applyAlignment="1">
      <alignment horizontal="right" vertical="center"/>
    </xf>
    <xf numFmtId="169" fontId="24" fillId="0" borderId="0" xfId="0" applyNumberFormat="1" applyFont="1" applyFill="1" applyBorder="1" applyAlignment="1">
      <alignment horizontal="right" vertical="center"/>
    </xf>
    <xf numFmtId="3" fontId="1" fillId="0" borderId="0" xfId="0" applyNumberFormat="1" applyFont="1" applyFill="1" applyBorder="1" applyAlignment="1">
      <alignment horizontal="right" vertical="center"/>
    </xf>
    <xf numFmtId="4" fontId="1" fillId="0" borderId="0" xfId="0" applyNumberFormat="1" applyFont="1" applyFill="1" applyBorder="1" applyAlignment="1">
      <alignment horizontal="right" vertical="center"/>
    </xf>
    <xf numFmtId="169" fontId="1" fillId="0" borderId="0" xfId="0" applyNumberFormat="1" applyFont="1" applyFill="1" applyBorder="1" applyAlignment="1">
      <alignment horizontal="right" vertical="center"/>
    </xf>
    <xf numFmtId="3" fontId="24" fillId="0" borderId="0" xfId="11" applyNumberFormat="1" applyFont="1" applyFill="1" applyBorder="1" applyAlignment="1">
      <alignment horizontal="right"/>
    </xf>
    <xf numFmtId="169" fontId="1" fillId="0" borderId="0" xfId="0" applyNumberFormat="1" applyFont="1" applyFill="1" applyBorder="1"/>
    <xf numFmtId="3" fontId="23" fillId="0" borderId="0" xfId="11" applyNumberFormat="1" applyFont="1" applyFill="1" applyBorder="1" applyAlignment="1">
      <alignment horizontal="right" vertical="center"/>
    </xf>
    <xf numFmtId="1" fontId="4" fillId="0" borderId="3" xfId="7" applyNumberFormat="1" applyFont="1" applyFill="1" applyBorder="1" applyAlignment="1">
      <alignment horizontal="center" vertical="center" wrapText="1"/>
    </xf>
    <xf numFmtId="1" fontId="4" fillId="0" borderId="4" xfId="7" applyNumberFormat="1" applyFont="1" applyFill="1" applyBorder="1" applyAlignment="1">
      <alignment horizontal="center" vertical="center" wrapText="1"/>
    </xf>
    <xf numFmtId="1" fontId="4" fillId="0" borderId="5" xfId="7" applyNumberFormat="1" applyFont="1" applyFill="1" applyBorder="1" applyAlignment="1">
      <alignment horizontal="center" vertical="center" wrapText="1"/>
    </xf>
    <xf numFmtId="1" fontId="4" fillId="0" borderId="2" xfId="7" applyNumberFormat="1" applyFont="1" applyFill="1" applyBorder="1" applyAlignment="1">
      <alignment horizontal="center" vertical="center" wrapText="1"/>
    </xf>
    <xf numFmtId="1" fontId="7" fillId="0" borderId="3" xfId="7" applyNumberFormat="1" applyFont="1" applyFill="1" applyBorder="1" applyAlignment="1">
      <alignment horizontal="center" vertical="center" wrapText="1"/>
    </xf>
    <xf numFmtId="1" fontId="7" fillId="0" borderId="4" xfId="7" applyNumberFormat="1" applyFont="1" applyFill="1" applyBorder="1" applyAlignment="1">
      <alignment horizontal="center" vertical="center" wrapText="1"/>
    </xf>
    <xf numFmtId="1" fontId="7" fillId="0" borderId="5" xfId="7" applyNumberFormat="1" applyFont="1" applyFill="1" applyBorder="1" applyAlignment="1">
      <alignment horizontal="center" vertical="center" wrapText="1"/>
    </xf>
    <xf numFmtId="0" fontId="10" fillId="0" borderId="0" xfId="11" applyFont="1" applyFill="1" applyAlignment="1">
      <alignment horizontal="right"/>
    </xf>
    <xf numFmtId="0" fontId="1" fillId="0" borderId="0" xfId="11" applyFont="1" applyFill="1" applyAlignment="1">
      <alignment horizontal="right"/>
    </xf>
    <xf numFmtId="3" fontId="1" fillId="0" borderId="0" xfId="11" applyNumberFormat="1" applyFont="1" applyFill="1" applyAlignment="1">
      <alignment horizontal="right"/>
    </xf>
    <xf numFmtId="0" fontId="9" fillId="0" borderId="0" xfId="11" applyFont="1" applyFill="1" applyAlignment="1">
      <alignment horizontal="left"/>
    </xf>
    <xf numFmtId="1" fontId="4" fillId="0" borderId="0" xfId="7" applyNumberFormat="1" applyFont="1" applyFill="1" applyAlignment="1">
      <alignment horizontal="center"/>
    </xf>
    <xf numFmtId="0" fontId="4" fillId="0" borderId="0" xfId="0" applyFont="1" applyFill="1"/>
    <xf numFmtId="3" fontId="18" fillId="0" borderId="0" xfId="0" applyNumberFormat="1" applyFont="1" applyFill="1"/>
    <xf numFmtId="1" fontId="4" fillId="0" borderId="4" xfId="7" applyNumberFormat="1" applyFont="1" applyFill="1" applyBorder="1" applyAlignment="1">
      <alignment horizontal="left" vertical="center" wrapText="1"/>
    </xf>
    <xf numFmtId="0" fontId="4" fillId="0" borderId="0" xfId="0" applyFont="1" applyFill="1" applyAlignment="1">
      <alignment horizontal="center"/>
    </xf>
    <xf numFmtId="0" fontId="4" fillId="0" borderId="4" xfId="0" applyFont="1" applyFill="1" applyBorder="1" applyAlignment="1">
      <alignment horizontal="left"/>
    </xf>
    <xf numFmtId="0" fontId="3" fillId="0" borderId="0" xfId="7" applyFont="1" applyFill="1" applyAlignment="1">
      <alignment horizontal="right"/>
    </xf>
    <xf numFmtId="3" fontId="3" fillId="0" borderId="0" xfId="7" applyNumberFormat="1" applyFont="1" applyFill="1" applyAlignment="1">
      <alignment horizontal="right"/>
    </xf>
    <xf numFmtId="171" fontId="3" fillId="0" borderId="0" xfId="7" applyNumberFormat="1" applyFont="1" applyFill="1" applyAlignment="1">
      <alignment horizontal="right"/>
    </xf>
    <xf numFmtId="3" fontId="18" fillId="0" borderId="0" xfId="0" applyNumberFormat="1" applyFont="1" applyFill="1" applyAlignment="1">
      <alignment horizontal="right"/>
    </xf>
    <xf numFmtId="0" fontId="19" fillId="0" borderId="0" xfId="0" applyFont="1" applyFill="1" applyAlignment="1">
      <alignment vertical="center" textRotation="180"/>
    </xf>
    <xf numFmtId="4" fontId="24" fillId="0" borderId="0" xfId="0" applyNumberFormat="1" applyFont="1" applyFill="1" applyAlignment="1">
      <alignment horizontal="right" vertical="center"/>
    </xf>
    <xf numFmtId="0" fontId="25" fillId="0" borderId="0" xfId="0" applyFont="1" applyFill="1"/>
    <xf numFmtId="2" fontId="18" fillId="0" borderId="0" xfId="0" applyNumberFormat="1" applyFont="1" applyFill="1"/>
    <xf numFmtId="3" fontId="23" fillId="0" borderId="0" xfId="0" applyNumberFormat="1" applyFont="1" applyFill="1" applyBorder="1" applyAlignment="1">
      <alignment horizontal="right" vertical="center"/>
    </xf>
    <xf numFmtId="0" fontId="36" fillId="0" borderId="0" xfId="0" applyFont="1" applyFill="1" applyBorder="1"/>
    <xf numFmtId="0" fontId="1" fillId="0" borderId="0" xfId="11" applyAlignment="1">
      <alignment horizontal="left" vertical="center"/>
    </xf>
    <xf numFmtId="0" fontId="9" fillId="0" borderId="0" xfId="11" applyFont="1" applyAlignment="1">
      <alignment horizontal="center" vertical="center"/>
    </xf>
    <xf numFmtId="0" fontId="1" fillId="0" borderId="0" xfId="11" applyAlignment="1">
      <alignment horizontal="center" vertical="center"/>
    </xf>
    <xf numFmtId="0" fontId="17" fillId="0" borderId="0" xfId="11" applyFont="1" applyAlignment="1">
      <alignment horizontal="left" vertical="center" wrapText="1"/>
    </xf>
    <xf numFmtId="0" fontId="17" fillId="0" borderId="0" xfId="11" applyFont="1" applyAlignment="1">
      <alignment horizontal="left" wrapText="1"/>
    </xf>
    <xf numFmtId="1" fontId="8" fillId="0" borderId="3" xfId="7" applyNumberFormat="1" applyFont="1" applyFill="1" applyBorder="1" applyAlignment="1">
      <alignment horizontal="center" vertical="center" wrapText="1"/>
    </xf>
    <xf numFmtId="1" fontId="8" fillId="0" borderId="4" xfId="7" applyNumberFormat="1" applyFont="1" applyFill="1" applyBorder="1" applyAlignment="1">
      <alignment horizontal="center" vertical="center" wrapText="1"/>
    </xf>
    <xf numFmtId="1" fontId="8" fillId="0" borderId="5" xfId="7" applyNumberFormat="1" applyFont="1" applyFill="1" applyBorder="1" applyAlignment="1">
      <alignment horizontal="center" vertical="center" wrapText="1"/>
    </xf>
    <xf numFmtId="0" fontId="7" fillId="0" borderId="0" xfId="7" applyFont="1" applyFill="1" applyAlignment="1">
      <alignment horizontal="center" vertical="center" wrapText="1"/>
    </xf>
    <xf numFmtId="1" fontId="8" fillId="0" borderId="10" xfId="7" applyNumberFormat="1" applyFont="1" applyFill="1" applyBorder="1" applyAlignment="1">
      <alignment horizontal="center" vertical="center" wrapText="1"/>
    </xf>
    <xf numFmtId="0" fontId="4" fillId="0" borderId="0" xfId="7" applyFont="1" applyFill="1" applyAlignment="1">
      <alignment horizontal="center" vertical="center" wrapText="1"/>
    </xf>
    <xf numFmtId="1" fontId="4" fillId="0" borderId="6" xfId="7" applyNumberFormat="1" applyFont="1" applyFill="1" applyBorder="1" applyAlignment="1">
      <alignment horizontal="center" vertical="center" wrapText="1"/>
    </xf>
    <xf numFmtId="1" fontId="4" fillId="0" borderId="11" xfId="7" applyNumberFormat="1" applyFont="1" applyFill="1" applyBorder="1" applyAlignment="1">
      <alignment horizontal="center" vertical="center" wrapText="1"/>
    </xf>
    <xf numFmtId="1" fontId="4" fillId="0" borderId="7" xfId="7" applyNumberFormat="1" applyFont="1" applyFill="1" applyBorder="1" applyAlignment="1">
      <alignment horizontal="center" vertical="center" wrapText="1"/>
    </xf>
    <xf numFmtId="1" fontId="4" fillId="0" borderId="10" xfId="7" applyNumberFormat="1" applyFont="1" applyFill="1" applyBorder="1" applyAlignment="1">
      <alignment horizontal="center" vertical="center" wrapText="1"/>
    </xf>
    <xf numFmtId="1" fontId="4" fillId="0" borderId="3" xfId="7" applyNumberFormat="1" applyFont="1" applyFill="1" applyBorder="1" applyAlignment="1">
      <alignment horizontal="center" vertical="center" wrapText="1"/>
    </xf>
    <xf numFmtId="1" fontId="4" fillId="0" borderId="4" xfId="7" applyNumberFormat="1" applyFont="1" applyFill="1" applyBorder="1" applyAlignment="1">
      <alignment horizontal="center" vertical="center" wrapText="1"/>
    </xf>
    <xf numFmtId="1" fontId="4" fillId="0" borderId="5" xfId="7" applyNumberFormat="1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1" fontId="4" fillId="0" borderId="13" xfId="7" applyNumberFormat="1" applyFont="1" applyFill="1" applyBorder="1" applyAlignment="1">
      <alignment horizontal="center" vertical="center" wrapText="1"/>
    </xf>
    <xf numFmtId="1" fontId="4" fillId="0" borderId="2" xfId="7" applyNumberFormat="1" applyFont="1" applyFill="1" applyBorder="1" applyAlignment="1">
      <alignment horizontal="center" vertical="center" wrapText="1"/>
    </xf>
    <xf numFmtId="1" fontId="4" fillId="0" borderId="14" xfId="7" applyNumberFormat="1" applyFont="1" applyFill="1" applyBorder="1" applyAlignment="1">
      <alignment horizontal="center" vertical="center" wrapText="1"/>
    </xf>
    <xf numFmtId="1" fontId="7" fillId="0" borderId="13" xfId="7" applyNumberFormat="1" applyFont="1" applyFill="1" applyBorder="1" applyAlignment="1">
      <alignment horizontal="center" vertical="center" wrapText="1"/>
    </xf>
    <xf numFmtId="1" fontId="7" fillId="0" borderId="2" xfId="7" applyNumberFormat="1" applyFont="1" applyFill="1" applyBorder="1" applyAlignment="1">
      <alignment horizontal="center" vertical="center" wrapText="1"/>
    </xf>
    <xf numFmtId="1" fontId="7" fillId="0" borderId="3" xfId="7" applyNumberFormat="1" applyFont="1" applyFill="1" applyBorder="1" applyAlignment="1">
      <alignment horizontal="center" vertical="center" wrapText="1"/>
    </xf>
    <xf numFmtId="1" fontId="7" fillId="0" borderId="4" xfId="7" applyNumberFormat="1" applyFont="1" applyFill="1" applyBorder="1" applyAlignment="1">
      <alignment horizontal="center" vertical="center" wrapText="1"/>
    </xf>
    <xf numFmtId="1" fontId="7" fillId="0" borderId="5" xfId="7" applyNumberFormat="1" applyFont="1" applyFill="1" applyBorder="1" applyAlignment="1">
      <alignment horizontal="center" vertical="center" wrapText="1"/>
    </xf>
    <xf numFmtId="0" fontId="16" fillId="0" borderId="3" xfId="11" applyFont="1" applyFill="1" applyBorder="1" applyAlignment="1">
      <alignment horizontal="center" vertical="center"/>
    </xf>
    <xf numFmtId="0" fontId="16" fillId="0" borderId="5" xfId="11" applyFont="1" applyFill="1" applyBorder="1" applyAlignment="1">
      <alignment horizontal="center" vertical="center"/>
    </xf>
    <xf numFmtId="0" fontId="10" fillId="0" borderId="0" xfId="11" applyFont="1" applyFill="1" applyAlignment="1">
      <alignment horizontal="right"/>
    </xf>
    <xf numFmtId="0" fontId="1" fillId="0" borderId="0" xfId="11" applyFont="1" applyFill="1" applyAlignment="1">
      <alignment horizontal="right"/>
    </xf>
    <xf numFmtId="1" fontId="3" fillId="0" borderId="13" xfId="7" applyNumberFormat="1" applyFont="1" applyFill="1" applyBorder="1" applyAlignment="1">
      <alignment horizontal="center" vertical="center" wrapText="1"/>
    </xf>
    <xf numFmtId="1" fontId="3" fillId="0" borderId="14" xfId="7" applyNumberFormat="1" applyFont="1" applyFill="1" applyBorder="1" applyAlignment="1">
      <alignment horizontal="center" vertical="center" wrapText="1"/>
    </xf>
    <xf numFmtId="1" fontId="3" fillId="0" borderId="2" xfId="7" applyNumberFormat="1" applyFont="1" applyFill="1" applyBorder="1" applyAlignment="1">
      <alignment horizontal="center" vertical="center" wrapText="1"/>
    </xf>
    <xf numFmtId="0" fontId="32" fillId="0" borderId="0" xfId="11" applyFont="1" applyFill="1" applyAlignment="1">
      <alignment horizontal="center" vertical="center"/>
    </xf>
    <xf numFmtId="0" fontId="3" fillId="0" borderId="0" xfId="7" applyFont="1" applyFill="1" applyAlignment="1">
      <alignment horizontal="center" vertical="center" wrapText="1"/>
    </xf>
    <xf numFmtId="0" fontId="8" fillId="0" borderId="0" xfId="6" applyFont="1" applyFill="1" applyAlignment="1">
      <alignment horizontal="center" vertical="center" wrapText="1"/>
    </xf>
  </cellXfs>
  <cellStyles count="13">
    <cellStyle name="Comma [0]_DOP!H1a" xfId="1"/>
    <cellStyle name="Comma_DOP!H1a" xfId="2"/>
    <cellStyle name="Currency [0]_DOP!H1a" xfId="3"/>
    <cellStyle name="Currency_DOP!H1a" xfId="4"/>
    <cellStyle name="Normal_DOP!H1a" xfId="5"/>
    <cellStyle name="Normal_POL!H1" xfId="6"/>
    <cellStyle name="Normal_POL!H2" xfId="7"/>
    <cellStyle name="Normálna 2" xfId="8"/>
    <cellStyle name="Normálne" xfId="0" builtinId="0"/>
    <cellStyle name="Normálne 2" xfId="10"/>
    <cellStyle name="Normálne 3" xfId="11"/>
    <cellStyle name="normální_tab. 6-7-Z6 a Z7(str.6)" xfId="12"/>
    <cellStyle name="normální_Z48-mlieko od zač." xfId="9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5"/>
  <sheetViews>
    <sheetView tabSelected="1" workbookViewId="0">
      <selection activeCell="B1" sqref="B1"/>
    </sheetView>
  </sheetViews>
  <sheetFormatPr defaultRowHeight="12.75"/>
  <cols>
    <col min="1" max="1" width="9.140625" style="173"/>
    <col min="2" max="2" width="93" style="173" bestFit="1" customWidth="1"/>
    <col min="3" max="16384" width="9.140625" style="173"/>
  </cols>
  <sheetData>
    <row r="1" spans="1:2" ht="15">
      <c r="B1" s="174" t="s">
        <v>331</v>
      </c>
    </row>
    <row r="3" spans="1:2" ht="15" customHeight="1">
      <c r="A3" s="175" t="s">
        <v>332</v>
      </c>
      <c r="B3" t="str">
        <f>Tab.1!B1</f>
        <v>Počty hospodárskych zvierat koncom 1. štvrťroka 2021 v kusoch podľa krajov a okresov</v>
      </c>
    </row>
    <row r="4" spans="1:2" ht="15" customHeight="1">
      <c r="A4" s="175" t="s">
        <v>333</v>
      </c>
      <c r="B4" t="str">
        <f>'Tab.2, Tab.3'!B1:J1</f>
        <v>Výroba mlieka, dojnosť kráv, narodenie a úhyn teliat za 1. štvrťrok 2021</v>
      </c>
    </row>
    <row r="5" spans="1:2" ht="15" customHeight="1">
      <c r="A5" s="175" t="s">
        <v>334</v>
      </c>
      <c r="B5" t="str">
        <f>'Tab.2, Tab.3'!B26:J26</f>
        <v>Hovädzí dobytok - ukazovatele reprodukcie za 1. štvrťrok 2021</v>
      </c>
    </row>
    <row r="6" spans="1:2" ht="15" customHeight="1">
      <c r="A6" s="175" t="s">
        <v>335</v>
      </c>
      <c r="B6" t="str">
        <f>'Tab.4, Tab.5'!B1:G1</f>
        <v>Ošípané - kŕmne dni, oprasenie, narodenie a úhyn prasiat za 1. štvrťrok 2021</v>
      </c>
    </row>
    <row r="7" spans="1:2" ht="15" customHeight="1">
      <c r="A7" s="175" t="s">
        <v>336</v>
      </c>
      <c r="B7" t="str">
        <f>'Tab.4, Tab.5'!B22:J22</f>
        <v>Ošípané - ukazovatele reprodukcie za 1. štvrťrok 2021</v>
      </c>
    </row>
    <row r="8" spans="1:2" ht="15" customHeight="1">
      <c r="A8" s="175" t="s">
        <v>337</v>
      </c>
      <c r="B8" t="str">
        <f>'Tab.6, Tab.7'!B1:L1</f>
        <v>Ovce a hydina - reprodukcia, výroba a úžitkovosť za 1. štvrťrok 2021</v>
      </c>
    </row>
    <row r="9" spans="1:2" ht="15" customHeight="1">
      <c r="A9" s="175" t="s">
        <v>338</v>
      </c>
      <c r="B9" t="str">
        <f>'Tab.6, Tab.7'!B26:H26</f>
        <v>Hmotnostné prírastky vo výkrme hovädzieho dobytka a ošípaných za 1. štvrťrok 2021</v>
      </c>
    </row>
    <row r="10" spans="1:2" ht="15" customHeight="1">
      <c r="A10" s="175" t="s">
        <v>339</v>
      </c>
      <c r="B10" t="str">
        <f>'Tab.8, Tab.9'!B1:I1</f>
        <v>Stavy hovädzieho dobytka vo výkrme podľa hmotnostných kategórií  koncom 1. štvrťroka 2021</v>
      </c>
    </row>
    <row r="11" spans="1:2" ht="15" customHeight="1">
      <c r="A11" s="175" t="s">
        <v>340</v>
      </c>
      <c r="B11" t="str">
        <f>'Tab.8, Tab.9'!B21:J21</f>
        <v>Stavy ošípaných v chove a výkrme podľa hmotnostných kategórií  koncom 1. štvrťroka 2021</v>
      </c>
    </row>
    <row r="12" spans="1:2" ht="15" customHeight="1">
      <c r="A12" s="175" t="s">
        <v>341</v>
      </c>
      <c r="B12" t="str">
        <f>'Tab.10, Tab.11'!B2:I2</f>
        <v>Obrat stáda hovädzieho dobytka, ošípaných a oviec za 1. štvrťrok 2021 v kusoch</v>
      </c>
    </row>
    <row r="13" spans="1:2" ht="15" customHeight="1">
      <c r="A13" s="175" t="s">
        <v>342</v>
      </c>
      <c r="B13" t="str">
        <f>LEFT('Tab.10, Tab.11'!B28:F28,80)</f>
        <v>Odhad počtu hospodárskych zvierat koncom 1. štvrťroka 2021 v kusoch podľa krajov</v>
      </c>
    </row>
    <row r="14" spans="1:2" ht="15" customHeight="1">
      <c r="A14" s="175" t="s">
        <v>343</v>
      </c>
      <c r="B14" t="str">
        <f>Tab.12!B1</f>
        <v>Zdroje a využitie mlieka od začiatku roka do konca 1. štvrťroka 2021</v>
      </c>
    </row>
    <row r="15" spans="1:2" ht="15" customHeight="1">
      <c r="A15" s="175" t="s">
        <v>359</v>
      </c>
      <c r="B15" t="str">
        <f>Tab.13!B2</f>
        <v>Predaj živočíšnych výrobkov podľa krajov za 1. štvrťrok 2021</v>
      </c>
    </row>
  </sheetData>
  <pageMargins left="0.7" right="0.7" top="0.75" bottom="0.75" header="0.3" footer="0.3"/>
  <pageSetup paperSize="9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K376"/>
  <sheetViews>
    <sheetView showGridLines="0" zoomScale="75" zoomScaleNormal="75" workbookViewId="0">
      <selection activeCell="B2" sqref="B2:J2"/>
    </sheetView>
  </sheetViews>
  <sheetFormatPr defaultRowHeight="12.75"/>
  <cols>
    <col min="1" max="1" width="1.7109375" style="149" customWidth="1"/>
    <col min="2" max="2" width="35.5703125" style="149" customWidth="1"/>
    <col min="3" max="3" width="12" style="149" customWidth="1"/>
    <col min="4" max="4" width="11" style="149" customWidth="1"/>
    <col min="5" max="5" width="12.85546875" style="149" customWidth="1"/>
    <col min="6" max="6" width="11.85546875" style="149" customWidth="1"/>
    <col min="7" max="7" width="14.42578125" style="149" customWidth="1"/>
    <col min="8" max="8" width="16.140625" style="149" customWidth="1"/>
    <col min="9" max="9" width="10.5703125" style="149" customWidth="1"/>
    <col min="10" max="10" width="11.5703125" style="149" customWidth="1"/>
    <col min="11" max="256" width="9.140625" style="149"/>
    <col min="257" max="257" width="1.7109375" style="149" customWidth="1"/>
    <col min="258" max="258" width="35.5703125" style="149" customWidth="1"/>
    <col min="259" max="259" width="12" style="149" customWidth="1"/>
    <col min="260" max="260" width="11" style="149" customWidth="1"/>
    <col min="261" max="261" width="12.85546875" style="149" customWidth="1"/>
    <col min="262" max="262" width="11.85546875" style="149" customWidth="1"/>
    <col min="263" max="263" width="14.42578125" style="149" customWidth="1"/>
    <col min="264" max="264" width="16.140625" style="149" customWidth="1"/>
    <col min="265" max="265" width="10.5703125" style="149" customWidth="1"/>
    <col min="266" max="266" width="11.5703125" style="149" customWidth="1"/>
    <col min="267" max="512" width="9.140625" style="149"/>
    <col min="513" max="513" width="1.7109375" style="149" customWidth="1"/>
    <col min="514" max="514" width="35.5703125" style="149" customWidth="1"/>
    <col min="515" max="515" width="12" style="149" customWidth="1"/>
    <col min="516" max="516" width="11" style="149" customWidth="1"/>
    <col min="517" max="517" width="12.85546875" style="149" customWidth="1"/>
    <col min="518" max="518" width="11.85546875" style="149" customWidth="1"/>
    <col min="519" max="519" width="14.42578125" style="149" customWidth="1"/>
    <col min="520" max="520" width="16.140625" style="149" customWidth="1"/>
    <col min="521" max="521" width="10.5703125" style="149" customWidth="1"/>
    <col min="522" max="522" width="11.5703125" style="149" customWidth="1"/>
    <col min="523" max="768" width="9.140625" style="149"/>
    <col min="769" max="769" width="1.7109375" style="149" customWidth="1"/>
    <col min="770" max="770" width="35.5703125" style="149" customWidth="1"/>
    <col min="771" max="771" width="12" style="149" customWidth="1"/>
    <col min="772" max="772" width="11" style="149" customWidth="1"/>
    <col min="773" max="773" width="12.85546875" style="149" customWidth="1"/>
    <col min="774" max="774" width="11.85546875" style="149" customWidth="1"/>
    <col min="775" max="775" width="14.42578125" style="149" customWidth="1"/>
    <col min="776" max="776" width="16.140625" style="149" customWidth="1"/>
    <col min="777" max="777" width="10.5703125" style="149" customWidth="1"/>
    <col min="778" max="778" width="11.5703125" style="149" customWidth="1"/>
    <col min="779" max="1024" width="9.140625" style="149"/>
    <col min="1025" max="1025" width="1.7109375" style="149" customWidth="1"/>
    <col min="1026" max="1026" width="35.5703125" style="149" customWidth="1"/>
    <col min="1027" max="1027" width="12" style="149" customWidth="1"/>
    <col min="1028" max="1028" width="11" style="149" customWidth="1"/>
    <col min="1029" max="1029" width="12.85546875" style="149" customWidth="1"/>
    <col min="1030" max="1030" width="11.85546875" style="149" customWidth="1"/>
    <col min="1031" max="1031" width="14.42578125" style="149" customWidth="1"/>
    <col min="1032" max="1032" width="16.140625" style="149" customWidth="1"/>
    <col min="1033" max="1033" width="10.5703125" style="149" customWidth="1"/>
    <col min="1034" max="1034" width="11.5703125" style="149" customWidth="1"/>
    <col min="1035" max="1280" width="9.140625" style="149"/>
    <col min="1281" max="1281" width="1.7109375" style="149" customWidth="1"/>
    <col min="1282" max="1282" width="35.5703125" style="149" customWidth="1"/>
    <col min="1283" max="1283" width="12" style="149" customWidth="1"/>
    <col min="1284" max="1284" width="11" style="149" customWidth="1"/>
    <col min="1285" max="1285" width="12.85546875" style="149" customWidth="1"/>
    <col min="1286" max="1286" width="11.85546875" style="149" customWidth="1"/>
    <col min="1287" max="1287" width="14.42578125" style="149" customWidth="1"/>
    <col min="1288" max="1288" width="16.140625" style="149" customWidth="1"/>
    <col min="1289" max="1289" width="10.5703125" style="149" customWidth="1"/>
    <col min="1290" max="1290" width="11.5703125" style="149" customWidth="1"/>
    <col min="1291" max="1536" width="9.140625" style="149"/>
    <col min="1537" max="1537" width="1.7109375" style="149" customWidth="1"/>
    <col min="1538" max="1538" width="35.5703125" style="149" customWidth="1"/>
    <col min="1539" max="1539" width="12" style="149" customWidth="1"/>
    <col min="1540" max="1540" width="11" style="149" customWidth="1"/>
    <col min="1541" max="1541" width="12.85546875" style="149" customWidth="1"/>
    <col min="1542" max="1542" width="11.85546875" style="149" customWidth="1"/>
    <col min="1543" max="1543" width="14.42578125" style="149" customWidth="1"/>
    <col min="1544" max="1544" width="16.140625" style="149" customWidth="1"/>
    <col min="1545" max="1545" width="10.5703125" style="149" customWidth="1"/>
    <col min="1546" max="1546" width="11.5703125" style="149" customWidth="1"/>
    <col min="1547" max="1792" width="9.140625" style="149"/>
    <col min="1793" max="1793" width="1.7109375" style="149" customWidth="1"/>
    <col min="1794" max="1794" width="35.5703125" style="149" customWidth="1"/>
    <col min="1795" max="1795" width="12" style="149" customWidth="1"/>
    <col min="1796" max="1796" width="11" style="149" customWidth="1"/>
    <col min="1797" max="1797" width="12.85546875" style="149" customWidth="1"/>
    <col min="1798" max="1798" width="11.85546875" style="149" customWidth="1"/>
    <col min="1799" max="1799" width="14.42578125" style="149" customWidth="1"/>
    <col min="1800" max="1800" width="16.140625" style="149" customWidth="1"/>
    <col min="1801" max="1801" width="10.5703125" style="149" customWidth="1"/>
    <col min="1802" max="1802" width="11.5703125" style="149" customWidth="1"/>
    <col min="1803" max="2048" width="9.140625" style="149"/>
    <col min="2049" max="2049" width="1.7109375" style="149" customWidth="1"/>
    <col min="2050" max="2050" width="35.5703125" style="149" customWidth="1"/>
    <col min="2051" max="2051" width="12" style="149" customWidth="1"/>
    <col min="2052" max="2052" width="11" style="149" customWidth="1"/>
    <col min="2053" max="2053" width="12.85546875" style="149" customWidth="1"/>
    <col min="2054" max="2054" width="11.85546875" style="149" customWidth="1"/>
    <col min="2055" max="2055" width="14.42578125" style="149" customWidth="1"/>
    <col min="2056" max="2056" width="16.140625" style="149" customWidth="1"/>
    <col min="2057" max="2057" width="10.5703125" style="149" customWidth="1"/>
    <col min="2058" max="2058" width="11.5703125" style="149" customWidth="1"/>
    <col min="2059" max="2304" width="9.140625" style="149"/>
    <col min="2305" max="2305" width="1.7109375" style="149" customWidth="1"/>
    <col min="2306" max="2306" width="35.5703125" style="149" customWidth="1"/>
    <col min="2307" max="2307" width="12" style="149" customWidth="1"/>
    <col min="2308" max="2308" width="11" style="149" customWidth="1"/>
    <col min="2309" max="2309" width="12.85546875" style="149" customWidth="1"/>
    <col min="2310" max="2310" width="11.85546875" style="149" customWidth="1"/>
    <col min="2311" max="2311" width="14.42578125" style="149" customWidth="1"/>
    <col min="2312" max="2312" width="16.140625" style="149" customWidth="1"/>
    <col min="2313" max="2313" width="10.5703125" style="149" customWidth="1"/>
    <col min="2314" max="2314" width="11.5703125" style="149" customWidth="1"/>
    <col min="2315" max="2560" width="9.140625" style="149"/>
    <col min="2561" max="2561" width="1.7109375" style="149" customWidth="1"/>
    <col min="2562" max="2562" width="35.5703125" style="149" customWidth="1"/>
    <col min="2563" max="2563" width="12" style="149" customWidth="1"/>
    <col min="2564" max="2564" width="11" style="149" customWidth="1"/>
    <col min="2565" max="2565" width="12.85546875" style="149" customWidth="1"/>
    <col min="2566" max="2566" width="11.85546875" style="149" customWidth="1"/>
    <col min="2567" max="2567" width="14.42578125" style="149" customWidth="1"/>
    <col min="2568" max="2568" width="16.140625" style="149" customWidth="1"/>
    <col min="2569" max="2569" width="10.5703125" style="149" customWidth="1"/>
    <col min="2570" max="2570" width="11.5703125" style="149" customWidth="1"/>
    <col min="2571" max="2816" width="9.140625" style="149"/>
    <col min="2817" max="2817" width="1.7109375" style="149" customWidth="1"/>
    <col min="2818" max="2818" width="35.5703125" style="149" customWidth="1"/>
    <col min="2819" max="2819" width="12" style="149" customWidth="1"/>
    <col min="2820" max="2820" width="11" style="149" customWidth="1"/>
    <col min="2821" max="2821" width="12.85546875" style="149" customWidth="1"/>
    <col min="2822" max="2822" width="11.85546875" style="149" customWidth="1"/>
    <col min="2823" max="2823" width="14.42578125" style="149" customWidth="1"/>
    <col min="2824" max="2824" width="16.140625" style="149" customWidth="1"/>
    <col min="2825" max="2825" width="10.5703125" style="149" customWidth="1"/>
    <col min="2826" max="2826" width="11.5703125" style="149" customWidth="1"/>
    <col min="2827" max="3072" width="9.140625" style="149"/>
    <col min="3073" max="3073" width="1.7109375" style="149" customWidth="1"/>
    <col min="3074" max="3074" width="35.5703125" style="149" customWidth="1"/>
    <col min="3075" max="3075" width="12" style="149" customWidth="1"/>
    <col min="3076" max="3076" width="11" style="149" customWidth="1"/>
    <col min="3077" max="3077" width="12.85546875" style="149" customWidth="1"/>
    <col min="3078" max="3078" width="11.85546875" style="149" customWidth="1"/>
    <col min="3079" max="3079" width="14.42578125" style="149" customWidth="1"/>
    <col min="3080" max="3080" width="16.140625" style="149" customWidth="1"/>
    <col min="3081" max="3081" width="10.5703125" style="149" customWidth="1"/>
    <col min="3082" max="3082" width="11.5703125" style="149" customWidth="1"/>
    <col min="3083" max="3328" width="9.140625" style="149"/>
    <col min="3329" max="3329" width="1.7109375" style="149" customWidth="1"/>
    <col min="3330" max="3330" width="35.5703125" style="149" customWidth="1"/>
    <col min="3331" max="3331" width="12" style="149" customWidth="1"/>
    <col min="3332" max="3332" width="11" style="149" customWidth="1"/>
    <col min="3333" max="3333" width="12.85546875" style="149" customWidth="1"/>
    <col min="3334" max="3334" width="11.85546875" style="149" customWidth="1"/>
    <col min="3335" max="3335" width="14.42578125" style="149" customWidth="1"/>
    <col min="3336" max="3336" width="16.140625" style="149" customWidth="1"/>
    <col min="3337" max="3337" width="10.5703125" style="149" customWidth="1"/>
    <col min="3338" max="3338" width="11.5703125" style="149" customWidth="1"/>
    <col min="3339" max="3584" width="9.140625" style="149"/>
    <col min="3585" max="3585" width="1.7109375" style="149" customWidth="1"/>
    <col min="3586" max="3586" width="35.5703125" style="149" customWidth="1"/>
    <col min="3587" max="3587" width="12" style="149" customWidth="1"/>
    <col min="3588" max="3588" width="11" style="149" customWidth="1"/>
    <col min="3589" max="3589" width="12.85546875" style="149" customWidth="1"/>
    <col min="3590" max="3590" width="11.85546875" style="149" customWidth="1"/>
    <col min="3591" max="3591" width="14.42578125" style="149" customWidth="1"/>
    <col min="3592" max="3592" width="16.140625" style="149" customWidth="1"/>
    <col min="3593" max="3593" width="10.5703125" style="149" customWidth="1"/>
    <col min="3594" max="3594" width="11.5703125" style="149" customWidth="1"/>
    <col min="3595" max="3840" width="9.140625" style="149"/>
    <col min="3841" max="3841" width="1.7109375" style="149" customWidth="1"/>
    <col min="3842" max="3842" width="35.5703125" style="149" customWidth="1"/>
    <col min="3843" max="3843" width="12" style="149" customWidth="1"/>
    <col min="3844" max="3844" width="11" style="149" customWidth="1"/>
    <col min="3845" max="3845" width="12.85546875" style="149" customWidth="1"/>
    <col min="3846" max="3846" width="11.85546875" style="149" customWidth="1"/>
    <col min="3847" max="3847" width="14.42578125" style="149" customWidth="1"/>
    <col min="3848" max="3848" width="16.140625" style="149" customWidth="1"/>
    <col min="3849" max="3849" width="10.5703125" style="149" customWidth="1"/>
    <col min="3850" max="3850" width="11.5703125" style="149" customWidth="1"/>
    <col min="3851" max="4096" width="9.140625" style="149"/>
    <col min="4097" max="4097" width="1.7109375" style="149" customWidth="1"/>
    <col min="4098" max="4098" width="35.5703125" style="149" customWidth="1"/>
    <col min="4099" max="4099" width="12" style="149" customWidth="1"/>
    <col min="4100" max="4100" width="11" style="149" customWidth="1"/>
    <col min="4101" max="4101" width="12.85546875" style="149" customWidth="1"/>
    <col min="4102" max="4102" width="11.85546875" style="149" customWidth="1"/>
    <col min="4103" max="4103" width="14.42578125" style="149" customWidth="1"/>
    <col min="4104" max="4104" width="16.140625" style="149" customWidth="1"/>
    <col min="4105" max="4105" width="10.5703125" style="149" customWidth="1"/>
    <col min="4106" max="4106" width="11.5703125" style="149" customWidth="1"/>
    <col min="4107" max="4352" width="9.140625" style="149"/>
    <col min="4353" max="4353" width="1.7109375" style="149" customWidth="1"/>
    <col min="4354" max="4354" width="35.5703125" style="149" customWidth="1"/>
    <col min="4355" max="4355" width="12" style="149" customWidth="1"/>
    <col min="4356" max="4356" width="11" style="149" customWidth="1"/>
    <col min="4357" max="4357" width="12.85546875" style="149" customWidth="1"/>
    <col min="4358" max="4358" width="11.85546875" style="149" customWidth="1"/>
    <col min="4359" max="4359" width="14.42578125" style="149" customWidth="1"/>
    <col min="4360" max="4360" width="16.140625" style="149" customWidth="1"/>
    <col min="4361" max="4361" width="10.5703125" style="149" customWidth="1"/>
    <col min="4362" max="4362" width="11.5703125" style="149" customWidth="1"/>
    <col min="4363" max="4608" width="9.140625" style="149"/>
    <col min="4609" max="4609" width="1.7109375" style="149" customWidth="1"/>
    <col min="4610" max="4610" width="35.5703125" style="149" customWidth="1"/>
    <col min="4611" max="4611" width="12" style="149" customWidth="1"/>
    <col min="4612" max="4612" width="11" style="149" customWidth="1"/>
    <col min="4613" max="4613" width="12.85546875" style="149" customWidth="1"/>
    <col min="4614" max="4614" width="11.85546875" style="149" customWidth="1"/>
    <col min="4615" max="4615" width="14.42578125" style="149" customWidth="1"/>
    <col min="4616" max="4616" width="16.140625" style="149" customWidth="1"/>
    <col min="4617" max="4617" width="10.5703125" style="149" customWidth="1"/>
    <col min="4618" max="4618" width="11.5703125" style="149" customWidth="1"/>
    <col min="4619" max="4864" width="9.140625" style="149"/>
    <col min="4865" max="4865" width="1.7109375" style="149" customWidth="1"/>
    <col min="4866" max="4866" width="35.5703125" style="149" customWidth="1"/>
    <col min="4867" max="4867" width="12" style="149" customWidth="1"/>
    <col min="4868" max="4868" width="11" style="149" customWidth="1"/>
    <col min="4869" max="4869" width="12.85546875" style="149" customWidth="1"/>
    <col min="4870" max="4870" width="11.85546875" style="149" customWidth="1"/>
    <col min="4871" max="4871" width="14.42578125" style="149" customWidth="1"/>
    <col min="4872" max="4872" width="16.140625" style="149" customWidth="1"/>
    <col min="4873" max="4873" width="10.5703125" style="149" customWidth="1"/>
    <col min="4874" max="4874" width="11.5703125" style="149" customWidth="1"/>
    <col min="4875" max="5120" width="9.140625" style="149"/>
    <col min="5121" max="5121" width="1.7109375" style="149" customWidth="1"/>
    <col min="5122" max="5122" width="35.5703125" style="149" customWidth="1"/>
    <col min="5123" max="5123" width="12" style="149" customWidth="1"/>
    <col min="5124" max="5124" width="11" style="149" customWidth="1"/>
    <col min="5125" max="5125" width="12.85546875" style="149" customWidth="1"/>
    <col min="5126" max="5126" width="11.85546875" style="149" customWidth="1"/>
    <col min="5127" max="5127" width="14.42578125" style="149" customWidth="1"/>
    <col min="5128" max="5128" width="16.140625" style="149" customWidth="1"/>
    <col min="5129" max="5129" width="10.5703125" style="149" customWidth="1"/>
    <col min="5130" max="5130" width="11.5703125" style="149" customWidth="1"/>
    <col min="5131" max="5376" width="9.140625" style="149"/>
    <col min="5377" max="5377" width="1.7109375" style="149" customWidth="1"/>
    <col min="5378" max="5378" width="35.5703125" style="149" customWidth="1"/>
    <col min="5379" max="5379" width="12" style="149" customWidth="1"/>
    <col min="5380" max="5380" width="11" style="149" customWidth="1"/>
    <col min="5381" max="5381" width="12.85546875" style="149" customWidth="1"/>
    <col min="5382" max="5382" width="11.85546875" style="149" customWidth="1"/>
    <col min="5383" max="5383" width="14.42578125" style="149" customWidth="1"/>
    <col min="5384" max="5384" width="16.140625" style="149" customWidth="1"/>
    <col min="5385" max="5385" width="10.5703125" style="149" customWidth="1"/>
    <col min="5386" max="5386" width="11.5703125" style="149" customWidth="1"/>
    <col min="5387" max="5632" width="9.140625" style="149"/>
    <col min="5633" max="5633" width="1.7109375" style="149" customWidth="1"/>
    <col min="5634" max="5634" width="35.5703125" style="149" customWidth="1"/>
    <col min="5635" max="5635" width="12" style="149" customWidth="1"/>
    <col min="5636" max="5636" width="11" style="149" customWidth="1"/>
    <col min="5637" max="5637" width="12.85546875" style="149" customWidth="1"/>
    <col min="5638" max="5638" width="11.85546875" style="149" customWidth="1"/>
    <col min="5639" max="5639" width="14.42578125" style="149" customWidth="1"/>
    <col min="5640" max="5640" width="16.140625" style="149" customWidth="1"/>
    <col min="5641" max="5641" width="10.5703125" style="149" customWidth="1"/>
    <col min="5642" max="5642" width="11.5703125" style="149" customWidth="1"/>
    <col min="5643" max="5888" width="9.140625" style="149"/>
    <col min="5889" max="5889" width="1.7109375" style="149" customWidth="1"/>
    <col min="5890" max="5890" width="35.5703125" style="149" customWidth="1"/>
    <col min="5891" max="5891" width="12" style="149" customWidth="1"/>
    <col min="5892" max="5892" width="11" style="149" customWidth="1"/>
    <col min="5893" max="5893" width="12.85546875" style="149" customWidth="1"/>
    <col min="5894" max="5894" width="11.85546875" style="149" customWidth="1"/>
    <col min="5895" max="5895" width="14.42578125" style="149" customWidth="1"/>
    <col min="5896" max="5896" width="16.140625" style="149" customWidth="1"/>
    <col min="5897" max="5897" width="10.5703125" style="149" customWidth="1"/>
    <col min="5898" max="5898" width="11.5703125" style="149" customWidth="1"/>
    <col min="5899" max="6144" width="9.140625" style="149"/>
    <col min="6145" max="6145" width="1.7109375" style="149" customWidth="1"/>
    <col min="6146" max="6146" width="35.5703125" style="149" customWidth="1"/>
    <col min="6147" max="6147" width="12" style="149" customWidth="1"/>
    <col min="6148" max="6148" width="11" style="149" customWidth="1"/>
    <col min="6149" max="6149" width="12.85546875" style="149" customWidth="1"/>
    <col min="6150" max="6150" width="11.85546875" style="149" customWidth="1"/>
    <col min="6151" max="6151" width="14.42578125" style="149" customWidth="1"/>
    <col min="6152" max="6152" width="16.140625" style="149" customWidth="1"/>
    <col min="6153" max="6153" width="10.5703125" style="149" customWidth="1"/>
    <col min="6154" max="6154" width="11.5703125" style="149" customWidth="1"/>
    <col min="6155" max="6400" width="9.140625" style="149"/>
    <col min="6401" max="6401" width="1.7109375" style="149" customWidth="1"/>
    <col min="6402" max="6402" width="35.5703125" style="149" customWidth="1"/>
    <col min="6403" max="6403" width="12" style="149" customWidth="1"/>
    <col min="6404" max="6404" width="11" style="149" customWidth="1"/>
    <col min="6405" max="6405" width="12.85546875" style="149" customWidth="1"/>
    <col min="6406" max="6406" width="11.85546875" style="149" customWidth="1"/>
    <col min="6407" max="6407" width="14.42578125" style="149" customWidth="1"/>
    <col min="6408" max="6408" width="16.140625" style="149" customWidth="1"/>
    <col min="6409" max="6409" width="10.5703125" style="149" customWidth="1"/>
    <col min="6410" max="6410" width="11.5703125" style="149" customWidth="1"/>
    <col min="6411" max="6656" width="9.140625" style="149"/>
    <col min="6657" max="6657" width="1.7109375" style="149" customWidth="1"/>
    <col min="6658" max="6658" width="35.5703125" style="149" customWidth="1"/>
    <col min="6659" max="6659" width="12" style="149" customWidth="1"/>
    <col min="6660" max="6660" width="11" style="149" customWidth="1"/>
    <col min="6661" max="6661" width="12.85546875" style="149" customWidth="1"/>
    <col min="6662" max="6662" width="11.85546875" style="149" customWidth="1"/>
    <col min="6663" max="6663" width="14.42578125" style="149" customWidth="1"/>
    <col min="6664" max="6664" width="16.140625" style="149" customWidth="1"/>
    <col min="6665" max="6665" width="10.5703125" style="149" customWidth="1"/>
    <col min="6666" max="6666" width="11.5703125" style="149" customWidth="1"/>
    <col min="6667" max="6912" width="9.140625" style="149"/>
    <col min="6913" max="6913" width="1.7109375" style="149" customWidth="1"/>
    <col min="6914" max="6914" width="35.5703125" style="149" customWidth="1"/>
    <col min="6915" max="6915" width="12" style="149" customWidth="1"/>
    <col min="6916" max="6916" width="11" style="149" customWidth="1"/>
    <col min="6917" max="6917" width="12.85546875" style="149" customWidth="1"/>
    <col min="6918" max="6918" width="11.85546875" style="149" customWidth="1"/>
    <col min="6919" max="6919" width="14.42578125" style="149" customWidth="1"/>
    <col min="6920" max="6920" width="16.140625" style="149" customWidth="1"/>
    <col min="6921" max="6921" width="10.5703125" style="149" customWidth="1"/>
    <col min="6922" max="6922" width="11.5703125" style="149" customWidth="1"/>
    <col min="6923" max="7168" width="9.140625" style="149"/>
    <col min="7169" max="7169" width="1.7109375" style="149" customWidth="1"/>
    <col min="7170" max="7170" width="35.5703125" style="149" customWidth="1"/>
    <col min="7171" max="7171" width="12" style="149" customWidth="1"/>
    <col min="7172" max="7172" width="11" style="149" customWidth="1"/>
    <col min="7173" max="7173" width="12.85546875" style="149" customWidth="1"/>
    <col min="7174" max="7174" width="11.85546875" style="149" customWidth="1"/>
    <col min="7175" max="7175" width="14.42578125" style="149" customWidth="1"/>
    <col min="7176" max="7176" width="16.140625" style="149" customWidth="1"/>
    <col min="7177" max="7177" width="10.5703125" style="149" customWidth="1"/>
    <col min="7178" max="7178" width="11.5703125" style="149" customWidth="1"/>
    <col min="7179" max="7424" width="9.140625" style="149"/>
    <col min="7425" max="7425" width="1.7109375" style="149" customWidth="1"/>
    <col min="7426" max="7426" width="35.5703125" style="149" customWidth="1"/>
    <col min="7427" max="7427" width="12" style="149" customWidth="1"/>
    <col min="7428" max="7428" width="11" style="149" customWidth="1"/>
    <col min="7429" max="7429" width="12.85546875" style="149" customWidth="1"/>
    <col min="7430" max="7430" width="11.85546875" style="149" customWidth="1"/>
    <col min="7431" max="7431" width="14.42578125" style="149" customWidth="1"/>
    <col min="7432" max="7432" width="16.140625" style="149" customWidth="1"/>
    <col min="7433" max="7433" width="10.5703125" style="149" customWidth="1"/>
    <col min="7434" max="7434" width="11.5703125" style="149" customWidth="1"/>
    <col min="7435" max="7680" width="9.140625" style="149"/>
    <col min="7681" max="7681" width="1.7109375" style="149" customWidth="1"/>
    <col min="7682" max="7682" width="35.5703125" style="149" customWidth="1"/>
    <col min="7683" max="7683" width="12" style="149" customWidth="1"/>
    <col min="7684" max="7684" width="11" style="149" customWidth="1"/>
    <col min="7685" max="7685" width="12.85546875" style="149" customWidth="1"/>
    <col min="7686" max="7686" width="11.85546875" style="149" customWidth="1"/>
    <col min="7687" max="7687" width="14.42578125" style="149" customWidth="1"/>
    <col min="7688" max="7688" width="16.140625" style="149" customWidth="1"/>
    <col min="7689" max="7689" width="10.5703125" style="149" customWidth="1"/>
    <col min="7690" max="7690" width="11.5703125" style="149" customWidth="1"/>
    <col min="7691" max="7936" width="9.140625" style="149"/>
    <col min="7937" max="7937" width="1.7109375" style="149" customWidth="1"/>
    <col min="7938" max="7938" width="35.5703125" style="149" customWidth="1"/>
    <col min="7939" max="7939" width="12" style="149" customWidth="1"/>
    <col min="7940" max="7940" width="11" style="149" customWidth="1"/>
    <col min="7941" max="7941" width="12.85546875" style="149" customWidth="1"/>
    <col min="7942" max="7942" width="11.85546875" style="149" customWidth="1"/>
    <col min="7943" max="7943" width="14.42578125" style="149" customWidth="1"/>
    <col min="7944" max="7944" width="16.140625" style="149" customWidth="1"/>
    <col min="7945" max="7945" width="10.5703125" style="149" customWidth="1"/>
    <col min="7946" max="7946" width="11.5703125" style="149" customWidth="1"/>
    <col min="7947" max="8192" width="9.140625" style="149"/>
    <col min="8193" max="8193" width="1.7109375" style="149" customWidth="1"/>
    <col min="8194" max="8194" width="35.5703125" style="149" customWidth="1"/>
    <col min="8195" max="8195" width="12" style="149" customWidth="1"/>
    <col min="8196" max="8196" width="11" style="149" customWidth="1"/>
    <col min="8197" max="8197" width="12.85546875" style="149" customWidth="1"/>
    <col min="8198" max="8198" width="11.85546875" style="149" customWidth="1"/>
    <col min="8199" max="8199" width="14.42578125" style="149" customWidth="1"/>
    <col min="8200" max="8200" width="16.140625" style="149" customWidth="1"/>
    <col min="8201" max="8201" width="10.5703125" style="149" customWidth="1"/>
    <col min="8202" max="8202" width="11.5703125" style="149" customWidth="1"/>
    <col min="8203" max="8448" width="9.140625" style="149"/>
    <col min="8449" max="8449" width="1.7109375" style="149" customWidth="1"/>
    <col min="8450" max="8450" width="35.5703125" style="149" customWidth="1"/>
    <col min="8451" max="8451" width="12" style="149" customWidth="1"/>
    <col min="8452" max="8452" width="11" style="149" customWidth="1"/>
    <col min="8453" max="8453" width="12.85546875" style="149" customWidth="1"/>
    <col min="8454" max="8454" width="11.85546875" style="149" customWidth="1"/>
    <col min="8455" max="8455" width="14.42578125" style="149" customWidth="1"/>
    <col min="8456" max="8456" width="16.140625" style="149" customWidth="1"/>
    <col min="8457" max="8457" width="10.5703125" style="149" customWidth="1"/>
    <col min="8458" max="8458" width="11.5703125" style="149" customWidth="1"/>
    <col min="8459" max="8704" width="9.140625" style="149"/>
    <col min="8705" max="8705" width="1.7109375" style="149" customWidth="1"/>
    <col min="8706" max="8706" width="35.5703125" style="149" customWidth="1"/>
    <col min="8707" max="8707" width="12" style="149" customWidth="1"/>
    <col min="8708" max="8708" width="11" style="149" customWidth="1"/>
    <col min="8709" max="8709" width="12.85546875" style="149" customWidth="1"/>
    <col min="8710" max="8710" width="11.85546875" style="149" customWidth="1"/>
    <col min="8711" max="8711" width="14.42578125" style="149" customWidth="1"/>
    <col min="8712" max="8712" width="16.140625" style="149" customWidth="1"/>
    <col min="8713" max="8713" width="10.5703125" style="149" customWidth="1"/>
    <col min="8714" max="8714" width="11.5703125" style="149" customWidth="1"/>
    <col min="8715" max="8960" width="9.140625" style="149"/>
    <col min="8961" max="8961" width="1.7109375" style="149" customWidth="1"/>
    <col min="8962" max="8962" width="35.5703125" style="149" customWidth="1"/>
    <col min="8963" max="8963" width="12" style="149" customWidth="1"/>
    <col min="8964" max="8964" width="11" style="149" customWidth="1"/>
    <col min="8965" max="8965" width="12.85546875" style="149" customWidth="1"/>
    <col min="8966" max="8966" width="11.85546875" style="149" customWidth="1"/>
    <col min="8967" max="8967" width="14.42578125" style="149" customWidth="1"/>
    <col min="8968" max="8968" width="16.140625" style="149" customWidth="1"/>
    <col min="8969" max="8969" width="10.5703125" style="149" customWidth="1"/>
    <col min="8970" max="8970" width="11.5703125" style="149" customWidth="1"/>
    <col min="8971" max="9216" width="9.140625" style="149"/>
    <col min="9217" max="9217" width="1.7109375" style="149" customWidth="1"/>
    <col min="9218" max="9218" width="35.5703125" style="149" customWidth="1"/>
    <col min="9219" max="9219" width="12" style="149" customWidth="1"/>
    <col min="9220" max="9220" width="11" style="149" customWidth="1"/>
    <col min="9221" max="9221" width="12.85546875" style="149" customWidth="1"/>
    <col min="9222" max="9222" width="11.85546875" style="149" customWidth="1"/>
    <col min="9223" max="9223" width="14.42578125" style="149" customWidth="1"/>
    <col min="9224" max="9224" width="16.140625" style="149" customWidth="1"/>
    <col min="9225" max="9225" width="10.5703125" style="149" customWidth="1"/>
    <col min="9226" max="9226" width="11.5703125" style="149" customWidth="1"/>
    <col min="9227" max="9472" width="9.140625" style="149"/>
    <col min="9473" max="9473" width="1.7109375" style="149" customWidth="1"/>
    <col min="9474" max="9474" width="35.5703125" style="149" customWidth="1"/>
    <col min="9475" max="9475" width="12" style="149" customWidth="1"/>
    <col min="9476" max="9476" width="11" style="149" customWidth="1"/>
    <col min="9477" max="9477" width="12.85546875" style="149" customWidth="1"/>
    <col min="9478" max="9478" width="11.85546875" style="149" customWidth="1"/>
    <col min="9479" max="9479" width="14.42578125" style="149" customWidth="1"/>
    <col min="9480" max="9480" width="16.140625" style="149" customWidth="1"/>
    <col min="9481" max="9481" width="10.5703125" style="149" customWidth="1"/>
    <col min="9482" max="9482" width="11.5703125" style="149" customWidth="1"/>
    <col min="9483" max="9728" width="9.140625" style="149"/>
    <col min="9729" max="9729" width="1.7109375" style="149" customWidth="1"/>
    <col min="9730" max="9730" width="35.5703125" style="149" customWidth="1"/>
    <col min="9731" max="9731" width="12" style="149" customWidth="1"/>
    <col min="9732" max="9732" width="11" style="149" customWidth="1"/>
    <col min="9733" max="9733" width="12.85546875" style="149" customWidth="1"/>
    <col min="9734" max="9734" width="11.85546875" style="149" customWidth="1"/>
    <col min="9735" max="9735" width="14.42578125" style="149" customWidth="1"/>
    <col min="9736" max="9736" width="16.140625" style="149" customWidth="1"/>
    <col min="9737" max="9737" width="10.5703125" style="149" customWidth="1"/>
    <col min="9738" max="9738" width="11.5703125" style="149" customWidth="1"/>
    <col min="9739" max="9984" width="9.140625" style="149"/>
    <col min="9985" max="9985" width="1.7109375" style="149" customWidth="1"/>
    <col min="9986" max="9986" width="35.5703125" style="149" customWidth="1"/>
    <col min="9987" max="9987" width="12" style="149" customWidth="1"/>
    <col min="9988" max="9988" width="11" style="149" customWidth="1"/>
    <col min="9989" max="9989" width="12.85546875" style="149" customWidth="1"/>
    <col min="9990" max="9990" width="11.85546875" style="149" customWidth="1"/>
    <col min="9991" max="9991" width="14.42578125" style="149" customWidth="1"/>
    <col min="9992" max="9992" width="16.140625" style="149" customWidth="1"/>
    <col min="9993" max="9993" width="10.5703125" style="149" customWidth="1"/>
    <col min="9994" max="9994" width="11.5703125" style="149" customWidth="1"/>
    <col min="9995" max="10240" width="9.140625" style="149"/>
    <col min="10241" max="10241" width="1.7109375" style="149" customWidth="1"/>
    <col min="10242" max="10242" width="35.5703125" style="149" customWidth="1"/>
    <col min="10243" max="10243" width="12" style="149" customWidth="1"/>
    <col min="10244" max="10244" width="11" style="149" customWidth="1"/>
    <col min="10245" max="10245" width="12.85546875" style="149" customWidth="1"/>
    <col min="10246" max="10246" width="11.85546875" style="149" customWidth="1"/>
    <col min="10247" max="10247" width="14.42578125" style="149" customWidth="1"/>
    <col min="10248" max="10248" width="16.140625" style="149" customWidth="1"/>
    <col min="10249" max="10249" width="10.5703125" style="149" customWidth="1"/>
    <col min="10250" max="10250" width="11.5703125" style="149" customWidth="1"/>
    <col min="10251" max="10496" width="9.140625" style="149"/>
    <col min="10497" max="10497" width="1.7109375" style="149" customWidth="1"/>
    <col min="10498" max="10498" width="35.5703125" style="149" customWidth="1"/>
    <col min="10499" max="10499" width="12" style="149" customWidth="1"/>
    <col min="10500" max="10500" width="11" style="149" customWidth="1"/>
    <col min="10501" max="10501" width="12.85546875" style="149" customWidth="1"/>
    <col min="10502" max="10502" width="11.85546875" style="149" customWidth="1"/>
    <col min="10503" max="10503" width="14.42578125" style="149" customWidth="1"/>
    <col min="10504" max="10504" width="16.140625" style="149" customWidth="1"/>
    <col min="10505" max="10505" width="10.5703125" style="149" customWidth="1"/>
    <col min="10506" max="10506" width="11.5703125" style="149" customWidth="1"/>
    <col min="10507" max="10752" width="9.140625" style="149"/>
    <col min="10753" max="10753" width="1.7109375" style="149" customWidth="1"/>
    <col min="10754" max="10754" width="35.5703125" style="149" customWidth="1"/>
    <col min="10755" max="10755" width="12" style="149" customWidth="1"/>
    <col min="10756" max="10756" width="11" style="149" customWidth="1"/>
    <col min="10757" max="10757" width="12.85546875" style="149" customWidth="1"/>
    <col min="10758" max="10758" width="11.85546875" style="149" customWidth="1"/>
    <col min="10759" max="10759" width="14.42578125" style="149" customWidth="1"/>
    <col min="10760" max="10760" width="16.140625" style="149" customWidth="1"/>
    <col min="10761" max="10761" width="10.5703125" style="149" customWidth="1"/>
    <col min="10762" max="10762" width="11.5703125" style="149" customWidth="1"/>
    <col min="10763" max="11008" width="9.140625" style="149"/>
    <col min="11009" max="11009" width="1.7109375" style="149" customWidth="1"/>
    <col min="11010" max="11010" width="35.5703125" style="149" customWidth="1"/>
    <col min="11011" max="11011" width="12" style="149" customWidth="1"/>
    <col min="11012" max="11012" width="11" style="149" customWidth="1"/>
    <col min="11013" max="11013" width="12.85546875" style="149" customWidth="1"/>
    <col min="11014" max="11014" width="11.85546875" style="149" customWidth="1"/>
    <col min="11015" max="11015" width="14.42578125" style="149" customWidth="1"/>
    <col min="11016" max="11016" width="16.140625" style="149" customWidth="1"/>
    <col min="11017" max="11017" width="10.5703125" style="149" customWidth="1"/>
    <col min="11018" max="11018" width="11.5703125" style="149" customWidth="1"/>
    <col min="11019" max="11264" width="9.140625" style="149"/>
    <col min="11265" max="11265" width="1.7109375" style="149" customWidth="1"/>
    <col min="11266" max="11266" width="35.5703125" style="149" customWidth="1"/>
    <col min="11267" max="11267" width="12" style="149" customWidth="1"/>
    <col min="11268" max="11268" width="11" style="149" customWidth="1"/>
    <col min="11269" max="11269" width="12.85546875" style="149" customWidth="1"/>
    <col min="11270" max="11270" width="11.85546875" style="149" customWidth="1"/>
    <col min="11271" max="11271" width="14.42578125" style="149" customWidth="1"/>
    <col min="11272" max="11272" width="16.140625" style="149" customWidth="1"/>
    <col min="11273" max="11273" width="10.5703125" style="149" customWidth="1"/>
    <col min="11274" max="11274" width="11.5703125" style="149" customWidth="1"/>
    <col min="11275" max="11520" width="9.140625" style="149"/>
    <col min="11521" max="11521" width="1.7109375" style="149" customWidth="1"/>
    <col min="11522" max="11522" width="35.5703125" style="149" customWidth="1"/>
    <col min="11523" max="11523" width="12" style="149" customWidth="1"/>
    <col min="11524" max="11524" width="11" style="149" customWidth="1"/>
    <col min="11525" max="11525" width="12.85546875" style="149" customWidth="1"/>
    <col min="11526" max="11526" width="11.85546875" style="149" customWidth="1"/>
    <col min="11527" max="11527" width="14.42578125" style="149" customWidth="1"/>
    <col min="11528" max="11528" width="16.140625" style="149" customWidth="1"/>
    <col min="11529" max="11529" width="10.5703125" style="149" customWidth="1"/>
    <col min="11530" max="11530" width="11.5703125" style="149" customWidth="1"/>
    <col min="11531" max="11776" width="9.140625" style="149"/>
    <col min="11777" max="11777" width="1.7109375" style="149" customWidth="1"/>
    <col min="11778" max="11778" width="35.5703125" style="149" customWidth="1"/>
    <col min="11779" max="11779" width="12" style="149" customWidth="1"/>
    <col min="11780" max="11780" width="11" style="149" customWidth="1"/>
    <col min="11781" max="11781" width="12.85546875" style="149" customWidth="1"/>
    <col min="11782" max="11782" width="11.85546875" style="149" customWidth="1"/>
    <col min="11783" max="11783" width="14.42578125" style="149" customWidth="1"/>
    <col min="11784" max="11784" width="16.140625" style="149" customWidth="1"/>
    <col min="11785" max="11785" width="10.5703125" style="149" customWidth="1"/>
    <col min="11786" max="11786" width="11.5703125" style="149" customWidth="1"/>
    <col min="11787" max="12032" width="9.140625" style="149"/>
    <col min="12033" max="12033" width="1.7109375" style="149" customWidth="1"/>
    <col min="12034" max="12034" width="35.5703125" style="149" customWidth="1"/>
    <col min="12035" max="12035" width="12" style="149" customWidth="1"/>
    <col min="12036" max="12036" width="11" style="149" customWidth="1"/>
    <col min="12037" max="12037" width="12.85546875" style="149" customWidth="1"/>
    <col min="12038" max="12038" width="11.85546875" style="149" customWidth="1"/>
    <col min="12039" max="12039" width="14.42578125" style="149" customWidth="1"/>
    <col min="12040" max="12040" width="16.140625" style="149" customWidth="1"/>
    <col min="12041" max="12041" width="10.5703125" style="149" customWidth="1"/>
    <col min="12042" max="12042" width="11.5703125" style="149" customWidth="1"/>
    <col min="12043" max="12288" width="9.140625" style="149"/>
    <col min="12289" max="12289" width="1.7109375" style="149" customWidth="1"/>
    <col min="12290" max="12290" width="35.5703125" style="149" customWidth="1"/>
    <col min="12291" max="12291" width="12" style="149" customWidth="1"/>
    <col min="12292" max="12292" width="11" style="149" customWidth="1"/>
    <col min="12293" max="12293" width="12.85546875" style="149" customWidth="1"/>
    <col min="12294" max="12294" width="11.85546875" style="149" customWidth="1"/>
    <col min="12295" max="12295" width="14.42578125" style="149" customWidth="1"/>
    <col min="12296" max="12296" width="16.140625" style="149" customWidth="1"/>
    <col min="12297" max="12297" width="10.5703125" style="149" customWidth="1"/>
    <col min="12298" max="12298" width="11.5703125" style="149" customWidth="1"/>
    <col min="12299" max="12544" width="9.140625" style="149"/>
    <col min="12545" max="12545" width="1.7109375" style="149" customWidth="1"/>
    <col min="12546" max="12546" width="35.5703125" style="149" customWidth="1"/>
    <col min="12547" max="12547" width="12" style="149" customWidth="1"/>
    <col min="12548" max="12548" width="11" style="149" customWidth="1"/>
    <col min="12549" max="12549" width="12.85546875" style="149" customWidth="1"/>
    <col min="12550" max="12550" width="11.85546875" style="149" customWidth="1"/>
    <col min="12551" max="12551" width="14.42578125" style="149" customWidth="1"/>
    <col min="12552" max="12552" width="16.140625" style="149" customWidth="1"/>
    <col min="12553" max="12553" width="10.5703125" style="149" customWidth="1"/>
    <col min="12554" max="12554" width="11.5703125" style="149" customWidth="1"/>
    <col min="12555" max="12800" width="9.140625" style="149"/>
    <col min="12801" max="12801" width="1.7109375" style="149" customWidth="1"/>
    <col min="12802" max="12802" width="35.5703125" style="149" customWidth="1"/>
    <col min="12803" max="12803" width="12" style="149" customWidth="1"/>
    <col min="12804" max="12804" width="11" style="149" customWidth="1"/>
    <col min="12805" max="12805" width="12.85546875" style="149" customWidth="1"/>
    <col min="12806" max="12806" width="11.85546875" style="149" customWidth="1"/>
    <col min="12807" max="12807" width="14.42578125" style="149" customWidth="1"/>
    <col min="12808" max="12808" width="16.140625" style="149" customWidth="1"/>
    <col min="12809" max="12809" width="10.5703125" style="149" customWidth="1"/>
    <col min="12810" max="12810" width="11.5703125" style="149" customWidth="1"/>
    <col min="12811" max="13056" width="9.140625" style="149"/>
    <col min="13057" max="13057" width="1.7109375" style="149" customWidth="1"/>
    <col min="13058" max="13058" width="35.5703125" style="149" customWidth="1"/>
    <col min="13059" max="13059" width="12" style="149" customWidth="1"/>
    <col min="13060" max="13060" width="11" style="149" customWidth="1"/>
    <col min="13061" max="13061" width="12.85546875" style="149" customWidth="1"/>
    <col min="13062" max="13062" width="11.85546875" style="149" customWidth="1"/>
    <col min="13063" max="13063" width="14.42578125" style="149" customWidth="1"/>
    <col min="13064" max="13064" width="16.140625" style="149" customWidth="1"/>
    <col min="13065" max="13065" width="10.5703125" style="149" customWidth="1"/>
    <col min="13066" max="13066" width="11.5703125" style="149" customWidth="1"/>
    <col min="13067" max="13312" width="9.140625" style="149"/>
    <col min="13313" max="13313" width="1.7109375" style="149" customWidth="1"/>
    <col min="13314" max="13314" width="35.5703125" style="149" customWidth="1"/>
    <col min="13315" max="13315" width="12" style="149" customWidth="1"/>
    <col min="13316" max="13316" width="11" style="149" customWidth="1"/>
    <col min="13317" max="13317" width="12.85546875" style="149" customWidth="1"/>
    <col min="13318" max="13318" width="11.85546875" style="149" customWidth="1"/>
    <col min="13319" max="13319" width="14.42578125" style="149" customWidth="1"/>
    <col min="13320" max="13320" width="16.140625" style="149" customWidth="1"/>
    <col min="13321" max="13321" width="10.5703125" style="149" customWidth="1"/>
    <col min="13322" max="13322" width="11.5703125" style="149" customWidth="1"/>
    <col min="13323" max="13568" width="9.140625" style="149"/>
    <col min="13569" max="13569" width="1.7109375" style="149" customWidth="1"/>
    <col min="13570" max="13570" width="35.5703125" style="149" customWidth="1"/>
    <col min="13571" max="13571" width="12" style="149" customWidth="1"/>
    <col min="13572" max="13572" width="11" style="149" customWidth="1"/>
    <col min="13573" max="13573" width="12.85546875" style="149" customWidth="1"/>
    <col min="13574" max="13574" width="11.85546875" style="149" customWidth="1"/>
    <col min="13575" max="13575" width="14.42578125" style="149" customWidth="1"/>
    <col min="13576" max="13576" width="16.140625" style="149" customWidth="1"/>
    <col min="13577" max="13577" width="10.5703125" style="149" customWidth="1"/>
    <col min="13578" max="13578" width="11.5703125" style="149" customWidth="1"/>
    <col min="13579" max="13824" width="9.140625" style="149"/>
    <col min="13825" max="13825" width="1.7109375" style="149" customWidth="1"/>
    <col min="13826" max="13826" width="35.5703125" style="149" customWidth="1"/>
    <col min="13827" max="13827" width="12" style="149" customWidth="1"/>
    <col min="13828" max="13828" width="11" style="149" customWidth="1"/>
    <col min="13829" max="13829" width="12.85546875" style="149" customWidth="1"/>
    <col min="13830" max="13830" width="11.85546875" style="149" customWidth="1"/>
    <col min="13831" max="13831" width="14.42578125" style="149" customWidth="1"/>
    <col min="13832" max="13832" width="16.140625" style="149" customWidth="1"/>
    <col min="13833" max="13833" width="10.5703125" style="149" customWidth="1"/>
    <col min="13834" max="13834" width="11.5703125" style="149" customWidth="1"/>
    <col min="13835" max="14080" width="9.140625" style="149"/>
    <col min="14081" max="14081" width="1.7109375" style="149" customWidth="1"/>
    <col min="14082" max="14082" width="35.5703125" style="149" customWidth="1"/>
    <col min="14083" max="14083" width="12" style="149" customWidth="1"/>
    <col min="14084" max="14084" width="11" style="149" customWidth="1"/>
    <col min="14085" max="14085" width="12.85546875" style="149" customWidth="1"/>
    <col min="14086" max="14086" width="11.85546875" style="149" customWidth="1"/>
    <col min="14087" max="14087" width="14.42578125" style="149" customWidth="1"/>
    <col min="14088" max="14088" width="16.140625" style="149" customWidth="1"/>
    <col min="14089" max="14089" width="10.5703125" style="149" customWidth="1"/>
    <col min="14090" max="14090" width="11.5703125" style="149" customWidth="1"/>
    <col min="14091" max="14336" width="9.140625" style="149"/>
    <col min="14337" max="14337" width="1.7109375" style="149" customWidth="1"/>
    <col min="14338" max="14338" width="35.5703125" style="149" customWidth="1"/>
    <col min="14339" max="14339" width="12" style="149" customWidth="1"/>
    <col min="14340" max="14340" width="11" style="149" customWidth="1"/>
    <col min="14341" max="14341" width="12.85546875" style="149" customWidth="1"/>
    <col min="14342" max="14342" width="11.85546875" style="149" customWidth="1"/>
    <col min="14343" max="14343" width="14.42578125" style="149" customWidth="1"/>
    <col min="14344" max="14344" width="16.140625" style="149" customWidth="1"/>
    <col min="14345" max="14345" width="10.5703125" style="149" customWidth="1"/>
    <col min="14346" max="14346" width="11.5703125" style="149" customWidth="1"/>
    <col min="14347" max="14592" width="9.140625" style="149"/>
    <col min="14593" max="14593" width="1.7109375" style="149" customWidth="1"/>
    <col min="14594" max="14594" width="35.5703125" style="149" customWidth="1"/>
    <col min="14595" max="14595" width="12" style="149" customWidth="1"/>
    <col min="14596" max="14596" width="11" style="149" customWidth="1"/>
    <col min="14597" max="14597" width="12.85546875" style="149" customWidth="1"/>
    <col min="14598" max="14598" width="11.85546875" style="149" customWidth="1"/>
    <col min="14599" max="14599" width="14.42578125" style="149" customWidth="1"/>
    <col min="14600" max="14600" width="16.140625" style="149" customWidth="1"/>
    <col min="14601" max="14601" width="10.5703125" style="149" customWidth="1"/>
    <col min="14602" max="14602" width="11.5703125" style="149" customWidth="1"/>
    <col min="14603" max="14848" width="9.140625" style="149"/>
    <col min="14849" max="14849" width="1.7109375" style="149" customWidth="1"/>
    <col min="14850" max="14850" width="35.5703125" style="149" customWidth="1"/>
    <col min="14851" max="14851" width="12" style="149" customWidth="1"/>
    <col min="14852" max="14852" width="11" style="149" customWidth="1"/>
    <col min="14853" max="14853" width="12.85546875" style="149" customWidth="1"/>
    <col min="14854" max="14854" width="11.85546875" style="149" customWidth="1"/>
    <col min="14855" max="14855" width="14.42578125" style="149" customWidth="1"/>
    <col min="14856" max="14856" width="16.140625" style="149" customWidth="1"/>
    <col min="14857" max="14857" width="10.5703125" style="149" customWidth="1"/>
    <col min="14858" max="14858" width="11.5703125" style="149" customWidth="1"/>
    <col min="14859" max="15104" width="9.140625" style="149"/>
    <col min="15105" max="15105" width="1.7109375" style="149" customWidth="1"/>
    <col min="15106" max="15106" width="35.5703125" style="149" customWidth="1"/>
    <col min="15107" max="15107" width="12" style="149" customWidth="1"/>
    <col min="15108" max="15108" width="11" style="149" customWidth="1"/>
    <col min="15109" max="15109" width="12.85546875" style="149" customWidth="1"/>
    <col min="15110" max="15110" width="11.85546875" style="149" customWidth="1"/>
    <col min="15111" max="15111" width="14.42578125" style="149" customWidth="1"/>
    <col min="15112" max="15112" width="16.140625" style="149" customWidth="1"/>
    <col min="15113" max="15113" width="10.5703125" style="149" customWidth="1"/>
    <col min="15114" max="15114" width="11.5703125" style="149" customWidth="1"/>
    <col min="15115" max="15360" width="9.140625" style="149"/>
    <col min="15361" max="15361" width="1.7109375" style="149" customWidth="1"/>
    <col min="15362" max="15362" width="35.5703125" style="149" customWidth="1"/>
    <col min="15363" max="15363" width="12" style="149" customWidth="1"/>
    <col min="15364" max="15364" width="11" style="149" customWidth="1"/>
    <col min="15365" max="15365" width="12.85546875" style="149" customWidth="1"/>
    <col min="15366" max="15366" width="11.85546875" style="149" customWidth="1"/>
    <col min="15367" max="15367" width="14.42578125" style="149" customWidth="1"/>
    <col min="15368" max="15368" width="16.140625" style="149" customWidth="1"/>
    <col min="15369" max="15369" width="10.5703125" style="149" customWidth="1"/>
    <col min="15370" max="15370" width="11.5703125" style="149" customWidth="1"/>
    <col min="15371" max="15616" width="9.140625" style="149"/>
    <col min="15617" max="15617" width="1.7109375" style="149" customWidth="1"/>
    <col min="15618" max="15618" width="35.5703125" style="149" customWidth="1"/>
    <col min="15619" max="15619" width="12" style="149" customWidth="1"/>
    <col min="15620" max="15620" width="11" style="149" customWidth="1"/>
    <col min="15621" max="15621" width="12.85546875" style="149" customWidth="1"/>
    <col min="15622" max="15622" width="11.85546875" style="149" customWidth="1"/>
    <col min="15623" max="15623" width="14.42578125" style="149" customWidth="1"/>
    <col min="15624" max="15624" width="16.140625" style="149" customWidth="1"/>
    <col min="15625" max="15625" width="10.5703125" style="149" customWidth="1"/>
    <col min="15626" max="15626" width="11.5703125" style="149" customWidth="1"/>
    <col min="15627" max="15872" width="9.140625" style="149"/>
    <col min="15873" max="15873" width="1.7109375" style="149" customWidth="1"/>
    <col min="15874" max="15874" width="35.5703125" style="149" customWidth="1"/>
    <col min="15875" max="15875" width="12" style="149" customWidth="1"/>
    <col min="15876" max="15876" width="11" style="149" customWidth="1"/>
    <col min="15877" max="15877" width="12.85546875" style="149" customWidth="1"/>
    <col min="15878" max="15878" width="11.85546875" style="149" customWidth="1"/>
    <col min="15879" max="15879" width="14.42578125" style="149" customWidth="1"/>
    <col min="15880" max="15880" width="16.140625" style="149" customWidth="1"/>
    <col min="15881" max="15881" width="10.5703125" style="149" customWidth="1"/>
    <col min="15882" max="15882" width="11.5703125" style="149" customWidth="1"/>
    <col min="15883" max="16128" width="9.140625" style="149"/>
    <col min="16129" max="16129" width="1.7109375" style="149" customWidth="1"/>
    <col min="16130" max="16130" width="35.5703125" style="149" customWidth="1"/>
    <col min="16131" max="16131" width="12" style="149" customWidth="1"/>
    <col min="16132" max="16132" width="11" style="149" customWidth="1"/>
    <col min="16133" max="16133" width="12.85546875" style="149" customWidth="1"/>
    <col min="16134" max="16134" width="11.85546875" style="149" customWidth="1"/>
    <col min="16135" max="16135" width="14.42578125" style="149" customWidth="1"/>
    <col min="16136" max="16136" width="16.140625" style="149" customWidth="1"/>
    <col min="16137" max="16137" width="10.5703125" style="149" customWidth="1"/>
    <col min="16138" max="16138" width="11.5703125" style="149" customWidth="1"/>
    <col min="16139" max="16384" width="9.140625" style="149"/>
  </cols>
  <sheetData>
    <row r="2" spans="2:10" ht="20.100000000000001" customHeight="1">
      <c r="B2" s="292" t="s">
        <v>373</v>
      </c>
      <c r="C2" s="292"/>
      <c r="D2" s="292"/>
      <c r="E2" s="292"/>
      <c r="F2" s="292"/>
      <c r="G2" s="292"/>
      <c r="H2" s="292"/>
      <c r="I2" s="292"/>
      <c r="J2" s="292"/>
    </row>
    <row r="3" spans="2:10" ht="5.0999999999999996" customHeight="1">
      <c r="B3" s="104"/>
      <c r="C3" s="105"/>
      <c r="D3" s="106"/>
      <c r="E3" s="107"/>
      <c r="F3" s="106"/>
      <c r="G3" s="106"/>
      <c r="H3" s="106"/>
      <c r="I3" s="106"/>
      <c r="J3" s="106"/>
    </row>
    <row r="4" spans="2:10" ht="15" customHeight="1">
      <c r="B4" s="108" t="s">
        <v>358</v>
      </c>
      <c r="C4" s="105"/>
      <c r="D4" s="106"/>
      <c r="E4" s="107"/>
      <c r="F4" s="106"/>
      <c r="G4" s="106"/>
      <c r="H4" s="106"/>
      <c r="I4" s="106"/>
      <c r="J4" s="109"/>
    </row>
    <row r="5" spans="2:10" ht="3" customHeight="1">
      <c r="B5" s="104"/>
      <c r="C5" s="105"/>
      <c r="D5" s="106"/>
      <c r="E5" s="107"/>
      <c r="F5" s="106"/>
      <c r="G5" s="106"/>
      <c r="H5" s="106"/>
      <c r="I5" s="106"/>
      <c r="J5" s="109"/>
    </row>
    <row r="6" spans="2:10" ht="17.25" customHeight="1">
      <c r="B6" s="110" t="s">
        <v>28</v>
      </c>
      <c r="C6" s="111" t="s">
        <v>270</v>
      </c>
      <c r="D6" s="112"/>
      <c r="E6" s="113"/>
      <c r="F6" s="114"/>
      <c r="G6" s="114"/>
      <c r="H6" s="115" t="s">
        <v>271</v>
      </c>
      <c r="I6" s="112"/>
      <c r="J6" s="114"/>
    </row>
    <row r="7" spans="2:10" ht="15" customHeight="1">
      <c r="B7" s="116" t="s">
        <v>272</v>
      </c>
      <c r="C7" s="111" t="s">
        <v>28</v>
      </c>
      <c r="D7" s="115" t="s">
        <v>28</v>
      </c>
      <c r="E7" s="117" t="s">
        <v>28</v>
      </c>
      <c r="F7" s="115" t="s">
        <v>273</v>
      </c>
      <c r="G7" s="115" t="s">
        <v>273</v>
      </c>
      <c r="H7" s="115" t="s">
        <v>274</v>
      </c>
      <c r="I7" s="115" t="s">
        <v>275</v>
      </c>
      <c r="J7" s="115" t="s">
        <v>276</v>
      </c>
    </row>
    <row r="8" spans="2:10" ht="15.75" customHeight="1">
      <c r="B8" s="116"/>
      <c r="C8" s="118" t="s">
        <v>277</v>
      </c>
      <c r="D8" s="119" t="s">
        <v>278</v>
      </c>
      <c r="E8" s="120" t="s">
        <v>279</v>
      </c>
      <c r="F8" s="119" t="s">
        <v>280</v>
      </c>
      <c r="G8" s="119" t="s">
        <v>281</v>
      </c>
      <c r="H8" s="119" t="s">
        <v>282</v>
      </c>
      <c r="I8" s="119" t="s">
        <v>283</v>
      </c>
      <c r="J8" s="119" t="s">
        <v>284</v>
      </c>
    </row>
    <row r="9" spans="2:10" ht="15" customHeight="1">
      <c r="B9" s="121"/>
      <c r="C9" s="122"/>
      <c r="D9" s="123"/>
      <c r="E9" s="124"/>
      <c r="F9" s="123" t="s">
        <v>109</v>
      </c>
      <c r="G9" s="123" t="s">
        <v>285</v>
      </c>
      <c r="H9" s="123" t="s">
        <v>286</v>
      </c>
      <c r="I9" s="123" t="s">
        <v>28</v>
      </c>
      <c r="J9" s="123" t="s">
        <v>28</v>
      </c>
    </row>
    <row r="10" spans="2:10" ht="14.25" customHeight="1">
      <c r="B10" s="125" t="s">
        <v>40</v>
      </c>
      <c r="C10" s="126">
        <v>1</v>
      </c>
      <c r="D10" s="126">
        <v>2</v>
      </c>
      <c r="E10" s="126">
        <v>3</v>
      </c>
      <c r="F10" s="126">
        <v>4</v>
      </c>
      <c r="G10" s="126">
        <v>5</v>
      </c>
      <c r="H10" s="126">
        <v>6</v>
      </c>
      <c r="I10" s="126">
        <v>7</v>
      </c>
      <c r="J10" s="126">
        <v>8</v>
      </c>
    </row>
    <row r="11" spans="2:10" ht="7.5" customHeight="1"/>
    <row r="12" spans="2:10" ht="14.25" customHeight="1">
      <c r="B12" s="176" t="s">
        <v>287</v>
      </c>
      <c r="C12" s="219">
        <v>23935</v>
      </c>
      <c r="D12" s="220">
        <v>11833.02</v>
      </c>
      <c r="E12" s="221">
        <v>16705.2</v>
      </c>
      <c r="F12" s="220">
        <v>494.38</v>
      </c>
      <c r="G12" s="220">
        <v>1.41</v>
      </c>
      <c r="H12" s="220">
        <v>8975.43</v>
      </c>
      <c r="I12" s="220">
        <v>501.63</v>
      </c>
      <c r="J12" s="220">
        <v>2355.96</v>
      </c>
    </row>
    <row r="13" spans="2:10" ht="14.25" customHeight="1">
      <c r="B13" s="177" t="s">
        <v>188</v>
      </c>
      <c r="C13" s="222">
        <v>518</v>
      </c>
      <c r="D13" s="223">
        <v>250.46</v>
      </c>
      <c r="E13" s="224">
        <v>250.7</v>
      </c>
      <c r="F13" s="223">
        <v>483.51</v>
      </c>
      <c r="G13" s="223">
        <v>1</v>
      </c>
      <c r="H13" s="223">
        <v>236.02</v>
      </c>
      <c r="I13" s="223" t="s">
        <v>374</v>
      </c>
      <c r="J13" s="223" t="s">
        <v>374</v>
      </c>
    </row>
    <row r="14" spans="2:10" ht="14.25" customHeight="1">
      <c r="B14" s="177" t="s">
        <v>193</v>
      </c>
      <c r="C14" s="222">
        <v>4454</v>
      </c>
      <c r="D14" s="223">
        <v>2479.06</v>
      </c>
      <c r="E14" s="224">
        <v>3427.3</v>
      </c>
      <c r="F14" s="223">
        <v>556.59</v>
      </c>
      <c r="G14" s="223">
        <v>1.38</v>
      </c>
      <c r="H14" s="223">
        <v>1859.02</v>
      </c>
      <c r="I14" s="223">
        <v>49.24</v>
      </c>
      <c r="J14" s="223">
        <v>570.79999999999995</v>
      </c>
    </row>
    <row r="15" spans="2:10" ht="14.25" customHeight="1">
      <c r="B15" s="177" t="s">
        <v>201</v>
      </c>
      <c r="C15" s="222">
        <v>2809</v>
      </c>
      <c r="D15" s="223">
        <v>1433.08</v>
      </c>
      <c r="E15" s="224">
        <v>2030.4</v>
      </c>
      <c r="F15" s="223">
        <v>510.18</v>
      </c>
      <c r="G15" s="223">
        <v>1.42</v>
      </c>
      <c r="H15" s="223">
        <v>1052.46</v>
      </c>
      <c r="I15" s="223">
        <v>22.59</v>
      </c>
      <c r="J15" s="223">
        <v>358.04</v>
      </c>
    </row>
    <row r="16" spans="2:10" ht="14.25" customHeight="1">
      <c r="B16" s="177" t="s">
        <v>211</v>
      </c>
      <c r="C16" s="222">
        <v>3386</v>
      </c>
      <c r="D16" s="223">
        <v>1882.33</v>
      </c>
      <c r="E16" s="224">
        <v>2544.6</v>
      </c>
      <c r="F16" s="223">
        <v>555.91999999999996</v>
      </c>
      <c r="G16" s="223">
        <v>1.35</v>
      </c>
      <c r="H16" s="223">
        <v>1726.82</v>
      </c>
      <c r="I16" s="223" t="s">
        <v>374</v>
      </c>
      <c r="J16" s="223" t="s">
        <v>374</v>
      </c>
    </row>
    <row r="17" spans="2:10" ht="14.25" customHeight="1">
      <c r="B17" s="177" t="s">
        <v>219</v>
      </c>
      <c r="C17" s="222">
        <v>2438</v>
      </c>
      <c r="D17" s="223">
        <v>1123.97</v>
      </c>
      <c r="E17" s="224">
        <v>1401.4</v>
      </c>
      <c r="F17" s="223">
        <v>461.02</v>
      </c>
      <c r="G17" s="223">
        <v>1.25</v>
      </c>
      <c r="H17" s="223">
        <v>884.55</v>
      </c>
      <c r="I17" s="223">
        <v>86.72</v>
      </c>
      <c r="J17" s="223">
        <v>152.69999999999999</v>
      </c>
    </row>
    <row r="18" spans="2:10" ht="14.25" customHeight="1">
      <c r="B18" s="177" t="s">
        <v>231</v>
      </c>
      <c r="C18" s="222">
        <v>3692</v>
      </c>
      <c r="D18" s="223">
        <v>1692.31</v>
      </c>
      <c r="E18" s="224">
        <v>2540.9</v>
      </c>
      <c r="F18" s="223">
        <v>458.37</v>
      </c>
      <c r="G18" s="223">
        <v>1.5</v>
      </c>
      <c r="H18" s="223">
        <v>1355.46</v>
      </c>
      <c r="I18" s="223">
        <v>155.38999999999999</v>
      </c>
      <c r="J18" s="223">
        <v>181.47</v>
      </c>
    </row>
    <row r="19" spans="2:10" ht="14.25" customHeight="1">
      <c r="B19" s="177" t="s">
        <v>245</v>
      </c>
      <c r="C19" s="222">
        <v>3628</v>
      </c>
      <c r="D19" s="223">
        <v>1702.45</v>
      </c>
      <c r="E19" s="224">
        <v>2246.4</v>
      </c>
      <c r="F19" s="223">
        <v>469.25</v>
      </c>
      <c r="G19" s="223">
        <v>1.32</v>
      </c>
      <c r="H19" s="223">
        <v>1082.48</v>
      </c>
      <c r="I19" s="223">
        <v>97.82</v>
      </c>
      <c r="J19" s="223">
        <v>522.15</v>
      </c>
    </row>
    <row r="20" spans="2:10" ht="14.25" customHeight="1">
      <c r="B20" s="177" t="s">
        <v>259</v>
      </c>
      <c r="C20" s="222">
        <v>3010</v>
      </c>
      <c r="D20" s="223">
        <v>1269.3699999999999</v>
      </c>
      <c r="E20" s="224">
        <v>2263.4</v>
      </c>
      <c r="F20" s="223">
        <v>421.72</v>
      </c>
      <c r="G20" s="223">
        <v>1.78</v>
      </c>
      <c r="H20" s="223">
        <v>778.64</v>
      </c>
      <c r="I20" s="223">
        <v>15.75</v>
      </c>
      <c r="J20" s="223">
        <v>474.98</v>
      </c>
    </row>
    <row r="21" spans="2:10" ht="9.75" customHeight="1">
      <c r="B21" s="158"/>
      <c r="C21" s="222"/>
      <c r="D21" s="223"/>
      <c r="E21" s="224"/>
      <c r="F21" s="223"/>
      <c r="G21" s="223"/>
      <c r="H21" s="223"/>
      <c r="I21" s="223"/>
      <c r="J21" s="223"/>
    </row>
    <row r="22" spans="2:10" ht="14.25" customHeight="1">
      <c r="B22" s="176" t="s">
        <v>288</v>
      </c>
      <c r="C22" s="219">
        <v>1969</v>
      </c>
      <c r="D22" s="220">
        <v>478.15</v>
      </c>
      <c r="E22" s="221">
        <v>1017.4</v>
      </c>
      <c r="F22" s="220">
        <v>242.84</v>
      </c>
      <c r="G22" s="220">
        <v>2.13</v>
      </c>
      <c r="H22" s="220">
        <v>352.7</v>
      </c>
      <c r="I22" s="220">
        <v>60.81</v>
      </c>
      <c r="J22" s="220">
        <v>64.64</v>
      </c>
    </row>
    <row r="23" spans="2:10" ht="14.25" customHeight="1">
      <c r="B23" s="177" t="s">
        <v>188</v>
      </c>
      <c r="C23" s="222">
        <v>6</v>
      </c>
      <c r="D23" s="223">
        <v>0.99</v>
      </c>
      <c r="E23" s="224">
        <v>0.4</v>
      </c>
      <c r="F23" s="223">
        <v>165</v>
      </c>
      <c r="G23" s="223">
        <v>0.43</v>
      </c>
      <c r="H23" s="223">
        <v>0.99</v>
      </c>
      <c r="I23" s="223" t="s">
        <v>375</v>
      </c>
      <c r="J23" s="223" t="s">
        <v>375</v>
      </c>
    </row>
    <row r="24" spans="2:10" ht="14.25" customHeight="1">
      <c r="B24" s="177" t="s">
        <v>193</v>
      </c>
      <c r="C24" s="222">
        <v>91</v>
      </c>
      <c r="D24" s="223">
        <v>16.760000000000002</v>
      </c>
      <c r="E24" s="224">
        <v>25.5</v>
      </c>
      <c r="F24" s="223">
        <v>184.15</v>
      </c>
      <c r="G24" s="223">
        <v>1.52</v>
      </c>
      <c r="H24" s="223">
        <v>16.760000000000002</v>
      </c>
      <c r="I24" s="223" t="s">
        <v>375</v>
      </c>
      <c r="J24" s="223" t="s">
        <v>375</v>
      </c>
    </row>
    <row r="25" spans="2:10" ht="14.25" customHeight="1">
      <c r="B25" s="177" t="s">
        <v>201</v>
      </c>
      <c r="C25" s="222">
        <v>172</v>
      </c>
      <c r="D25" s="223">
        <v>27.89</v>
      </c>
      <c r="E25" s="224">
        <v>67.400000000000006</v>
      </c>
      <c r="F25" s="223">
        <v>162.13999999999999</v>
      </c>
      <c r="G25" s="223">
        <v>2.42</v>
      </c>
      <c r="H25" s="223">
        <v>26.36</v>
      </c>
      <c r="I25" s="223" t="s">
        <v>374</v>
      </c>
      <c r="J25" s="223" t="s">
        <v>374</v>
      </c>
    </row>
    <row r="26" spans="2:10" ht="14.25" customHeight="1">
      <c r="B26" s="177" t="s">
        <v>211</v>
      </c>
      <c r="C26" s="222">
        <v>101</v>
      </c>
      <c r="D26" s="223">
        <v>23.84</v>
      </c>
      <c r="E26" s="224">
        <v>57.7</v>
      </c>
      <c r="F26" s="223">
        <v>236.04</v>
      </c>
      <c r="G26" s="223">
        <v>2.42</v>
      </c>
      <c r="H26" s="223">
        <v>1.1200000000000001</v>
      </c>
      <c r="I26" s="223" t="s">
        <v>374</v>
      </c>
      <c r="J26" s="223" t="s">
        <v>374</v>
      </c>
    </row>
    <row r="27" spans="2:10" ht="14.25" customHeight="1">
      <c r="B27" s="177" t="s">
        <v>219</v>
      </c>
      <c r="C27" s="222">
        <v>94</v>
      </c>
      <c r="D27" s="223">
        <v>16.850000000000001</v>
      </c>
      <c r="E27" s="224">
        <v>38.799999999999997</v>
      </c>
      <c r="F27" s="223">
        <v>179.28</v>
      </c>
      <c r="G27" s="223">
        <v>2.2999999999999998</v>
      </c>
      <c r="H27" s="223">
        <v>13.94</v>
      </c>
      <c r="I27" s="223">
        <v>2.91</v>
      </c>
      <c r="J27" s="223" t="s">
        <v>375</v>
      </c>
    </row>
    <row r="28" spans="2:10" ht="14.25" customHeight="1">
      <c r="B28" s="177" t="s">
        <v>231</v>
      </c>
      <c r="C28" s="222">
        <v>667</v>
      </c>
      <c r="D28" s="223">
        <v>181.89</v>
      </c>
      <c r="E28" s="224">
        <v>412.3</v>
      </c>
      <c r="F28" s="223">
        <v>272.7</v>
      </c>
      <c r="G28" s="223">
        <v>2.27</v>
      </c>
      <c r="H28" s="223">
        <v>135.72</v>
      </c>
      <c r="I28" s="223">
        <v>30.54</v>
      </c>
      <c r="J28" s="223">
        <v>15.63</v>
      </c>
    </row>
    <row r="29" spans="2:10" ht="14.25" customHeight="1">
      <c r="B29" s="177" t="s">
        <v>245</v>
      </c>
      <c r="C29" s="222">
        <v>487</v>
      </c>
      <c r="D29" s="223">
        <v>106.92</v>
      </c>
      <c r="E29" s="224">
        <v>223.5</v>
      </c>
      <c r="F29" s="223">
        <v>219.55</v>
      </c>
      <c r="G29" s="223">
        <v>2.09</v>
      </c>
      <c r="H29" s="223">
        <v>58.05</v>
      </c>
      <c r="I29" s="223">
        <v>11.29</v>
      </c>
      <c r="J29" s="223">
        <v>37.590000000000003</v>
      </c>
    </row>
    <row r="30" spans="2:10" ht="14.25" customHeight="1">
      <c r="B30" s="177" t="s">
        <v>259</v>
      </c>
      <c r="C30" s="222">
        <v>351</v>
      </c>
      <c r="D30" s="223">
        <v>103.01</v>
      </c>
      <c r="E30" s="224">
        <v>191.7</v>
      </c>
      <c r="F30" s="223">
        <v>293.48</v>
      </c>
      <c r="G30" s="223">
        <v>1.86</v>
      </c>
      <c r="H30" s="223">
        <v>99.76</v>
      </c>
      <c r="I30" s="223">
        <v>3.25</v>
      </c>
      <c r="J30" s="223" t="s">
        <v>375</v>
      </c>
    </row>
    <row r="31" spans="2:10" ht="9.75" customHeight="1">
      <c r="B31" s="158"/>
      <c r="C31" s="222"/>
      <c r="D31" s="223"/>
      <c r="E31" s="224"/>
      <c r="F31" s="223"/>
      <c r="G31" s="223"/>
      <c r="H31" s="223"/>
      <c r="I31" s="223"/>
      <c r="J31" s="223"/>
    </row>
    <row r="32" spans="2:10" ht="14.25" customHeight="1">
      <c r="B32" s="176" t="s">
        <v>289</v>
      </c>
      <c r="C32" s="219">
        <v>3627</v>
      </c>
      <c r="D32" s="220">
        <v>1595.48</v>
      </c>
      <c r="E32" s="221">
        <v>2316.3000000000002</v>
      </c>
      <c r="F32" s="220">
        <v>439.89</v>
      </c>
      <c r="G32" s="220">
        <v>1.45</v>
      </c>
      <c r="H32" s="220">
        <v>1113.68</v>
      </c>
      <c r="I32" s="220">
        <v>72.55</v>
      </c>
      <c r="J32" s="220">
        <v>409.25</v>
      </c>
    </row>
    <row r="33" spans="2:10" ht="14.25" customHeight="1">
      <c r="B33" s="177" t="s">
        <v>188</v>
      </c>
      <c r="C33" s="222">
        <v>66</v>
      </c>
      <c r="D33" s="223">
        <v>28.66</v>
      </c>
      <c r="E33" s="224">
        <v>32</v>
      </c>
      <c r="F33" s="223">
        <v>434.18</v>
      </c>
      <c r="G33" s="223">
        <v>1.1200000000000001</v>
      </c>
      <c r="H33" s="223" t="s">
        <v>374</v>
      </c>
      <c r="I33" s="223" t="s">
        <v>375</v>
      </c>
      <c r="J33" s="223" t="s">
        <v>374</v>
      </c>
    </row>
    <row r="34" spans="2:10" ht="14.25" customHeight="1">
      <c r="B34" s="177" t="s">
        <v>193</v>
      </c>
      <c r="C34" s="222">
        <v>645</v>
      </c>
      <c r="D34" s="223">
        <v>320.02999999999997</v>
      </c>
      <c r="E34" s="224">
        <v>488.7</v>
      </c>
      <c r="F34" s="223">
        <v>496.16</v>
      </c>
      <c r="G34" s="223">
        <v>1.53</v>
      </c>
      <c r="H34" s="223" t="s">
        <v>374</v>
      </c>
      <c r="I34" s="223" t="s">
        <v>374</v>
      </c>
      <c r="J34" s="223">
        <v>191.62</v>
      </c>
    </row>
    <row r="35" spans="2:10" ht="14.25" customHeight="1">
      <c r="B35" s="177" t="s">
        <v>201</v>
      </c>
      <c r="C35" s="222">
        <v>458</v>
      </c>
      <c r="D35" s="223">
        <v>201.54</v>
      </c>
      <c r="E35" s="224">
        <v>305.60000000000002</v>
      </c>
      <c r="F35" s="223">
        <v>440.03</v>
      </c>
      <c r="G35" s="223">
        <v>1.52</v>
      </c>
      <c r="H35" s="223">
        <v>108.74</v>
      </c>
      <c r="I35" s="223">
        <v>3.72</v>
      </c>
      <c r="J35" s="223">
        <v>89.08</v>
      </c>
    </row>
    <row r="36" spans="2:10" ht="14.25" customHeight="1">
      <c r="B36" s="177" t="s">
        <v>211</v>
      </c>
      <c r="C36" s="222">
        <v>417</v>
      </c>
      <c r="D36" s="223">
        <v>202.36</v>
      </c>
      <c r="E36" s="224">
        <v>275.3</v>
      </c>
      <c r="F36" s="223">
        <v>485.27</v>
      </c>
      <c r="G36" s="223">
        <v>1.36</v>
      </c>
      <c r="H36" s="223">
        <v>176.06</v>
      </c>
      <c r="I36" s="223">
        <v>8.34</v>
      </c>
      <c r="J36" s="223">
        <v>17.96</v>
      </c>
    </row>
    <row r="37" spans="2:10" ht="14.25" customHeight="1">
      <c r="B37" s="177" t="s">
        <v>219</v>
      </c>
      <c r="C37" s="222">
        <v>387</v>
      </c>
      <c r="D37" s="223">
        <v>145.35</v>
      </c>
      <c r="E37" s="224">
        <v>179.5</v>
      </c>
      <c r="F37" s="223">
        <v>375.59</v>
      </c>
      <c r="G37" s="223">
        <v>1.23</v>
      </c>
      <c r="H37" s="223">
        <v>105.75</v>
      </c>
      <c r="I37" s="223">
        <v>17.78</v>
      </c>
      <c r="J37" s="223">
        <v>21.83</v>
      </c>
    </row>
    <row r="38" spans="2:10" ht="14.25" customHeight="1">
      <c r="B38" s="177" t="s">
        <v>231</v>
      </c>
      <c r="C38" s="222">
        <v>848</v>
      </c>
      <c r="D38" s="223">
        <v>360.18</v>
      </c>
      <c r="E38" s="224">
        <v>590.20000000000005</v>
      </c>
      <c r="F38" s="223">
        <v>424.75</v>
      </c>
      <c r="G38" s="223">
        <v>1.64</v>
      </c>
      <c r="H38" s="223">
        <v>315.07</v>
      </c>
      <c r="I38" s="223">
        <v>21.08</v>
      </c>
      <c r="J38" s="223">
        <v>24.03</v>
      </c>
    </row>
    <row r="39" spans="2:10" ht="14.25" customHeight="1">
      <c r="B39" s="177" t="s">
        <v>245</v>
      </c>
      <c r="C39" s="222">
        <v>557</v>
      </c>
      <c r="D39" s="223">
        <v>225.62</v>
      </c>
      <c r="E39" s="224">
        <v>296</v>
      </c>
      <c r="F39" s="223">
        <v>405.07</v>
      </c>
      <c r="G39" s="223">
        <v>1.31</v>
      </c>
      <c r="H39" s="223">
        <v>150.58000000000001</v>
      </c>
      <c r="I39" s="223">
        <v>20.63</v>
      </c>
      <c r="J39" s="223">
        <v>54.42</v>
      </c>
    </row>
    <row r="40" spans="2:10" ht="14.25" customHeight="1">
      <c r="B40" s="177" t="s">
        <v>259</v>
      </c>
      <c r="C40" s="222">
        <v>249</v>
      </c>
      <c r="D40" s="223">
        <v>111.75</v>
      </c>
      <c r="E40" s="224">
        <v>149.1</v>
      </c>
      <c r="F40" s="223">
        <v>448.78</v>
      </c>
      <c r="G40" s="223">
        <v>1.33</v>
      </c>
      <c r="H40" s="223">
        <v>102.54</v>
      </c>
      <c r="I40" s="223" t="s">
        <v>374</v>
      </c>
      <c r="J40" s="223" t="s">
        <v>374</v>
      </c>
    </row>
    <row r="41" spans="2:10" ht="9.75" customHeight="1">
      <c r="C41" s="222"/>
      <c r="D41" s="223"/>
      <c r="E41" s="224"/>
      <c r="F41" s="223"/>
      <c r="G41" s="223"/>
      <c r="H41" s="223"/>
      <c r="I41" s="223"/>
      <c r="J41" s="223"/>
    </row>
    <row r="42" spans="2:10" ht="14.25" customHeight="1">
      <c r="B42" s="176" t="s">
        <v>290</v>
      </c>
      <c r="C42" s="219">
        <v>9846</v>
      </c>
      <c r="D42" s="220">
        <v>5197.3500000000004</v>
      </c>
      <c r="E42" s="221">
        <v>5179.2</v>
      </c>
      <c r="F42" s="220">
        <v>527.86</v>
      </c>
      <c r="G42" s="220">
        <v>1</v>
      </c>
      <c r="H42" s="220">
        <v>4180.7299999999996</v>
      </c>
      <c r="I42" s="220">
        <v>180.73</v>
      </c>
      <c r="J42" s="220">
        <v>835.89</v>
      </c>
    </row>
    <row r="43" spans="2:10" ht="14.25" customHeight="1">
      <c r="B43" s="177" t="s">
        <v>188</v>
      </c>
      <c r="C43" s="222">
        <v>443</v>
      </c>
      <c r="D43" s="223">
        <v>218.5</v>
      </c>
      <c r="E43" s="224">
        <v>214.5</v>
      </c>
      <c r="F43" s="223">
        <v>493.22</v>
      </c>
      <c r="G43" s="223">
        <v>0.98</v>
      </c>
      <c r="H43" s="223">
        <v>207.44</v>
      </c>
      <c r="I43" s="223" t="s">
        <v>374</v>
      </c>
      <c r="J43" s="223" t="s">
        <v>374</v>
      </c>
    </row>
    <row r="44" spans="2:10" ht="14.25" customHeight="1">
      <c r="B44" s="177" t="s">
        <v>193</v>
      </c>
      <c r="C44" s="222">
        <v>1577</v>
      </c>
      <c r="D44" s="223">
        <v>844.14</v>
      </c>
      <c r="E44" s="224">
        <v>739.6</v>
      </c>
      <c r="F44" s="223">
        <v>535.28</v>
      </c>
      <c r="G44" s="223">
        <v>0.88</v>
      </c>
      <c r="H44" s="223">
        <v>770.59</v>
      </c>
      <c r="I44" s="223" t="s">
        <v>374</v>
      </c>
      <c r="J44" s="223" t="s">
        <v>374</v>
      </c>
    </row>
    <row r="45" spans="2:10" ht="14.25" customHeight="1">
      <c r="B45" s="177" t="s">
        <v>201</v>
      </c>
      <c r="C45" s="222">
        <v>1169</v>
      </c>
      <c r="D45" s="223">
        <v>604.74</v>
      </c>
      <c r="E45" s="224">
        <v>625</v>
      </c>
      <c r="F45" s="223">
        <v>517.32000000000005</v>
      </c>
      <c r="G45" s="223">
        <v>1.03</v>
      </c>
      <c r="H45" s="223">
        <v>491.4</v>
      </c>
      <c r="I45" s="223">
        <v>5.79</v>
      </c>
      <c r="J45" s="223">
        <v>107.55</v>
      </c>
    </row>
    <row r="46" spans="2:10" ht="14.25" customHeight="1">
      <c r="B46" s="177" t="s">
        <v>211</v>
      </c>
      <c r="C46" s="222">
        <v>1532</v>
      </c>
      <c r="D46" s="223">
        <v>877.03</v>
      </c>
      <c r="E46" s="224">
        <v>816.6</v>
      </c>
      <c r="F46" s="223">
        <v>572.47</v>
      </c>
      <c r="G46" s="223">
        <v>0.93</v>
      </c>
      <c r="H46" s="223">
        <v>794.22</v>
      </c>
      <c r="I46" s="223">
        <v>33.520000000000003</v>
      </c>
      <c r="J46" s="223">
        <v>49.29</v>
      </c>
    </row>
    <row r="47" spans="2:10" ht="14.25" customHeight="1">
      <c r="B47" s="177" t="s">
        <v>219</v>
      </c>
      <c r="C47" s="222">
        <v>1360</v>
      </c>
      <c r="D47" s="223">
        <v>666.68</v>
      </c>
      <c r="E47" s="224">
        <v>714.2</v>
      </c>
      <c r="F47" s="223">
        <v>490.2</v>
      </c>
      <c r="G47" s="223">
        <v>1.07</v>
      </c>
      <c r="H47" s="223">
        <v>515.80999999999995</v>
      </c>
      <c r="I47" s="223">
        <v>44.4</v>
      </c>
      <c r="J47" s="223">
        <v>106.47</v>
      </c>
    </row>
    <row r="48" spans="2:10" ht="14.25" customHeight="1">
      <c r="B48" s="177" t="s">
        <v>231</v>
      </c>
      <c r="C48" s="222">
        <v>1453</v>
      </c>
      <c r="D48" s="223">
        <v>773.84</v>
      </c>
      <c r="E48" s="224">
        <v>822.8</v>
      </c>
      <c r="F48" s="223">
        <v>532.58000000000004</v>
      </c>
      <c r="G48" s="223">
        <v>1.06</v>
      </c>
      <c r="H48" s="223">
        <v>623.35</v>
      </c>
      <c r="I48" s="223">
        <v>29.93</v>
      </c>
      <c r="J48" s="223">
        <v>120.56</v>
      </c>
    </row>
    <row r="49" spans="2:10" ht="14.25" customHeight="1">
      <c r="B49" s="177" t="s">
        <v>245</v>
      </c>
      <c r="C49" s="222">
        <v>1719</v>
      </c>
      <c r="D49" s="223">
        <v>894.17</v>
      </c>
      <c r="E49" s="224">
        <v>927.7</v>
      </c>
      <c r="F49" s="223">
        <v>520.16999999999996</v>
      </c>
      <c r="G49" s="223">
        <v>1.04</v>
      </c>
      <c r="H49" s="223">
        <v>507.75</v>
      </c>
      <c r="I49" s="223">
        <v>44.48</v>
      </c>
      <c r="J49" s="223">
        <v>341.94</v>
      </c>
    </row>
    <row r="50" spans="2:10" ht="14.25" customHeight="1">
      <c r="B50" s="177" t="s">
        <v>259</v>
      </c>
      <c r="C50" s="222">
        <v>593</v>
      </c>
      <c r="D50" s="223">
        <v>318.26</v>
      </c>
      <c r="E50" s="224">
        <v>318.7</v>
      </c>
      <c r="F50" s="223">
        <v>536.70000000000005</v>
      </c>
      <c r="G50" s="223">
        <v>1</v>
      </c>
      <c r="H50" s="223">
        <v>270.18</v>
      </c>
      <c r="I50" s="223">
        <v>6.38</v>
      </c>
      <c r="J50" s="223">
        <v>41.7</v>
      </c>
    </row>
    <row r="51" spans="2:10" ht="9.75" customHeight="1">
      <c r="B51" s="158"/>
      <c r="C51" s="222"/>
      <c r="D51" s="223"/>
      <c r="E51" s="224"/>
      <c r="F51" s="223"/>
      <c r="G51" s="223"/>
      <c r="H51" s="223"/>
      <c r="I51" s="223"/>
      <c r="J51" s="223"/>
    </row>
    <row r="52" spans="2:10" ht="14.25" customHeight="1">
      <c r="B52" s="176" t="s">
        <v>291</v>
      </c>
      <c r="C52" s="219">
        <v>6450</v>
      </c>
      <c r="D52" s="220">
        <v>3259.31</v>
      </c>
      <c r="E52" s="221">
        <v>5954.8</v>
      </c>
      <c r="F52" s="220">
        <v>505.32</v>
      </c>
      <c r="G52" s="220">
        <v>1.83</v>
      </c>
      <c r="H52" s="220">
        <v>2423.63</v>
      </c>
      <c r="I52" s="220">
        <v>131.44</v>
      </c>
      <c r="J52" s="220">
        <v>704.25</v>
      </c>
    </row>
    <row r="53" spans="2:10" ht="14.25" customHeight="1">
      <c r="B53" s="177" t="s">
        <v>188</v>
      </c>
      <c r="C53" s="222" t="s">
        <v>374</v>
      </c>
      <c r="D53" s="223" t="s">
        <v>374</v>
      </c>
      <c r="E53" s="224" t="s">
        <v>374</v>
      </c>
      <c r="F53" s="223" t="s">
        <v>374</v>
      </c>
      <c r="G53" s="223" t="s">
        <v>374</v>
      </c>
      <c r="H53" s="223" t="s">
        <v>375</v>
      </c>
      <c r="I53" s="223" t="s">
        <v>375</v>
      </c>
      <c r="J53" s="223" t="s">
        <v>374</v>
      </c>
    </row>
    <row r="54" spans="2:10" ht="14.25" customHeight="1">
      <c r="B54" s="177" t="s">
        <v>193</v>
      </c>
      <c r="C54" s="222">
        <v>1330</v>
      </c>
      <c r="D54" s="223">
        <v>724.03</v>
      </c>
      <c r="E54" s="224">
        <v>1175.4000000000001</v>
      </c>
      <c r="F54" s="223">
        <v>544.38</v>
      </c>
      <c r="G54" s="223">
        <v>1.62</v>
      </c>
      <c r="H54" s="223">
        <v>658.25</v>
      </c>
      <c r="I54" s="223">
        <v>30.23</v>
      </c>
      <c r="J54" s="223">
        <v>35.549999999999997</v>
      </c>
    </row>
    <row r="55" spans="2:10" ht="14.25" customHeight="1">
      <c r="B55" s="177" t="s">
        <v>201</v>
      </c>
      <c r="C55" s="222">
        <v>897</v>
      </c>
      <c r="D55" s="223">
        <v>522.87</v>
      </c>
      <c r="E55" s="224">
        <v>901</v>
      </c>
      <c r="F55" s="223">
        <v>582.91</v>
      </c>
      <c r="G55" s="223">
        <v>1.72</v>
      </c>
      <c r="H55" s="223">
        <v>371.87</v>
      </c>
      <c r="I55" s="223">
        <v>4.93</v>
      </c>
      <c r="J55" s="223">
        <v>146.06</v>
      </c>
    </row>
    <row r="56" spans="2:10" ht="14.25" customHeight="1">
      <c r="B56" s="177" t="s">
        <v>211</v>
      </c>
      <c r="C56" s="222">
        <v>1069</v>
      </c>
      <c r="D56" s="223">
        <v>604.97</v>
      </c>
      <c r="E56" s="224">
        <v>1110.0999999999999</v>
      </c>
      <c r="F56" s="223">
        <v>565.91999999999996</v>
      </c>
      <c r="G56" s="223">
        <v>1.83</v>
      </c>
      <c r="H56" s="223">
        <v>586.61</v>
      </c>
      <c r="I56" s="223" t="s">
        <v>374</v>
      </c>
      <c r="J56" s="223" t="s">
        <v>374</v>
      </c>
    </row>
    <row r="57" spans="2:10" ht="14.25" customHeight="1">
      <c r="B57" s="177" t="s">
        <v>219</v>
      </c>
      <c r="C57" s="222" t="s">
        <v>374</v>
      </c>
      <c r="D57" s="223" t="s">
        <v>374</v>
      </c>
      <c r="E57" s="224" t="s">
        <v>374</v>
      </c>
      <c r="F57" s="223">
        <v>484.28</v>
      </c>
      <c r="G57" s="223">
        <v>1.56</v>
      </c>
      <c r="H57" s="223">
        <v>108.93</v>
      </c>
      <c r="I57" s="223" t="s">
        <v>374</v>
      </c>
      <c r="J57" s="223" t="s">
        <v>374</v>
      </c>
    </row>
    <row r="58" spans="2:10" ht="14.25" customHeight="1">
      <c r="B58" s="177" t="s">
        <v>231</v>
      </c>
      <c r="C58" s="222">
        <v>562</v>
      </c>
      <c r="D58" s="223">
        <v>279.45</v>
      </c>
      <c r="E58" s="224">
        <v>532.29999999999995</v>
      </c>
      <c r="F58" s="223">
        <v>497.24</v>
      </c>
      <c r="G58" s="223">
        <v>1.9</v>
      </c>
      <c r="H58" s="223">
        <v>220.39</v>
      </c>
      <c r="I58" s="223" t="s">
        <v>374</v>
      </c>
      <c r="J58" s="223" t="s">
        <v>374</v>
      </c>
    </row>
    <row r="59" spans="2:10" ht="14.25" customHeight="1">
      <c r="B59" s="177" t="s">
        <v>245</v>
      </c>
      <c r="C59" s="222">
        <v>656</v>
      </c>
      <c r="D59" s="223">
        <v>345.42</v>
      </c>
      <c r="E59" s="224">
        <v>577.4</v>
      </c>
      <c r="F59" s="223">
        <v>526.54999999999995</v>
      </c>
      <c r="G59" s="223">
        <v>1.67</v>
      </c>
      <c r="H59" s="223">
        <v>249.88</v>
      </c>
      <c r="I59" s="223">
        <v>19.579999999999998</v>
      </c>
      <c r="J59" s="223">
        <v>75.959999999999994</v>
      </c>
    </row>
    <row r="60" spans="2:10" ht="14.25" customHeight="1">
      <c r="B60" s="177" t="s">
        <v>259</v>
      </c>
      <c r="C60" s="222">
        <v>1654</v>
      </c>
      <c r="D60" s="223">
        <v>644.89</v>
      </c>
      <c r="E60" s="224">
        <v>1444</v>
      </c>
      <c r="F60" s="223">
        <v>389.9</v>
      </c>
      <c r="G60" s="223">
        <v>2.2400000000000002</v>
      </c>
      <c r="H60" s="223">
        <v>227.7</v>
      </c>
      <c r="I60" s="223" t="s">
        <v>374</v>
      </c>
      <c r="J60" s="223" t="s">
        <v>374</v>
      </c>
    </row>
    <row r="61" spans="2:10" ht="9.75" customHeight="1">
      <c r="C61" s="222"/>
      <c r="D61" s="223"/>
      <c r="E61" s="224"/>
      <c r="F61" s="223"/>
      <c r="G61" s="223"/>
      <c r="H61" s="223"/>
      <c r="I61" s="223"/>
      <c r="J61" s="223"/>
    </row>
    <row r="62" spans="2:10" ht="14.25" customHeight="1">
      <c r="B62" s="176" t="s">
        <v>292</v>
      </c>
      <c r="C62" s="219">
        <v>1959</v>
      </c>
      <c r="D62" s="220">
        <v>1264.3</v>
      </c>
      <c r="E62" s="221">
        <v>2180.1999999999998</v>
      </c>
      <c r="F62" s="220">
        <v>645.38</v>
      </c>
      <c r="G62" s="220">
        <v>1.72</v>
      </c>
      <c r="H62" s="220">
        <v>869.36</v>
      </c>
      <c r="I62" s="220">
        <v>56.01</v>
      </c>
      <c r="J62" s="220">
        <v>338.93</v>
      </c>
    </row>
    <row r="63" spans="2:10" ht="14.25" customHeight="1">
      <c r="B63" s="177" t="s">
        <v>193</v>
      </c>
      <c r="C63" s="222">
        <v>811</v>
      </c>
      <c r="D63" s="223">
        <v>574.11</v>
      </c>
      <c r="E63" s="224">
        <v>998.1</v>
      </c>
      <c r="F63" s="223">
        <v>707.9</v>
      </c>
      <c r="G63" s="223">
        <v>1.74</v>
      </c>
      <c r="H63" s="223">
        <v>285.83999999999997</v>
      </c>
      <c r="I63" s="223" t="s">
        <v>374</v>
      </c>
      <c r="J63" s="223" t="s">
        <v>374</v>
      </c>
    </row>
    <row r="64" spans="2:10" ht="14.25" customHeight="1">
      <c r="B64" s="177" t="s">
        <v>201</v>
      </c>
      <c r="C64" s="222">
        <v>112</v>
      </c>
      <c r="D64" s="223">
        <v>75.5</v>
      </c>
      <c r="E64" s="224">
        <v>130.6</v>
      </c>
      <c r="F64" s="223">
        <v>674.13</v>
      </c>
      <c r="G64" s="223">
        <v>1.73</v>
      </c>
      <c r="H64" s="223">
        <v>53.53</v>
      </c>
      <c r="I64" s="223" t="s">
        <v>374</v>
      </c>
      <c r="J64" s="223" t="s">
        <v>374</v>
      </c>
    </row>
    <row r="65" spans="2:10" ht="14.25" customHeight="1">
      <c r="B65" s="177" t="s">
        <v>211</v>
      </c>
      <c r="C65" s="222">
        <v>267</v>
      </c>
      <c r="D65" s="223">
        <v>174.14</v>
      </c>
      <c r="E65" s="224">
        <v>285</v>
      </c>
      <c r="F65" s="223">
        <v>652.21</v>
      </c>
      <c r="G65" s="223">
        <v>1.64</v>
      </c>
      <c r="H65" s="223">
        <v>168.81</v>
      </c>
      <c r="I65" s="223" t="s">
        <v>374</v>
      </c>
      <c r="J65" s="223" t="s">
        <v>374</v>
      </c>
    </row>
    <row r="66" spans="2:10" ht="14.25" customHeight="1">
      <c r="B66" s="177" t="s">
        <v>219</v>
      </c>
      <c r="C66" s="222">
        <v>243</v>
      </c>
      <c r="D66" s="223">
        <v>124.92</v>
      </c>
      <c r="E66" s="224">
        <v>206</v>
      </c>
      <c r="F66" s="223">
        <v>514.09</v>
      </c>
      <c r="G66" s="223">
        <v>1.65</v>
      </c>
      <c r="H66" s="223">
        <v>105.56</v>
      </c>
      <c r="I66" s="223">
        <v>1.79</v>
      </c>
      <c r="J66" s="223">
        <v>17.579999999999998</v>
      </c>
    </row>
    <row r="67" spans="2:10" ht="14.25" customHeight="1">
      <c r="B67" s="177" t="s">
        <v>231</v>
      </c>
      <c r="C67" s="222">
        <v>161</v>
      </c>
      <c r="D67" s="223">
        <v>96.86</v>
      </c>
      <c r="E67" s="224">
        <v>183.3</v>
      </c>
      <c r="F67" s="223">
        <v>601.6</v>
      </c>
      <c r="G67" s="223">
        <v>1.89</v>
      </c>
      <c r="H67" s="223">
        <v>60.93</v>
      </c>
      <c r="I67" s="223" t="s">
        <v>374</v>
      </c>
      <c r="J67" s="223" t="s">
        <v>374</v>
      </c>
    </row>
    <row r="68" spans="2:10" ht="14.25" customHeight="1">
      <c r="B68" s="177" t="s">
        <v>245</v>
      </c>
      <c r="C68" s="222">
        <v>202</v>
      </c>
      <c r="D68" s="223">
        <v>127.31</v>
      </c>
      <c r="E68" s="224">
        <v>217.3</v>
      </c>
      <c r="F68" s="223">
        <v>630.25</v>
      </c>
      <c r="G68" s="223">
        <v>1.71</v>
      </c>
      <c r="H68" s="223">
        <v>116.23</v>
      </c>
      <c r="I68" s="223">
        <v>1.84</v>
      </c>
      <c r="J68" s="223">
        <v>9.24</v>
      </c>
    </row>
    <row r="69" spans="2:10" ht="14.25" customHeight="1">
      <c r="B69" s="177" t="s">
        <v>259</v>
      </c>
      <c r="C69" s="222">
        <v>163</v>
      </c>
      <c r="D69" s="223">
        <v>91.46</v>
      </c>
      <c r="E69" s="224">
        <v>159.80000000000001</v>
      </c>
      <c r="F69" s="223">
        <v>561.07000000000005</v>
      </c>
      <c r="G69" s="223">
        <v>1.75</v>
      </c>
      <c r="H69" s="223">
        <v>78.459999999999994</v>
      </c>
      <c r="I69" s="223">
        <v>3.59</v>
      </c>
      <c r="J69" s="223">
        <v>9.4</v>
      </c>
    </row>
    <row r="70" spans="2:10" ht="9.75" customHeight="1">
      <c r="B70" s="177"/>
      <c r="C70" s="222"/>
      <c r="D70" s="223"/>
      <c r="E70" s="224"/>
      <c r="F70" s="223"/>
      <c r="G70" s="223"/>
      <c r="H70" s="223"/>
      <c r="I70" s="223"/>
      <c r="J70" s="223"/>
    </row>
    <row r="71" spans="2:10" ht="14.25" customHeight="1">
      <c r="B71" s="176" t="s">
        <v>293</v>
      </c>
      <c r="C71" s="219">
        <v>84</v>
      </c>
      <c r="D71" s="220">
        <v>38.43</v>
      </c>
      <c r="E71" s="221">
        <v>57.3</v>
      </c>
      <c r="F71" s="220">
        <v>457.54</v>
      </c>
      <c r="G71" s="220">
        <v>1.49</v>
      </c>
      <c r="H71" s="220">
        <v>35.33</v>
      </c>
      <c r="I71" s="220" t="s">
        <v>374</v>
      </c>
      <c r="J71" s="220" t="s">
        <v>374</v>
      </c>
    </row>
    <row r="72" spans="2:10" ht="14.25" customHeight="1">
      <c r="B72" s="177" t="s">
        <v>188</v>
      </c>
      <c r="C72" s="222" t="s">
        <v>374</v>
      </c>
      <c r="D72" s="223" t="s">
        <v>374</v>
      </c>
      <c r="E72" s="224" t="s">
        <v>374</v>
      </c>
      <c r="F72" s="223" t="s">
        <v>374</v>
      </c>
      <c r="G72" s="223" t="s">
        <v>374</v>
      </c>
      <c r="H72" s="223" t="s">
        <v>374</v>
      </c>
      <c r="I72" s="223" t="s">
        <v>375</v>
      </c>
      <c r="J72" s="223" t="s">
        <v>375</v>
      </c>
    </row>
    <row r="73" spans="2:10" ht="14.25" customHeight="1">
      <c r="B73" s="177" t="s">
        <v>201</v>
      </c>
      <c r="C73" s="222" t="s">
        <v>374</v>
      </c>
      <c r="D73" s="223" t="s">
        <v>374</v>
      </c>
      <c r="E73" s="224" t="s">
        <v>374</v>
      </c>
      <c r="F73" s="223" t="s">
        <v>374</v>
      </c>
      <c r="G73" s="223" t="s">
        <v>374</v>
      </c>
      <c r="H73" s="223" t="s">
        <v>374</v>
      </c>
      <c r="I73" s="223" t="s">
        <v>375</v>
      </c>
      <c r="J73" s="223" t="s">
        <v>375</v>
      </c>
    </row>
    <row r="74" spans="2:10" ht="14.25" customHeight="1">
      <c r="B74" s="177" t="s">
        <v>219</v>
      </c>
      <c r="C74" s="222">
        <v>74</v>
      </c>
      <c r="D74" s="223">
        <v>34.56</v>
      </c>
      <c r="E74" s="224">
        <v>51.9</v>
      </c>
      <c r="F74" s="223">
        <v>467.07</v>
      </c>
      <c r="G74" s="223">
        <v>1.5</v>
      </c>
      <c r="H74" s="223">
        <v>34.56</v>
      </c>
      <c r="I74" s="223" t="s">
        <v>375</v>
      </c>
      <c r="J74" s="223" t="s">
        <v>375</v>
      </c>
    </row>
    <row r="75" spans="2:10" ht="14.25" customHeight="1">
      <c r="B75" s="177" t="s">
        <v>231</v>
      </c>
      <c r="C75" s="222" t="s">
        <v>374</v>
      </c>
      <c r="D75" s="223" t="s">
        <v>374</v>
      </c>
      <c r="E75" s="224" t="s">
        <v>374</v>
      </c>
      <c r="F75" s="223" t="s">
        <v>374</v>
      </c>
      <c r="G75" s="223" t="s">
        <v>374</v>
      </c>
      <c r="H75" s="223" t="s">
        <v>375</v>
      </c>
      <c r="I75" s="223" t="s">
        <v>374</v>
      </c>
      <c r="J75" s="223" t="s">
        <v>375</v>
      </c>
    </row>
    <row r="76" spans="2:10" ht="14.25" customHeight="1">
      <c r="B76" s="177" t="s">
        <v>245</v>
      </c>
      <c r="C76" s="222" t="s">
        <v>374</v>
      </c>
      <c r="D76" s="223" t="s">
        <v>374</v>
      </c>
      <c r="E76" s="224" t="s">
        <v>374</v>
      </c>
      <c r="F76" s="223" t="s">
        <v>374</v>
      </c>
      <c r="G76" s="223" t="s">
        <v>374</v>
      </c>
      <c r="H76" s="223" t="s">
        <v>375</v>
      </c>
      <c r="I76" s="223" t="s">
        <v>375</v>
      </c>
      <c r="J76" s="223" t="s">
        <v>374</v>
      </c>
    </row>
    <row r="77" spans="2:10" ht="14.25" customHeight="1">
      <c r="B77" s="177"/>
      <c r="C77" s="152"/>
      <c r="D77" s="181"/>
      <c r="E77" s="182"/>
      <c r="F77" s="181"/>
      <c r="G77" s="181"/>
      <c r="H77" s="181"/>
      <c r="I77" s="181"/>
      <c r="J77" s="181"/>
    </row>
    <row r="78" spans="2:10" ht="14.25" customHeight="1">
      <c r="B78" s="177"/>
      <c r="C78" s="152"/>
      <c r="D78" s="181"/>
      <c r="E78" s="182"/>
      <c r="F78" s="181"/>
      <c r="G78" s="181"/>
      <c r="H78" s="181"/>
      <c r="I78" s="181"/>
      <c r="J78" s="181"/>
    </row>
    <row r="79" spans="2:10" ht="14.25" customHeight="1">
      <c r="B79" s="177"/>
      <c r="C79" s="152"/>
      <c r="D79" s="181"/>
      <c r="E79" s="182"/>
      <c r="F79" s="181"/>
      <c r="G79" s="181"/>
      <c r="H79" s="181"/>
      <c r="I79" s="181"/>
      <c r="J79" s="181"/>
    </row>
    <row r="80" spans="2:10" ht="14.25" customHeight="1">
      <c r="B80" s="177"/>
      <c r="C80" s="152"/>
      <c r="D80" s="181"/>
      <c r="E80" s="182"/>
      <c r="F80" s="181"/>
      <c r="G80" s="181"/>
      <c r="H80" s="181"/>
      <c r="I80" s="181"/>
      <c r="J80" s="181"/>
    </row>
    <row r="81" spans="2:11" ht="11.25" customHeight="1">
      <c r="B81" s="177"/>
      <c r="C81" s="183"/>
      <c r="D81" s="184"/>
      <c r="E81" s="185"/>
      <c r="F81" s="186"/>
      <c r="G81" s="184"/>
      <c r="H81" s="184"/>
      <c r="I81" s="184"/>
      <c r="J81" s="184"/>
    </row>
    <row r="82" spans="2:11" ht="18" customHeight="1"/>
    <row r="83" spans="2:11" ht="18" customHeight="1">
      <c r="F83" s="186">
        <v>10</v>
      </c>
    </row>
    <row r="84" spans="2:11" ht="12.75" customHeight="1">
      <c r="F84" s="186"/>
    </row>
    <row r="85" spans="2:11" ht="19.5" customHeight="1">
      <c r="B85" s="292" t="s">
        <v>373</v>
      </c>
      <c r="C85" s="292"/>
      <c r="D85" s="292"/>
      <c r="E85" s="292"/>
      <c r="F85" s="292"/>
      <c r="G85" s="292"/>
      <c r="H85" s="292"/>
      <c r="I85" s="292"/>
      <c r="J85" s="292"/>
      <c r="K85" s="127"/>
    </row>
    <row r="86" spans="2:11" ht="5.0999999999999996" customHeight="1">
      <c r="K86" s="127"/>
    </row>
    <row r="87" spans="2:11" ht="15" customHeight="1">
      <c r="B87" s="108" t="s">
        <v>358</v>
      </c>
      <c r="C87" s="105"/>
      <c r="D87" s="106"/>
      <c r="E87" s="107"/>
      <c r="F87" s="106"/>
      <c r="G87" s="106"/>
      <c r="H87" s="106"/>
      <c r="J87" s="128" t="s">
        <v>294</v>
      </c>
    </row>
    <row r="88" spans="2:11" ht="3" customHeight="1">
      <c r="B88" s="104"/>
      <c r="C88" s="105"/>
      <c r="D88" s="106"/>
      <c r="E88" s="107"/>
      <c r="F88" s="106"/>
      <c r="G88" s="106"/>
      <c r="H88" s="106"/>
      <c r="I88" s="106"/>
      <c r="J88" s="109"/>
    </row>
    <row r="89" spans="2:11" ht="16.5" customHeight="1">
      <c r="B89" s="110" t="s">
        <v>28</v>
      </c>
      <c r="C89" s="111" t="s">
        <v>270</v>
      </c>
      <c r="D89" s="112"/>
      <c r="E89" s="113"/>
      <c r="F89" s="114"/>
      <c r="G89" s="114"/>
      <c r="H89" s="115" t="s">
        <v>271</v>
      </c>
      <c r="I89" s="112"/>
      <c r="J89" s="114"/>
    </row>
    <row r="90" spans="2:11" ht="15" customHeight="1">
      <c r="B90" s="116" t="s">
        <v>272</v>
      </c>
      <c r="C90" s="111" t="s">
        <v>28</v>
      </c>
      <c r="D90" s="115" t="s">
        <v>28</v>
      </c>
      <c r="E90" s="117" t="s">
        <v>28</v>
      </c>
      <c r="F90" s="115" t="s">
        <v>273</v>
      </c>
      <c r="G90" s="115" t="s">
        <v>273</v>
      </c>
      <c r="H90" s="115" t="s">
        <v>274</v>
      </c>
      <c r="I90" s="115" t="s">
        <v>275</v>
      </c>
      <c r="J90" s="115" t="s">
        <v>276</v>
      </c>
    </row>
    <row r="91" spans="2:11" ht="17.25" customHeight="1">
      <c r="B91" s="116"/>
      <c r="C91" s="118" t="s">
        <v>277</v>
      </c>
      <c r="D91" s="119" t="s">
        <v>278</v>
      </c>
      <c r="E91" s="120" t="s">
        <v>279</v>
      </c>
      <c r="F91" s="119" t="s">
        <v>280</v>
      </c>
      <c r="G91" s="119" t="s">
        <v>281</v>
      </c>
      <c r="H91" s="119" t="s">
        <v>282</v>
      </c>
      <c r="I91" s="119" t="s">
        <v>283</v>
      </c>
      <c r="J91" s="119" t="s">
        <v>284</v>
      </c>
    </row>
    <row r="92" spans="2:11" ht="15" customHeight="1">
      <c r="B92" s="121"/>
      <c r="C92" s="122"/>
      <c r="D92" s="123"/>
      <c r="E92" s="124"/>
      <c r="F92" s="123" t="s">
        <v>109</v>
      </c>
      <c r="G92" s="123" t="s">
        <v>285</v>
      </c>
      <c r="H92" s="123" t="s">
        <v>286</v>
      </c>
      <c r="I92" s="123" t="s">
        <v>28</v>
      </c>
      <c r="J92" s="123" t="s">
        <v>28</v>
      </c>
    </row>
    <row r="93" spans="2:11" ht="13.5" customHeight="1">
      <c r="B93" s="125" t="s">
        <v>40</v>
      </c>
      <c r="C93" s="126">
        <v>1</v>
      </c>
      <c r="D93" s="126">
        <v>2</v>
      </c>
      <c r="E93" s="126">
        <v>3</v>
      </c>
      <c r="F93" s="126">
        <v>4</v>
      </c>
      <c r="G93" s="126">
        <v>5</v>
      </c>
      <c r="H93" s="126">
        <v>6</v>
      </c>
      <c r="I93" s="126">
        <v>7</v>
      </c>
      <c r="J93" s="126">
        <v>8</v>
      </c>
    </row>
    <row r="94" spans="2:11" ht="11.25" customHeight="1"/>
    <row r="95" spans="2:11" ht="14.25" customHeight="1">
      <c r="B95" s="176" t="s">
        <v>295</v>
      </c>
      <c r="C95" s="219">
        <v>3491</v>
      </c>
      <c r="D95" s="220">
        <v>276.83999999999997</v>
      </c>
      <c r="E95" s="221">
        <v>598.5</v>
      </c>
      <c r="F95" s="220">
        <v>79.3</v>
      </c>
      <c r="G95" s="220">
        <v>2.16</v>
      </c>
      <c r="H95" s="220">
        <v>195.98</v>
      </c>
      <c r="I95" s="220">
        <v>38.1</v>
      </c>
      <c r="J95" s="220">
        <v>42.76</v>
      </c>
    </row>
    <row r="96" spans="2:11" ht="14.25" customHeight="1">
      <c r="B96" s="177" t="s">
        <v>188</v>
      </c>
      <c r="C96" s="222">
        <v>51</v>
      </c>
      <c r="D96" s="223">
        <v>4.93</v>
      </c>
      <c r="E96" s="224">
        <v>12.2</v>
      </c>
      <c r="F96" s="223">
        <v>96.61</v>
      </c>
      <c r="G96" s="223">
        <v>2.4900000000000002</v>
      </c>
      <c r="H96" s="223" t="s">
        <v>374</v>
      </c>
      <c r="I96" s="223" t="s">
        <v>374</v>
      </c>
      <c r="J96" s="223" t="s">
        <v>375</v>
      </c>
    </row>
    <row r="97" spans="2:10" ht="14.25" customHeight="1">
      <c r="B97" s="177" t="s">
        <v>193</v>
      </c>
      <c r="C97" s="222">
        <v>274</v>
      </c>
      <c r="D97" s="223">
        <v>15.65</v>
      </c>
      <c r="E97" s="224">
        <v>24.9</v>
      </c>
      <c r="F97" s="223">
        <v>57.12</v>
      </c>
      <c r="G97" s="223">
        <v>1.59</v>
      </c>
      <c r="H97" s="223">
        <v>15.65</v>
      </c>
      <c r="I97" s="223" t="s">
        <v>375</v>
      </c>
      <c r="J97" s="223" t="s">
        <v>375</v>
      </c>
    </row>
    <row r="98" spans="2:10" ht="14.25" customHeight="1">
      <c r="B98" s="177" t="s">
        <v>201</v>
      </c>
      <c r="C98" s="222">
        <v>338</v>
      </c>
      <c r="D98" s="223">
        <v>20.079999999999998</v>
      </c>
      <c r="E98" s="224">
        <v>30.2</v>
      </c>
      <c r="F98" s="223">
        <v>59.42</v>
      </c>
      <c r="G98" s="223">
        <v>1.5</v>
      </c>
      <c r="H98" s="223">
        <v>17.72</v>
      </c>
      <c r="I98" s="223" t="s">
        <v>374</v>
      </c>
      <c r="J98" s="223" t="s">
        <v>374</v>
      </c>
    </row>
    <row r="99" spans="2:10" ht="14.25" customHeight="1">
      <c r="B99" s="177" t="s">
        <v>211</v>
      </c>
      <c r="C99" s="222">
        <v>795</v>
      </c>
      <c r="D99" s="223">
        <v>51.05</v>
      </c>
      <c r="E99" s="224">
        <v>98.6</v>
      </c>
      <c r="F99" s="223">
        <v>64.209999999999994</v>
      </c>
      <c r="G99" s="223">
        <v>1.93</v>
      </c>
      <c r="H99" s="223">
        <v>48.79</v>
      </c>
      <c r="I99" s="223">
        <v>2.25</v>
      </c>
      <c r="J99" s="223" t="s">
        <v>375</v>
      </c>
    </row>
    <row r="100" spans="2:10" ht="14.25" customHeight="1">
      <c r="B100" s="177" t="s">
        <v>219</v>
      </c>
      <c r="C100" s="222">
        <v>512</v>
      </c>
      <c r="D100" s="223">
        <v>35.950000000000003</v>
      </c>
      <c r="E100" s="224">
        <v>81</v>
      </c>
      <c r="F100" s="223">
        <v>70.22</v>
      </c>
      <c r="G100" s="223">
        <v>2.25</v>
      </c>
      <c r="H100" s="223">
        <v>18.940000000000001</v>
      </c>
      <c r="I100" s="223">
        <v>7.57</v>
      </c>
      <c r="J100" s="223">
        <v>9.44</v>
      </c>
    </row>
    <row r="101" spans="2:10" ht="14.25" customHeight="1">
      <c r="B101" s="177" t="s">
        <v>231</v>
      </c>
      <c r="C101" s="222">
        <v>1004</v>
      </c>
      <c r="D101" s="223">
        <v>95.34</v>
      </c>
      <c r="E101" s="224">
        <v>185.6</v>
      </c>
      <c r="F101" s="223">
        <v>94.96</v>
      </c>
      <c r="G101" s="223">
        <v>1.95</v>
      </c>
      <c r="H101" s="223" t="s">
        <v>374</v>
      </c>
      <c r="I101" s="223">
        <v>25.69</v>
      </c>
      <c r="J101" s="223" t="s">
        <v>374</v>
      </c>
    </row>
    <row r="102" spans="2:10" ht="14.25" customHeight="1">
      <c r="B102" s="177" t="s">
        <v>245</v>
      </c>
      <c r="C102" s="222">
        <v>413</v>
      </c>
      <c r="D102" s="223">
        <v>41.34</v>
      </c>
      <c r="E102" s="224">
        <v>129.30000000000001</v>
      </c>
      <c r="F102" s="223">
        <v>100.1</v>
      </c>
      <c r="G102" s="223">
        <v>3.13</v>
      </c>
      <c r="H102" s="223">
        <v>13.29</v>
      </c>
      <c r="I102" s="223">
        <v>1.55</v>
      </c>
      <c r="J102" s="223">
        <v>26.5</v>
      </c>
    </row>
    <row r="103" spans="2:10" ht="14.25" customHeight="1">
      <c r="B103" s="177" t="s">
        <v>259</v>
      </c>
      <c r="C103" s="222">
        <v>104</v>
      </c>
      <c r="D103" s="223">
        <v>12.5</v>
      </c>
      <c r="E103" s="224">
        <v>36.700000000000003</v>
      </c>
      <c r="F103" s="223">
        <v>120.18</v>
      </c>
      <c r="G103" s="223">
        <v>2.93</v>
      </c>
      <c r="H103" s="223">
        <v>11.93</v>
      </c>
      <c r="I103" s="223" t="s">
        <v>374</v>
      </c>
      <c r="J103" s="223" t="s">
        <v>374</v>
      </c>
    </row>
    <row r="104" spans="2:10" ht="9.75" customHeight="1">
      <c r="C104" s="222"/>
      <c r="D104" s="223"/>
      <c r="E104" s="224"/>
      <c r="F104" s="223"/>
      <c r="G104" s="223"/>
      <c r="H104" s="223"/>
      <c r="I104" s="223"/>
      <c r="J104" s="223"/>
    </row>
    <row r="105" spans="2:10" ht="14.25" customHeight="1">
      <c r="B105" s="176" t="s">
        <v>296</v>
      </c>
      <c r="C105" s="219">
        <v>180408</v>
      </c>
      <c r="D105" s="220">
        <v>21317.97</v>
      </c>
      <c r="E105" s="221">
        <v>22013.200000000001</v>
      </c>
      <c r="F105" s="220">
        <v>118.17</v>
      </c>
      <c r="G105" s="220">
        <v>1.03</v>
      </c>
      <c r="H105" s="220">
        <v>17261.79</v>
      </c>
      <c r="I105" s="220">
        <v>427.18</v>
      </c>
      <c r="J105" s="220">
        <v>3629</v>
      </c>
    </row>
    <row r="106" spans="2:10" ht="14.25" customHeight="1">
      <c r="B106" s="177" t="s">
        <v>188</v>
      </c>
      <c r="C106" s="222">
        <v>13400</v>
      </c>
      <c r="D106" s="223">
        <v>1612.76</v>
      </c>
      <c r="E106" s="224">
        <v>1595.3</v>
      </c>
      <c r="F106" s="223">
        <v>120.36</v>
      </c>
      <c r="G106" s="223">
        <v>0.99</v>
      </c>
      <c r="H106" s="223" t="s">
        <v>374</v>
      </c>
      <c r="I106" s="223" t="s">
        <v>374</v>
      </c>
      <c r="J106" s="223" t="s">
        <v>375</v>
      </c>
    </row>
    <row r="107" spans="2:10" ht="14.25" customHeight="1">
      <c r="B107" s="177" t="s">
        <v>193</v>
      </c>
      <c r="C107" s="222">
        <v>63309</v>
      </c>
      <c r="D107" s="223">
        <v>7477.82</v>
      </c>
      <c r="E107" s="224">
        <v>7215.7</v>
      </c>
      <c r="F107" s="223">
        <v>118.12</v>
      </c>
      <c r="G107" s="223">
        <v>0.96</v>
      </c>
      <c r="H107" s="223">
        <v>5829.4</v>
      </c>
      <c r="I107" s="223">
        <v>41.03</v>
      </c>
      <c r="J107" s="223">
        <v>1607.39</v>
      </c>
    </row>
    <row r="108" spans="2:10" ht="14.25" customHeight="1">
      <c r="B108" s="177" t="s">
        <v>201</v>
      </c>
      <c r="C108" s="222">
        <v>14203</v>
      </c>
      <c r="D108" s="223">
        <v>1665.98</v>
      </c>
      <c r="E108" s="224">
        <v>2159.1999999999998</v>
      </c>
      <c r="F108" s="223">
        <v>117.3</v>
      </c>
      <c r="G108" s="223">
        <v>1.3</v>
      </c>
      <c r="H108" s="223">
        <v>1295.52</v>
      </c>
      <c r="I108" s="223" t="s">
        <v>374</v>
      </c>
      <c r="J108" s="223" t="s">
        <v>374</v>
      </c>
    </row>
    <row r="109" spans="2:10" ht="14.25" customHeight="1">
      <c r="B109" s="177" t="s">
        <v>211</v>
      </c>
      <c r="C109" s="222">
        <v>73210</v>
      </c>
      <c r="D109" s="223">
        <v>8703.73</v>
      </c>
      <c r="E109" s="224">
        <v>9002.2000000000007</v>
      </c>
      <c r="F109" s="223">
        <v>118.89</v>
      </c>
      <c r="G109" s="223">
        <v>1.03</v>
      </c>
      <c r="H109" s="223">
        <v>7183.29</v>
      </c>
      <c r="I109" s="223" t="s">
        <v>374</v>
      </c>
      <c r="J109" s="223" t="s">
        <v>374</v>
      </c>
    </row>
    <row r="110" spans="2:10" ht="14.25" customHeight="1">
      <c r="B110" s="177" t="s">
        <v>219</v>
      </c>
      <c r="C110" s="222">
        <v>237</v>
      </c>
      <c r="D110" s="223">
        <v>29.7</v>
      </c>
      <c r="E110" s="224">
        <v>33.200000000000003</v>
      </c>
      <c r="F110" s="223">
        <v>125.3</v>
      </c>
      <c r="G110" s="223">
        <v>1.1200000000000001</v>
      </c>
      <c r="H110" s="223" t="s">
        <v>374</v>
      </c>
      <c r="I110" s="223" t="s">
        <v>374</v>
      </c>
      <c r="J110" s="223" t="s">
        <v>375</v>
      </c>
    </row>
    <row r="111" spans="2:10" ht="14.25" customHeight="1">
      <c r="B111" s="177" t="s">
        <v>231</v>
      </c>
      <c r="C111" s="222">
        <v>8864</v>
      </c>
      <c r="D111" s="223">
        <v>959.77</v>
      </c>
      <c r="E111" s="224">
        <v>1053.5999999999999</v>
      </c>
      <c r="F111" s="223">
        <v>108.28</v>
      </c>
      <c r="G111" s="223">
        <v>1.1000000000000001</v>
      </c>
      <c r="H111" s="223">
        <v>560.1</v>
      </c>
      <c r="I111" s="223">
        <v>86.87</v>
      </c>
      <c r="J111" s="223">
        <v>312.8</v>
      </c>
    </row>
    <row r="112" spans="2:10" ht="14.25" customHeight="1">
      <c r="B112" s="177" t="s">
        <v>245</v>
      </c>
      <c r="C112" s="222">
        <v>5195</v>
      </c>
      <c r="D112" s="223">
        <v>600.84</v>
      </c>
      <c r="E112" s="224">
        <v>629.1</v>
      </c>
      <c r="F112" s="223">
        <v>115.66</v>
      </c>
      <c r="G112" s="223">
        <v>1.05</v>
      </c>
      <c r="H112" s="223">
        <v>583.46</v>
      </c>
      <c r="I112" s="223">
        <v>17.38</v>
      </c>
      <c r="J112" s="223" t="s">
        <v>375</v>
      </c>
    </row>
    <row r="113" spans="2:10" ht="14.25" customHeight="1">
      <c r="B113" s="177" t="s">
        <v>259</v>
      </c>
      <c r="C113" s="222">
        <v>1990</v>
      </c>
      <c r="D113" s="223">
        <v>267.38</v>
      </c>
      <c r="E113" s="224">
        <v>325</v>
      </c>
      <c r="F113" s="223">
        <v>134.36000000000001</v>
      </c>
      <c r="G113" s="223">
        <v>1.22</v>
      </c>
      <c r="H113" s="223">
        <v>170.11</v>
      </c>
      <c r="I113" s="223" t="s">
        <v>374</v>
      </c>
      <c r="J113" s="223" t="s">
        <v>374</v>
      </c>
    </row>
    <row r="114" spans="2:10" ht="9.75" customHeight="1">
      <c r="B114" s="158"/>
      <c r="C114" s="222"/>
      <c r="D114" s="223"/>
      <c r="E114" s="224"/>
      <c r="F114" s="223"/>
      <c r="G114" s="223"/>
      <c r="H114" s="223"/>
      <c r="I114" s="223"/>
      <c r="J114" s="223"/>
    </row>
    <row r="115" spans="2:10" ht="14.25" customHeight="1">
      <c r="B115" s="176" t="s">
        <v>297</v>
      </c>
      <c r="C115" s="219">
        <v>3129</v>
      </c>
      <c r="D115" s="220">
        <v>733.96</v>
      </c>
      <c r="E115" s="221">
        <v>523.70000000000005</v>
      </c>
      <c r="F115" s="220">
        <v>234.57</v>
      </c>
      <c r="G115" s="220">
        <v>0.71</v>
      </c>
      <c r="H115" s="220">
        <v>509.63</v>
      </c>
      <c r="I115" s="220">
        <v>38.08</v>
      </c>
      <c r="J115" s="220">
        <v>186.25</v>
      </c>
    </row>
    <row r="116" spans="2:10" ht="14.25" customHeight="1">
      <c r="B116" s="177" t="s">
        <v>188</v>
      </c>
      <c r="C116" s="222" t="s">
        <v>374</v>
      </c>
      <c r="D116" s="223" t="s">
        <v>374</v>
      </c>
      <c r="E116" s="224" t="s">
        <v>374</v>
      </c>
      <c r="F116" s="223" t="s">
        <v>374</v>
      </c>
      <c r="G116" s="223" t="s">
        <v>374</v>
      </c>
      <c r="H116" s="223" t="s">
        <v>374</v>
      </c>
      <c r="I116" s="223" t="s">
        <v>375</v>
      </c>
      <c r="J116" s="223" t="s">
        <v>375</v>
      </c>
    </row>
    <row r="117" spans="2:10" ht="14.25" customHeight="1">
      <c r="B117" s="177" t="s">
        <v>193</v>
      </c>
      <c r="C117" s="222">
        <v>1528</v>
      </c>
      <c r="D117" s="223">
        <v>366.37</v>
      </c>
      <c r="E117" s="224">
        <v>257.89999999999998</v>
      </c>
      <c r="F117" s="223">
        <v>239.77</v>
      </c>
      <c r="G117" s="223">
        <v>0.7</v>
      </c>
      <c r="H117" s="223">
        <v>217.98</v>
      </c>
      <c r="I117" s="223" t="s">
        <v>374</v>
      </c>
      <c r="J117" s="223" t="s">
        <v>374</v>
      </c>
    </row>
    <row r="118" spans="2:10" ht="14.25" customHeight="1">
      <c r="B118" s="177" t="s">
        <v>201</v>
      </c>
      <c r="C118" s="222">
        <v>358</v>
      </c>
      <c r="D118" s="223">
        <v>80.150000000000006</v>
      </c>
      <c r="E118" s="224">
        <v>51.2</v>
      </c>
      <c r="F118" s="223">
        <v>223.89</v>
      </c>
      <c r="G118" s="223">
        <v>0.64</v>
      </c>
      <c r="H118" s="223">
        <v>68.91</v>
      </c>
      <c r="I118" s="223" t="s">
        <v>374</v>
      </c>
      <c r="J118" s="223" t="s">
        <v>374</v>
      </c>
    </row>
    <row r="119" spans="2:10" ht="14.25" customHeight="1">
      <c r="B119" s="177" t="s">
        <v>211</v>
      </c>
      <c r="C119" s="222">
        <v>274</v>
      </c>
      <c r="D119" s="223">
        <v>58.8</v>
      </c>
      <c r="E119" s="224">
        <v>49.7</v>
      </c>
      <c r="F119" s="223">
        <v>214.61</v>
      </c>
      <c r="G119" s="223">
        <v>0.85</v>
      </c>
      <c r="H119" s="223">
        <v>41.85</v>
      </c>
      <c r="I119" s="223">
        <v>16.96</v>
      </c>
      <c r="J119" s="223" t="s">
        <v>375</v>
      </c>
    </row>
    <row r="120" spans="2:10" ht="14.25" customHeight="1">
      <c r="B120" s="177" t="s">
        <v>231</v>
      </c>
      <c r="C120" s="222">
        <v>588</v>
      </c>
      <c r="D120" s="223">
        <v>135.44</v>
      </c>
      <c r="E120" s="224">
        <v>96.4</v>
      </c>
      <c r="F120" s="223">
        <v>230.33</v>
      </c>
      <c r="G120" s="223">
        <v>0.71</v>
      </c>
      <c r="H120" s="223">
        <v>91.72</v>
      </c>
      <c r="I120" s="223" t="s">
        <v>374</v>
      </c>
      <c r="J120" s="223" t="s">
        <v>374</v>
      </c>
    </row>
    <row r="121" spans="2:10" ht="14.25" customHeight="1">
      <c r="B121" s="177" t="s">
        <v>245</v>
      </c>
      <c r="C121" s="222">
        <v>103</v>
      </c>
      <c r="D121" s="223">
        <v>22.29</v>
      </c>
      <c r="E121" s="224">
        <v>14</v>
      </c>
      <c r="F121" s="223">
        <v>216.41</v>
      </c>
      <c r="G121" s="223">
        <v>0.63</v>
      </c>
      <c r="H121" s="223" t="s">
        <v>374</v>
      </c>
      <c r="I121" s="223" t="s">
        <v>374</v>
      </c>
      <c r="J121" s="223" t="s">
        <v>375</v>
      </c>
    </row>
    <row r="122" spans="2:10" ht="14.25" customHeight="1">
      <c r="B122" s="177" t="s">
        <v>259</v>
      </c>
      <c r="C122" s="222" t="s">
        <v>374</v>
      </c>
      <c r="D122" s="223" t="s">
        <v>374</v>
      </c>
      <c r="E122" s="224" t="s">
        <v>374</v>
      </c>
      <c r="F122" s="223">
        <v>233.29</v>
      </c>
      <c r="G122" s="223">
        <v>0.76</v>
      </c>
      <c r="H122" s="223" t="s">
        <v>374</v>
      </c>
      <c r="I122" s="223" t="s">
        <v>374</v>
      </c>
      <c r="J122" s="223" t="s">
        <v>375</v>
      </c>
    </row>
    <row r="123" spans="2:10" ht="9.75" customHeight="1">
      <c r="B123" s="158"/>
      <c r="C123" s="222"/>
      <c r="D123" s="223"/>
      <c r="E123" s="224"/>
      <c r="F123" s="223"/>
      <c r="G123" s="223"/>
      <c r="H123" s="223"/>
      <c r="I123" s="223"/>
      <c r="J123" s="223"/>
    </row>
    <row r="124" spans="2:10" ht="14.25" customHeight="1">
      <c r="B124" s="176" t="s">
        <v>298</v>
      </c>
      <c r="C124" s="219">
        <v>2817</v>
      </c>
      <c r="D124" s="220">
        <v>117.25</v>
      </c>
      <c r="E124" s="221">
        <v>106.3</v>
      </c>
      <c r="F124" s="220">
        <v>41.62</v>
      </c>
      <c r="G124" s="220">
        <v>0.91</v>
      </c>
      <c r="H124" s="220">
        <v>64.11</v>
      </c>
      <c r="I124" s="220">
        <v>18.55</v>
      </c>
      <c r="J124" s="220">
        <v>34.6</v>
      </c>
    </row>
    <row r="125" spans="2:10" ht="14.25" customHeight="1">
      <c r="B125" s="177" t="s">
        <v>193</v>
      </c>
      <c r="C125" s="222" t="s">
        <v>374</v>
      </c>
      <c r="D125" s="223" t="s">
        <v>374</v>
      </c>
      <c r="E125" s="224" t="s">
        <v>374</v>
      </c>
      <c r="F125" s="223" t="s">
        <v>374</v>
      </c>
      <c r="G125" s="223" t="s">
        <v>374</v>
      </c>
      <c r="H125" s="223" t="s">
        <v>375</v>
      </c>
      <c r="I125" s="223" t="s">
        <v>374</v>
      </c>
      <c r="J125" s="223" t="s">
        <v>375</v>
      </c>
    </row>
    <row r="126" spans="2:10" ht="14.25" customHeight="1">
      <c r="B126" s="177" t="s">
        <v>201</v>
      </c>
      <c r="C126" s="222">
        <v>420</v>
      </c>
      <c r="D126" s="223">
        <v>22.18</v>
      </c>
      <c r="E126" s="224">
        <v>14.4</v>
      </c>
      <c r="F126" s="223">
        <v>52.81</v>
      </c>
      <c r="G126" s="223">
        <v>0.65</v>
      </c>
      <c r="H126" s="223" t="s">
        <v>374</v>
      </c>
      <c r="I126" s="223">
        <v>4.75</v>
      </c>
      <c r="J126" s="223" t="s">
        <v>374</v>
      </c>
    </row>
    <row r="127" spans="2:10" ht="14.25" customHeight="1">
      <c r="B127" s="177" t="s">
        <v>211</v>
      </c>
      <c r="C127" s="222" t="s">
        <v>374</v>
      </c>
      <c r="D127" s="223" t="s">
        <v>374</v>
      </c>
      <c r="E127" s="224" t="s">
        <v>374</v>
      </c>
      <c r="F127" s="223">
        <v>44.16</v>
      </c>
      <c r="G127" s="223">
        <v>3.63</v>
      </c>
      <c r="H127" s="223" t="s">
        <v>374</v>
      </c>
      <c r="I127" s="223" t="s">
        <v>374</v>
      </c>
      <c r="J127" s="223" t="s">
        <v>375</v>
      </c>
    </row>
    <row r="128" spans="2:10" ht="14.25" customHeight="1">
      <c r="B128" s="177" t="s">
        <v>219</v>
      </c>
      <c r="C128" s="222">
        <v>488</v>
      </c>
      <c r="D128" s="223">
        <v>14.49</v>
      </c>
      <c r="E128" s="224">
        <v>12.5</v>
      </c>
      <c r="F128" s="223">
        <v>29.68</v>
      </c>
      <c r="G128" s="223">
        <v>0.86</v>
      </c>
      <c r="H128" s="223">
        <v>7.6</v>
      </c>
      <c r="I128" s="223" t="s">
        <v>374</v>
      </c>
      <c r="J128" s="223" t="s">
        <v>374</v>
      </c>
    </row>
    <row r="129" spans="2:10" ht="14.25" customHeight="1">
      <c r="B129" s="177" t="s">
        <v>231</v>
      </c>
      <c r="C129" s="222">
        <v>815</v>
      </c>
      <c r="D129" s="223">
        <v>31.19</v>
      </c>
      <c r="E129" s="224">
        <v>22.8</v>
      </c>
      <c r="F129" s="223">
        <v>38.26</v>
      </c>
      <c r="G129" s="223">
        <v>0.73</v>
      </c>
      <c r="H129" s="223">
        <v>21.2</v>
      </c>
      <c r="I129" s="223" t="s">
        <v>374</v>
      </c>
      <c r="J129" s="223" t="s">
        <v>374</v>
      </c>
    </row>
    <row r="130" spans="2:10" ht="14.25" customHeight="1">
      <c r="B130" s="177" t="s">
        <v>245</v>
      </c>
      <c r="C130" s="222">
        <v>777</v>
      </c>
      <c r="D130" s="223">
        <v>35.369999999999997</v>
      </c>
      <c r="E130" s="224">
        <v>29.5</v>
      </c>
      <c r="F130" s="223">
        <v>45.52</v>
      </c>
      <c r="G130" s="223">
        <v>0.83</v>
      </c>
      <c r="H130" s="223">
        <v>30.1</v>
      </c>
      <c r="I130" s="223" t="s">
        <v>374</v>
      </c>
      <c r="J130" s="223" t="s">
        <v>374</v>
      </c>
    </row>
    <row r="131" spans="2:10" ht="14.25" customHeight="1">
      <c r="B131" s="177" t="s">
        <v>259</v>
      </c>
      <c r="C131" s="222">
        <v>206</v>
      </c>
      <c r="D131" s="223">
        <v>9.09</v>
      </c>
      <c r="E131" s="224">
        <v>10.199999999999999</v>
      </c>
      <c r="F131" s="223">
        <v>44.11</v>
      </c>
      <c r="G131" s="223">
        <v>1.1200000000000001</v>
      </c>
      <c r="H131" s="223" t="s">
        <v>375</v>
      </c>
      <c r="I131" s="223" t="s">
        <v>374</v>
      </c>
      <c r="J131" s="223" t="s">
        <v>374</v>
      </c>
    </row>
    <row r="132" spans="2:10" ht="9.75" customHeight="1">
      <c r="B132" s="158"/>
      <c r="C132" s="222"/>
      <c r="D132" s="223"/>
      <c r="E132" s="224"/>
      <c r="F132" s="223"/>
      <c r="G132" s="223"/>
      <c r="H132" s="223"/>
      <c r="I132" s="223"/>
      <c r="J132" s="223"/>
    </row>
    <row r="133" spans="2:10" ht="14.25" customHeight="1">
      <c r="B133" s="176" t="s">
        <v>299</v>
      </c>
      <c r="C133" s="219">
        <v>51760</v>
      </c>
      <c r="D133" s="220">
        <v>666.28</v>
      </c>
      <c r="E133" s="221">
        <v>1721</v>
      </c>
      <c r="F133" s="220">
        <v>12.87</v>
      </c>
      <c r="G133" s="220">
        <v>2.58</v>
      </c>
      <c r="H133" s="220">
        <v>435.09</v>
      </c>
      <c r="I133" s="220">
        <v>69.209999999999994</v>
      </c>
      <c r="J133" s="220">
        <v>161.99</v>
      </c>
    </row>
    <row r="134" spans="2:10" ht="14.25" customHeight="1">
      <c r="B134" s="177" t="s">
        <v>193</v>
      </c>
      <c r="C134" s="222">
        <v>7201</v>
      </c>
      <c r="D134" s="223">
        <v>96.33</v>
      </c>
      <c r="E134" s="224">
        <v>330.2</v>
      </c>
      <c r="F134" s="223">
        <v>13.38</v>
      </c>
      <c r="G134" s="223">
        <v>3.43</v>
      </c>
      <c r="H134" s="223" t="s">
        <v>374</v>
      </c>
      <c r="I134" s="223" t="s">
        <v>374</v>
      </c>
      <c r="J134" s="223" t="s">
        <v>374</v>
      </c>
    </row>
    <row r="135" spans="2:10" ht="14.25" customHeight="1">
      <c r="B135" s="177" t="s">
        <v>201</v>
      </c>
      <c r="C135" s="222">
        <v>4781</v>
      </c>
      <c r="D135" s="223">
        <v>66.55</v>
      </c>
      <c r="E135" s="224">
        <v>159.9</v>
      </c>
      <c r="F135" s="223">
        <v>13.92</v>
      </c>
      <c r="G135" s="223">
        <v>2.4</v>
      </c>
      <c r="H135" s="223">
        <v>33.44</v>
      </c>
      <c r="I135" s="223">
        <v>17.190000000000001</v>
      </c>
      <c r="J135" s="223">
        <v>15.93</v>
      </c>
    </row>
    <row r="136" spans="2:10" ht="14.25" customHeight="1">
      <c r="B136" s="177" t="s">
        <v>211</v>
      </c>
      <c r="C136" s="222">
        <v>1234</v>
      </c>
      <c r="D136" s="223">
        <v>16.45</v>
      </c>
      <c r="E136" s="224">
        <v>42.6</v>
      </c>
      <c r="F136" s="223">
        <v>13.33</v>
      </c>
      <c r="G136" s="223">
        <v>2.59</v>
      </c>
      <c r="H136" s="223">
        <v>14.69</v>
      </c>
      <c r="I136" s="223">
        <v>1.76</v>
      </c>
      <c r="J136" s="223" t="s">
        <v>375</v>
      </c>
    </row>
    <row r="137" spans="2:10" ht="14.25" customHeight="1">
      <c r="B137" s="177" t="s">
        <v>219</v>
      </c>
      <c r="C137" s="222">
        <v>8923</v>
      </c>
      <c r="D137" s="223">
        <v>102.13</v>
      </c>
      <c r="E137" s="224">
        <v>258.7</v>
      </c>
      <c r="F137" s="223">
        <v>11.45</v>
      </c>
      <c r="G137" s="223">
        <v>2.5299999999999998</v>
      </c>
      <c r="H137" s="223">
        <v>85.57</v>
      </c>
      <c r="I137" s="223">
        <v>8.92</v>
      </c>
      <c r="J137" s="223">
        <v>7.64</v>
      </c>
    </row>
    <row r="138" spans="2:10" ht="14.25" customHeight="1">
      <c r="B138" s="177" t="s">
        <v>231</v>
      </c>
      <c r="C138" s="222">
        <v>12428</v>
      </c>
      <c r="D138" s="223">
        <v>163.6</v>
      </c>
      <c r="E138" s="224">
        <v>410.7</v>
      </c>
      <c r="F138" s="223">
        <v>13.16</v>
      </c>
      <c r="G138" s="223">
        <v>2.5099999999999998</v>
      </c>
      <c r="H138" s="223">
        <v>127.8</v>
      </c>
      <c r="I138" s="223">
        <v>15.6</v>
      </c>
      <c r="J138" s="223">
        <v>20.2</v>
      </c>
    </row>
    <row r="139" spans="2:10" ht="14.25" customHeight="1">
      <c r="B139" s="177" t="s">
        <v>245</v>
      </c>
      <c r="C139" s="222">
        <v>11462</v>
      </c>
      <c r="D139" s="223">
        <v>151.09</v>
      </c>
      <c r="E139" s="224">
        <v>348.3</v>
      </c>
      <c r="F139" s="223">
        <v>13.18</v>
      </c>
      <c r="G139" s="223">
        <v>2.31</v>
      </c>
      <c r="H139" s="223">
        <v>126.16</v>
      </c>
      <c r="I139" s="223">
        <v>11.84</v>
      </c>
      <c r="J139" s="223">
        <v>13.09</v>
      </c>
    </row>
    <row r="140" spans="2:10" ht="14.25" customHeight="1">
      <c r="B140" s="177" t="s">
        <v>259</v>
      </c>
      <c r="C140" s="222">
        <v>5731</v>
      </c>
      <c r="D140" s="223">
        <v>70.13</v>
      </c>
      <c r="E140" s="224">
        <v>170.5</v>
      </c>
      <c r="F140" s="223">
        <v>12.24</v>
      </c>
      <c r="G140" s="223">
        <v>2.4300000000000002</v>
      </c>
      <c r="H140" s="223" t="s">
        <v>374</v>
      </c>
      <c r="I140" s="223" t="s">
        <v>374</v>
      </c>
      <c r="J140" s="223" t="s">
        <v>374</v>
      </c>
    </row>
    <row r="141" spans="2:10" ht="9.75" customHeight="1">
      <c r="B141" s="158"/>
      <c r="C141" s="222"/>
      <c r="D141" s="223"/>
      <c r="E141" s="224"/>
      <c r="F141" s="223"/>
      <c r="G141" s="223"/>
      <c r="H141" s="223"/>
      <c r="I141" s="223"/>
      <c r="J141" s="223"/>
    </row>
    <row r="142" spans="2:10" ht="14.25" customHeight="1">
      <c r="B142" s="176" t="s">
        <v>300</v>
      </c>
      <c r="C142" s="219">
        <v>50</v>
      </c>
      <c r="D142" s="220">
        <v>0.4</v>
      </c>
      <c r="E142" s="221">
        <v>0.8</v>
      </c>
      <c r="F142" s="220">
        <v>8.02</v>
      </c>
      <c r="G142" s="220">
        <v>2.06</v>
      </c>
      <c r="H142" s="220" t="s">
        <v>374</v>
      </c>
      <c r="I142" s="220" t="s">
        <v>374</v>
      </c>
      <c r="J142" s="220" t="s">
        <v>375</v>
      </c>
    </row>
    <row r="143" spans="2:10" ht="14.25" customHeight="1">
      <c r="B143" s="177" t="s">
        <v>201</v>
      </c>
      <c r="C143" s="222" t="s">
        <v>374</v>
      </c>
      <c r="D143" s="223" t="s">
        <v>374</v>
      </c>
      <c r="E143" s="224" t="s">
        <v>374</v>
      </c>
      <c r="F143" s="223" t="s">
        <v>374</v>
      </c>
      <c r="G143" s="223" t="s">
        <v>374</v>
      </c>
      <c r="H143" s="223" t="s">
        <v>374</v>
      </c>
      <c r="I143" s="223" t="s">
        <v>375</v>
      </c>
      <c r="J143" s="223" t="s">
        <v>375</v>
      </c>
    </row>
    <row r="144" spans="2:10" ht="14.25" customHeight="1">
      <c r="B144" s="177" t="s">
        <v>231</v>
      </c>
      <c r="C144" s="222" t="s">
        <v>374</v>
      </c>
      <c r="D144" s="223" t="s">
        <v>374</v>
      </c>
      <c r="E144" s="224" t="s">
        <v>374</v>
      </c>
      <c r="F144" s="223">
        <v>7.13</v>
      </c>
      <c r="G144" s="223">
        <v>2.27</v>
      </c>
      <c r="H144" s="223" t="s">
        <v>374</v>
      </c>
      <c r="I144" s="223" t="s">
        <v>374</v>
      </c>
      <c r="J144" s="223" t="s">
        <v>375</v>
      </c>
    </row>
    <row r="145" spans="2:10" ht="9.75" customHeight="1">
      <c r="B145" s="177"/>
      <c r="C145" s="222"/>
      <c r="D145" s="223"/>
      <c r="E145" s="224"/>
      <c r="F145" s="223"/>
      <c r="G145" s="223"/>
      <c r="H145" s="223"/>
      <c r="I145" s="223"/>
      <c r="J145" s="223"/>
    </row>
    <row r="146" spans="2:10" ht="14.25" customHeight="1">
      <c r="B146" s="176" t="s">
        <v>301</v>
      </c>
      <c r="C146" s="219">
        <v>10198788</v>
      </c>
      <c r="D146" s="220">
        <v>22164.99</v>
      </c>
      <c r="E146" s="221">
        <v>18556.5</v>
      </c>
      <c r="F146" s="220">
        <v>2.17</v>
      </c>
      <c r="G146" s="220">
        <v>0.84</v>
      </c>
      <c r="H146" s="220">
        <v>17081.39</v>
      </c>
      <c r="I146" s="220">
        <v>226.22</v>
      </c>
      <c r="J146" s="220">
        <v>4857.3900000000003</v>
      </c>
    </row>
    <row r="147" spans="2:10" ht="14.25" customHeight="1">
      <c r="B147" s="177" t="s">
        <v>188</v>
      </c>
      <c r="C147" s="222" t="s">
        <v>374</v>
      </c>
      <c r="D147" s="223" t="s">
        <v>374</v>
      </c>
      <c r="E147" s="224" t="s">
        <v>374</v>
      </c>
      <c r="F147" s="223">
        <v>2.88</v>
      </c>
      <c r="G147" s="223">
        <v>0.88</v>
      </c>
      <c r="H147" s="223" t="s">
        <v>374</v>
      </c>
      <c r="I147" s="223" t="s">
        <v>375</v>
      </c>
      <c r="J147" s="223" t="s">
        <v>375</v>
      </c>
    </row>
    <row r="148" spans="2:10" ht="14.25" customHeight="1">
      <c r="B148" s="177" t="s">
        <v>193</v>
      </c>
      <c r="C148" s="222">
        <v>1459346</v>
      </c>
      <c r="D148" s="223">
        <v>3220.39</v>
      </c>
      <c r="E148" s="224">
        <v>2720.4</v>
      </c>
      <c r="F148" s="223">
        <v>2.21</v>
      </c>
      <c r="G148" s="223">
        <v>0.84</v>
      </c>
      <c r="H148" s="223">
        <v>3129.98</v>
      </c>
      <c r="I148" s="223">
        <v>90.41</v>
      </c>
      <c r="J148" s="223" t="s">
        <v>375</v>
      </c>
    </row>
    <row r="149" spans="2:10" ht="14.25" customHeight="1">
      <c r="B149" s="177" t="s">
        <v>201</v>
      </c>
      <c r="C149" s="222">
        <v>2224550</v>
      </c>
      <c r="D149" s="223">
        <v>4448.6400000000003</v>
      </c>
      <c r="E149" s="224">
        <v>3650.2</v>
      </c>
      <c r="F149" s="223">
        <v>2</v>
      </c>
      <c r="G149" s="223">
        <v>0.82</v>
      </c>
      <c r="H149" s="223">
        <v>4043.46</v>
      </c>
      <c r="I149" s="223">
        <v>9.44</v>
      </c>
      <c r="J149" s="223">
        <v>395.73</v>
      </c>
    </row>
    <row r="150" spans="2:10" ht="14.25" customHeight="1">
      <c r="B150" s="177" t="s">
        <v>211</v>
      </c>
      <c r="C150" s="222">
        <v>2461956</v>
      </c>
      <c r="D150" s="223">
        <v>5549.68</v>
      </c>
      <c r="E150" s="224">
        <v>4284.2</v>
      </c>
      <c r="F150" s="223">
        <v>2.25</v>
      </c>
      <c r="G150" s="223">
        <v>0.77</v>
      </c>
      <c r="H150" s="223" t="s">
        <v>374</v>
      </c>
      <c r="I150" s="223">
        <v>47.63</v>
      </c>
      <c r="J150" s="223" t="s">
        <v>374</v>
      </c>
    </row>
    <row r="151" spans="2:10" ht="14.25" customHeight="1">
      <c r="B151" s="177" t="s">
        <v>219</v>
      </c>
      <c r="C151" s="222">
        <v>1158203</v>
      </c>
      <c r="D151" s="223">
        <v>2712.05</v>
      </c>
      <c r="E151" s="224">
        <v>2300.8000000000002</v>
      </c>
      <c r="F151" s="223">
        <v>2.34</v>
      </c>
      <c r="G151" s="223">
        <v>0.85</v>
      </c>
      <c r="H151" s="223">
        <v>2024.26</v>
      </c>
      <c r="I151" s="223">
        <v>36.5</v>
      </c>
      <c r="J151" s="223">
        <v>651.29</v>
      </c>
    </row>
    <row r="152" spans="2:10" ht="14.25" customHeight="1">
      <c r="B152" s="177" t="s">
        <v>231</v>
      </c>
      <c r="C152" s="222">
        <v>703381</v>
      </c>
      <c r="D152" s="223">
        <v>1677.79</v>
      </c>
      <c r="E152" s="224">
        <v>1321.2</v>
      </c>
      <c r="F152" s="223">
        <v>2.39</v>
      </c>
      <c r="G152" s="223">
        <v>0.79</v>
      </c>
      <c r="H152" s="223" t="s">
        <v>374</v>
      </c>
      <c r="I152" s="223">
        <v>7.43</v>
      </c>
      <c r="J152" s="223" t="s">
        <v>374</v>
      </c>
    </row>
    <row r="153" spans="2:10" ht="14.25" customHeight="1">
      <c r="B153" s="177" t="s">
        <v>245</v>
      </c>
      <c r="C153" s="222" t="s">
        <v>374</v>
      </c>
      <c r="D153" s="223" t="s">
        <v>374</v>
      </c>
      <c r="E153" s="224" t="s">
        <v>374</v>
      </c>
      <c r="F153" s="223" t="s">
        <v>374</v>
      </c>
      <c r="G153" s="223" t="s">
        <v>374</v>
      </c>
      <c r="H153" s="223" t="s">
        <v>374</v>
      </c>
      <c r="I153" s="223" t="s">
        <v>375</v>
      </c>
      <c r="J153" s="223" t="s">
        <v>375</v>
      </c>
    </row>
    <row r="154" spans="2:10" ht="14.25" customHeight="1">
      <c r="B154" s="158" t="s">
        <v>259</v>
      </c>
      <c r="C154" s="222">
        <v>1771801</v>
      </c>
      <c r="D154" s="223">
        <v>3412.48</v>
      </c>
      <c r="E154" s="224">
        <v>3293.3</v>
      </c>
      <c r="F154" s="223">
        <v>1.93</v>
      </c>
      <c r="G154" s="223">
        <v>0.97</v>
      </c>
      <c r="H154" s="223">
        <v>773.28</v>
      </c>
      <c r="I154" s="223">
        <v>34.81</v>
      </c>
      <c r="J154" s="223">
        <v>2604.38</v>
      </c>
    </row>
    <row r="155" spans="2:10" ht="9.75" customHeight="1">
      <c r="B155" s="158"/>
      <c r="C155" s="187"/>
      <c r="D155" s="188"/>
      <c r="E155" s="189"/>
      <c r="F155" s="188"/>
      <c r="G155" s="188"/>
      <c r="H155" s="188"/>
      <c r="I155" s="188"/>
      <c r="J155" s="188"/>
    </row>
    <row r="167" spans="2:10" ht="15.75">
      <c r="F167" s="190">
        <v>11</v>
      </c>
    </row>
    <row r="168" spans="2:10" ht="20.100000000000001" customHeight="1">
      <c r="B168" s="292" t="s">
        <v>373</v>
      </c>
      <c r="C168" s="292"/>
      <c r="D168" s="292"/>
      <c r="E168" s="292"/>
      <c r="F168" s="292"/>
      <c r="G168" s="292"/>
      <c r="H168" s="292"/>
      <c r="I168" s="292"/>
      <c r="J168" s="292"/>
    </row>
    <row r="169" spans="2:10" ht="5.0999999999999996" customHeight="1">
      <c r="B169" s="129"/>
      <c r="C169" s="130"/>
      <c r="D169" s="131"/>
      <c r="E169" s="132"/>
      <c r="F169" s="131"/>
      <c r="G169" s="131"/>
      <c r="H169" s="131"/>
      <c r="I169" s="131"/>
      <c r="J169" s="131"/>
    </row>
    <row r="170" spans="2:10" ht="15" customHeight="1">
      <c r="B170" s="108" t="s">
        <v>358</v>
      </c>
      <c r="C170" s="105"/>
      <c r="D170" s="106"/>
      <c r="E170" s="107"/>
      <c r="F170" s="106"/>
      <c r="G170" s="106"/>
      <c r="H170" s="106"/>
      <c r="I170" s="106"/>
      <c r="J170" s="128" t="s">
        <v>303</v>
      </c>
    </row>
    <row r="171" spans="2:10" ht="3" customHeight="1">
      <c r="B171" s="108"/>
      <c r="C171" s="105"/>
      <c r="D171" s="106"/>
      <c r="E171" s="107"/>
      <c r="F171" s="106"/>
      <c r="G171" s="106"/>
      <c r="H171" s="106"/>
      <c r="I171" s="106"/>
      <c r="J171" s="128"/>
    </row>
    <row r="172" spans="2:10" ht="17.25" customHeight="1">
      <c r="B172" s="110" t="s">
        <v>28</v>
      </c>
      <c r="C172" s="111" t="s">
        <v>270</v>
      </c>
      <c r="D172" s="112"/>
      <c r="E172" s="113"/>
      <c r="F172" s="114"/>
      <c r="G172" s="114"/>
      <c r="H172" s="115" t="s">
        <v>271</v>
      </c>
      <c r="I172" s="112"/>
      <c r="J172" s="114"/>
    </row>
    <row r="173" spans="2:10" ht="16.5" customHeight="1">
      <c r="B173" s="116" t="s">
        <v>272</v>
      </c>
      <c r="C173" s="111" t="s">
        <v>28</v>
      </c>
      <c r="D173" s="115" t="s">
        <v>28</v>
      </c>
      <c r="E173" s="117" t="s">
        <v>28</v>
      </c>
      <c r="F173" s="115" t="s">
        <v>273</v>
      </c>
      <c r="G173" s="115" t="s">
        <v>273</v>
      </c>
      <c r="H173" s="115" t="s">
        <v>274</v>
      </c>
      <c r="I173" s="115" t="s">
        <v>275</v>
      </c>
      <c r="J173" s="115" t="s">
        <v>276</v>
      </c>
    </row>
    <row r="174" spans="2:10" ht="16.5" customHeight="1">
      <c r="B174" s="116"/>
      <c r="C174" s="118" t="s">
        <v>277</v>
      </c>
      <c r="D174" s="119" t="s">
        <v>278</v>
      </c>
      <c r="E174" s="120" t="s">
        <v>279</v>
      </c>
      <c r="F174" s="119" t="s">
        <v>280</v>
      </c>
      <c r="G174" s="119" t="s">
        <v>281</v>
      </c>
      <c r="H174" s="119" t="s">
        <v>282</v>
      </c>
      <c r="I174" s="119" t="s">
        <v>283</v>
      </c>
      <c r="J174" s="119" t="s">
        <v>284</v>
      </c>
    </row>
    <row r="175" spans="2:10" ht="15" customHeight="1">
      <c r="B175" s="121"/>
      <c r="C175" s="122"/>
      <c r="D175" s="123"/>
      <c r="E175" s="124"/>
      <c r="F175" s="123" t="s">
        <v>109</v>
      </c>
      <c r="G175" s="123" t="s">
        <v>285</v>
      </c>
      <c r="H175" s="123" t="s">
        <v>286</v>
      </c>
      <c r="I175" s="123" t="s">
        <v>28</v>
      </c>
      <c r="J175" s="123" t="s">
        <v>28</v>
      </c>
    </row>
    <row r="176" spans="2:10" ht="15">
      <c r="B176" s="125" t="s">
        <v>40</v>
      </c>
      <c r="C176" s="126">
        <v>1</v>
      </c>
      <c r="D176" s="126">
        <v>2</v>
      </c>
      <c r="E176" s="126">
        <v>3</v>
      </c>
      <c r="F176" s="126">
        <v>4</v>
      </c>
      <c r="G176" s="126">
        <v>5</v>
      </c>
      <c r="H176" s="126">
        <v>6</v>
      </c>
      <c r="I176" s="126">
        <v>7</v>
      </c>
      <c r="J176" s="126">
        <v>8</v>
      </c>
    </row>
    <row r="177" spans="2:10" ht="9.75" customHeight="1">
      <c r="B177" s="133"/>
      <c r="C177" s="133"/>
      <c r="D177" s="133"/>
      <c r="E177" s="133"/>
      <c r="F177" s="133"/>
      <c r="G177" s="133"/>
      <c r="H177" s="133"/>
      <c r="I177" s="133"/>
      <c r="J177" s="133"/>
    </row>
    <row r="178" spans="2:10" ht="14.25" customHeight="1">
      <c r="B178" s="176" t="s">
        <v>302</v>
      </c>
      <c r="C178" s="219">
        <v>9559900</v>
      </c>
      <c r="D178" s="220">
        <v>20037.349999999999</v>
      </c>
      <c r="E178" s="221">
        <v>16811.599999999999</v>
      </c>
      <c r="F178" s="220">
        <v>2.1</v>
      </c>
      <c r="G178" s="220">
        <v>0.84</v>
      </c>
      <c r="H178" s="220">
        <v>15630.15</v>
      </c>
      <c r="I178" s="220">
        <v>135.32</v>
      </c>
      <c r="J178" s="220">
        <v>4271.8900000000003</v>
      </c>
    </row>
    <row r="179" spans="2:10" ht="14.25" customHeight="1">
      <c r="B179" s="177" t="s">
        <v>188</v>
      </c>
      <c r="C179" s="222" t="s">
        <v>374</v>
      </c>
      <c r="D179" s="223" t="s">
        <v>374</v>
      </c>
      <c r="E179" s="224" t="s">
        <v>374</v>
      </c>
      <c r="F179" s="223">
        <v>2.23</v>
      </c>
      <c r="G179" s="223">
        <v>0.87</v>
      </c>
      <c r="H179" s="223" t="s">
        <v>374</v>
      </c>
      <c r="I179" s="223" t="s">
        <v>375</v>
      </c>
      <c r="J179" s="223" t="s">
        <v>375</v>
      </c>
    </row>
    <row r="180" spans="2:10" ht="14.25" customHeight="1">
      <c r="B180" s="177" t="s">
        <v>193</v>
      </c>
      <c r="C180" s="222">
        <v>1422146</v>
      </c>
      <c r="D180" s="223">
        <v>3038.72</v>
      </c>
      <c r="E180" s="224">
        <v>2448.1999999999998</v>
      </c>
      <c r="F180" s="223">
        <v>2.14</v>
      </c>
      <c r="G180" s="223">
        <v>0.81</v>
      </c>
      <c r="H180" s="223">
        <v>2977.17</v>
      </c>
      <c r="I180" s="223">
        <v>61.54</v>
      </c>
      <c r="J180" s="223" t="s">
        <v>375</v>
      </c>
    </row>
    <row r="181" spans="2:10" ht="14.25" customHeight="1">
      <c r="B181" s="177" t="s">
        <v>201</v>
      </c>
      <c r="C181" s="222">
        <v>2108146</v>
      </c>
      <c r="D181" s="223">
        <v>4226.67</v>
      </c>
      <c r="E181" s="224">
        <v>3577.3</v>
      </c>
      <c r="F181" s="223">
        <v>2</v>
      </c>
      <c r="G181" s="223">
        <v>0.85</v>
      </c>
      <c r="H181" s="223">
        <v>4043.46</v>
      </c>
      <c r="I181" s="223" t="s">
        <v>374</v>
      </c>
      <c r="J181" s="223" t="s">
        <v>374</v>
      </c>
    </row>
    <row r="182" spans="2:10" ht="14.25" customHeight="1">
      <c r="B182" s="177" t="s">
        <v>211</v>
      </c>
      <c r="C182" s="222">
        <v>2285100</v>
      </c>
      <c r="D182" s="223">
        <v>4888.01</v>
      </c>
      <c r="E182" s="224">
        <v>3844.9</v>
      </c>
      <c r="F182" s="223">
        <v>2.14</v>
      </c>
      <c r="G182" s="223">
        <v>0.79</v>
      </c>
      <c r="H182" s="223">
        <v>4858.83</v>
      </c>
      <c r="I182" s="223">
        <v>29.18</v>
      </c>
      <c r="J182" s="223" t="s">
        <v>375</v>
      </c>
    </row>
    <row r="183" spans="2:10" ht="14.25" customHeight="1">
      <c r="B183" s="177" t="s">
        <v>219</v>
      </c>
      <c r="C183" s="222">
        <v>1064204</v>
      </c>
      <c r="D183" s="223">
        <v>2322.23</v>
      </c>
      <c r="E183" s="224">
        <v>1894.5</v>
      </c>
      <c r="F183" s="223">
        <v>2.1800000000000002</v>
      </c>
      <c r="G183" s="223">
        <v>0.82</v>
      </c>
      <c r="H183" s="223">
        <v>1764.68</v>
      </c>
      <c r="I183" s="223">
        <v>15.28</v>
      </c>
      <c r="J183" s="223">
        <v>542.27</v>
      </c>
    </row>
    <row r="184" spans="2:10" ht="14.25" customHeight="1">
      <c r="B184" s="177" t="s">
        <v>231</v>
      </c>
      <c r="C184" s="222">
        <v>692157</v>
      </c>
      <c r="D184" s="223">
        <v>1656.25</v>
      </c>
      <c r="E184" s="224">
        <v>1313.9</v>
      </c>
      <c r="F184" s="223">
        <v>2.39</v>
      </c>
      <c r="G184" s="223">
        <v>0.79</v>
      </c>
      <c r="H184" s="223">
        <v>702.69</v>
      </c>
      <c r="I184" s="223" t="s">
        <v>374</v>
      </c>
      <c r="J184" s="223" t="s">
        <v>374</v>
      </c>
    </row>
    <row r="185" spans="2:10" ht="14.25" customHeight="1">
      <c r="B185" s="177" t="s">
        <v>245</v>
      </c>
      <c r="C185" s="222" t="s">
        <v>374</v>
      </c>
      <c r="D185" s="223" t="s">
        <v>374</v>
      </c>
      <c r="E185" s="224" t="s">
        <v>374</v>
      </c>
      <c r="F185" s="223" t="s">
        <v>374</v>
      </c>
      <c r="G185" s="223" t="s">
        <v>374</v>
      </c>
      <c r="H185" s="223" t="s">
        <v>374</v>
      </c>
      <c r="I185" s="223" t="s">
        <v>375</v>
      </c>
      <c r="J185" s="223" t="s">
        <v>375</v>
      </c>
    </row>
    <row r="186" spans="2:10" ht="14.25" customHeight="1">
      <c r="B186" s="177" t="s">
        <v>259</v>
      </c>
      <c r="C186" s="222">
        <v>1736364</v>
      </c>
      <c r="D186" s="223">
        <v>3348.69</v>
      </c>
      <c r="E186" s="224">
        <v>3262.8</v>
      </c>
      <c r="F186" s="223">
        <v>1.93</v>
      </c>
      <c r="G186" s="223">
        <v>0.97</v>
      </c>
      <c r="H186" s="223">
        <v>726.52</v>
      </c>
      <c r="I186" s="223">
        <v>17.78</v>
      </c>
      <c r="J186" s="223">
        <v>2604.38</v>
      </c>
    </row>
    <row r="187" spans="2:10" ht="7.5" customHeight="1">
      <c r="C187" s="222"/>
      <c r="D187" s="223"/>
      <c r="E187" s="224"/>
      <c r="F187" s="223"/>
      <c r="G187" s="223"/>
      <c r="H187" s="223"/>
      <c r="I187" s="223"/>
      <c r="J187" s="223"/>
    </row>
    <row r="188" spans="2:10" ht="14.25" customHeight="1">
      <c r="B188" s="176" t="s">
        <v>304</v>
      </c>
      <c r="C188" s="219">
        <v>565082</v>
      </c>
      <c r="D188" s="220">
        <v>1319.47</v>
      </c>
      <c r="E188" s="221">
        <v>758.5</v>
      </c>
      <c r="F188" s="220">
        <v>2.34</v>
      </c>
      <c r="G188" s="220">
        <v>0.56999999999999995</v>
      </c>
      <c r="H188" s="220">
        <v>874.69</v>
      </c>
      <c r="I188" s="220">
        <v>32.44</v>
      </c>
      <c r="J188" s="220">
        <v>412.35</v>
      </c>
    </row>
    <row r="189" spans="2:10" ht="14.25" customHeight="1">
      <c r="B189" s="177" t="s">
        <v>188</v>
      </c>
      <c r="C189" s="222" t="s">
        <v>374</v>
      </c>
      <c r="D189" s="223" t="s">
        <v>374</v>
      </c>
      <c r="E189" s="224" t="s">
        <v>374</v>
      </c>
      <c r="F189" s="223" t="s">
        <v>374</v>
      </c>
      <c r="G189" s="223" t="s">
        <v>374</v>
      </c>
      <c r="H189" s="223" t="s">
        <v>374</v>
      </c>
      <c r="I189" s="223" t="s">
        <v>375</v>
      </c>
      <c r="J189" s="223" t="s">
        <v>375</v>
      </c>
    </row>
    <row r="190" spans="2:10" ht="14.25" customHeight="1">
      <c r="B190" s="177" t="s">
        <v>193</v>
      </c>
      <c r="C190" s="222" t="s">
        <v>374</v>
      </c>
      <c r="D190" s="223" t="s">
        <v>374</v>
      </c>
      <c r="E190" s="224" t="s">
        <v>374</v>
      </c>
      <c r="F190" s="223" t="s">
        <v>374</v>
      </c>
      <c r="G190" s="223" t="s">
        <v>374</v>
      </c>
      <c r="H190" s="223" t="s">
        <v>374</v>
      </c>
      <c r="I190" s="223" t="s">
        <v>375</v>
      </c>
      <c r="J190" s="223" t="s">
        <v>375</v>
      </c>
    </row>
    <row r="191" spans="2:10" ht="14.25" customHeight="1">
      <c r="B191" s="177" t="s">
        <v>201</v>
      </c>
      <c r="C191" s="222">
        <v>116404</v>
      </c>
      <c r="D191" s="223">
        <v>221.97</v>
      </c>
      <c r="E191" s="224">
        <v>72.8</v>
      </c>
      <c r="F191" s="223">
        <v>1.91</v>
      </c>
      <c r="G191" s="223">
        <v>0.33</v>
      </c>
      <c r="H191" s="223" t="s">
        <v>375</v>
      </c>
      <c r="I191" s="223" t="s">
        <v>374</v>
      </c>
      <c r="J191" s="223" t="s">
        <v>374</v>
      </c>
    </row>
    <row r="192" spans="2:10" ht="14.25" customHeight="1">
      <c r="B192" s="177" t="s">
        <v>211</v>
      </c>
      <c r="C192" s="222">
        <v>146945</v>
      </c>
      <c r="D192" s="223">
        <v>268.02</v>
      </c>
      <c r="E192" s="224">
        <v>47.7</v>
      </c>
      <c r="F192" s="223">
        <v>1.82</v>
      </c>
      <c r="G192" s="223">
        <v>0.18</v>
      </c>
      <c r="H192" s="223">
        <v>192.7</v>
      </c>
      <c r="I192" s="223" t="s">
        <v>374</v>
      </c>
      <c r="J192" s="223" t="s">
        <v>374</v>
      </c>
    </row>
    <row r="193" spans="2:10" ht="14.25" customHeight="1">
      <c r="B193" s="177" t="s">
        <v>219</v>
      </c>
      <c r="C193" s="222" t="s">
        <v>374</v>
      </c>
      <c r="D193" s="223" t="s">
        <v>374</v>
      </c>
      <c r="E193" s="224" t="s">
        <v>374</v>
      </c>
      <c r="F193" s="223" t="s">
        <v>374</v>
      </c>
      <c r="G193" s="223" t="s">
        <v>374</v>
      </c>
      <c r="H193" s="223" t="s">
        <v>375</v>
      </c>
      <c r="I193" s="223" t="s">
        <v>375</v>
      </c>
      <c r="J193" s="223" t="s">
        <v>374</v>
      </c>
    </row>
    <row r="194" spans="2:10" ht="14.25" customHeight="1">
      <c r="B194" s="177" t="s">
        <v>231</v>
      </c>
      <c r="C194" s="222">
        <v>11224</v>
      </c>
      <c r="D194" s="223">
        <v>21.54</v>
      </c>
      <c r="E194" s="224">
        <v>7.3</v>
      </c>
      <c r="F194" s="223">
        <v>1.92</v>
      </c>
      <c r="G194" s="223">
        <v>0.34</v>
      </c>
      <c r="H194" s="223" t="s">
        <v>374</v>
      </c>
      <c r="I194" s="223" t="s">
        <v>374</v>
      </c>
      <c r="J194" s="223" t="s">
        <v>374</v>
      </c>
    </row>
    <row r="195" spans="2:10" ht="14.25" customHeight="1">
      <c r="B195" s="177" t="s">
        <v>259</v>
      </c>
      <c r="C195" s="222">
        <v>35437</v>
      </c>
      <c r="D195" s="223">
        <v>63.79</v>
      </c>
      <c r="E195" s="224">
        <v>30.5</v>
      </c>
      <c r="F195" s="223">
        <v>1.8</v>
      </c>
      <c r="G195" s="223">
        <v>0.48</v>
      </c>
      <c r="H195" s="223" t="s">
        <v>374</v>
      </c>
      <c r="I195" s="223" t="s">
        <v>374</v>
      </c>
      <c r="J195" s="223" t="s">
        <v>375</v>
      </c>
    </row>
    <row r="196" spans="2:10" ht="9.75" customHeight="1">
      <c r="B196" s="158"/>
      <c r="C196" s="222"/>
      <c r="D196" s="223"/>
      <c r="E196" s="224"/>
      <c r="F196" s="223"/>
      <c r="G196" s="223"/>
      <c r="H196" s="223"/>
      <c r="I196" s="223"/>
      <c r="J196" s="223"/>
    </row>
    <row r="197" spans="2:10" ht="14.25" customHeight="1">
      <c r="B197" s="176" t="s">
        <v>305</v>
      </c>
      <c r="C197" s="219">
        <v>65811</v>
      </c>
      <c r="D197" s="220">
        <v>776.05</v>
      </c>
      <c r="E197" s="221">
        <v>918.7</v>
      </c>
      <c r="F197" s="220">
        <v>11.79</v>
      </c>
      <c r="G197" s="220">
        <v>1.18</v>
      </c>
      <c r="H197" s="220">
        <v>572.16</v>
      </c>
      <c r="I197" s="220" t="s">
        <v>374</v>
      </c>
      <c r="J197" s="220" t="s">
        <v>374</v>
      </c>
    </row>
    <row r="198" spans="2:10" ht="14.25" customHeight="1">
      <c r="B198" s="177" t="s">
        <v>193</v>
      </c>
      <c r="C198" s="222" t="s">
        <v>374</v>
      </c>
      <c r="D198" s="223" t="s">
        <v>374</v>
      </c>
      <c r="E198" s="224" t="s">
        <v>374</v>
      </c>
      <c r="F198" s="223" t="s">
        <v>374</v>
      </c>
      <c r="G198" s="223" t="s">
        <v>374</v>
      </c>
      <c r="H198" s="223" t="s">
        <v>374</v>
      </c>
      <c r="I198" s="223" t="s">
        <v>374</v>
      </c>
      <c r="J198" s="223" t="s">
        <v>375</v>
      </c>
    </row>
    <row r="199" spans="2:10" ht="14.25" customHeight="1">
      <c r="B199" s="177" t="s">
        <v>211</v>
      </c>
      <c r="C199" s="222">
        <v>29911</v>
      </c>
      <c r="D199" s="223">
        <v>393.65</v>
      </c>
      <c r="E199" s="224">
        <v>391.5</v>
      </c>
      <c r="F199" s="223">
        <v>13.16</v>
      </c>
      <c r="G199" s="223">
        <v>0.99</v>
      </c>
      <c r="H199" s="223" t="s">
        <v>374</v>
      </c>
      <c r="I199" s="223">
        <v>8.3800000000000008</v>
      </c>
      <c r="J199" s="223" t="s">
        <v>374</v>
      </c>
    </row>
    <row r="200" spans="2:10" ht="14.25" customHeight="1">
      <c r="B200" s="177" t="s">
        <v>219</v>
      </c>
      <c r="C200" s="222" t="s">
        <v>374</v>
      </c>
      <c r="D200" s="223" t="s">
        <v>374</v>
      </c>
      <c r="E200" s="224" t="s">
        <v>374</v>
      </c>
      <c r="F200" s="223" t="s">
        <v>374</v>
      </c>
      <c r="G200" s="223" t="s">
        <v>374</v>
      </c>
      <c r="H200" s="223" t="s">
        <v>374</v>
      </c>
      <c r="I200" s="223" t="s">
        <v>374</v>
      </c>
      <c r="J200" s="223" t="s">
        <v>375</v>
      </c>
    </row>
    <row r="201" spans="2:10" ht="9.75" customHeight="1">
      <c r="B201" s="177"/>
      <c r="C201" s="222"/>
      <c r="D201" s="223"/>
      <c r="E201" s="224"/>
      <c r="F201" s="223"/>
      <c r="G201" s="223"/>
      <c r="H201" s="223"/>
      <c r="I201" s="223"/>
      <c r="J201" s="223"/>
    </row>
    <row r="202" spans="2:10" ht="14.25" customHeight="1">
      <c r="B202" s="176" t="s">
        <v>306</v>
      </c>
      <c r="C202" s="219">
        <v>7995</v>
      </c>
      <c r="D202" s="220">
        <v>32.119999999999997</v>
      </c>
      <c r="E202" s="221">
        <v>67.599999999999994</v>
      </c>
      <c r="F202" s="220">
        <v>4.0199999999999996</v>
      </c>
      <c r="G202" s="220">
        <v>2.11</v>
      </c>
      <c r="H202" s="220" t="s">
        <v>374</v>
      </c>
      <c r="I202" s="220" t="s">
        <v>374</v>
      </c>
      <c r="J202" s="220" t="s">
        <v>375</v>
      </c>
    </row>
    <row r="203" spans="2:10" ht="14.25" customHeight="1">
      <c r="B203" s="177" t="s">
        <v>193</v>
      </c>
      <c r="C203" s="222">
        <v>7995</v>
      </c>
      <c r="D203" s="223">
        <v>32.119999999999997</v>
      </c>
      <c r="E203" s="224">
        <v>67.599999999999994</v>
      </c>
      <c r="F203" s="223">
        <v>4.0199999999999996</v>
      </c>
      <c r="G203" s="223">
        <v>2.11</v>
      </c>
      <c r="H203" s="223" t="s">
        <v>374</v>
      </c>
      <c r="I203" s="223" t="s">
        <v>374</v>
      </c>
      <c r="J203" s="223" t="s">
        <v>375</v>
      </c>
    </row>
    <row r="204" spans="2:10" ht="9.75" customHeight="1">
      <c r="B204" s="177"/>
      <c r="C204" s="222"/>
      <c r="D204" s="223"/>
      <c r="E204" s="224"/>
      <c r="F204" s="223"/>
      <c r="G204" s="223"/>
      <c r="H204" s="223"/>
      <c r="I204" s="223"/>
      <c r="J204" s="223"/>
    </row>
    <row r="205" spans="2:10" ht="14.25" customHeight="1">
      <c r="B205" s="176" t="s">
        <v>307</v>
      </c>
      <c r="C205" s="219">
        <v>122162</v>
      </c>
      <c r="D205" s="220">
        <v>2393.08</v>
      </c>
      <c r="E205" s="221">
        <v>4783.3</v>
      </c>
      <c r="F205" s="220">
        <v>19.59</v>
      </c>
      <c r="G205" s="220">
        <v>2</v>
      </c>
      <c r="H205" s="220">
        <v>1125.5999999999999</v>
      </c>
      <c r="I205" s="220">
        <v>62.19</v>
      </c>
      <c r="J205" s="220">
        <v>1205.29</v>
      </c>
    </row>
    <row r="206" spans="2:10" ht="14.25" customHeight="1">
      <c r="B206" s="177" t="s">
        <v>188</v>
      </c>
      <c r="C206" s="222" t="s">
        <v>374</v>
      </c>
      <c r="D206" s="223" t="s">
        <v>374</v>
      </c>
      <c r="E206" s="224" t="s">
        <v>374</v>
      </c>
      <c r="F206" s="223" t="s">
        <v>374</v>
      </c>
      <c r="G206" s="223" t="s">
        <v>374</v>
      </c>
      <c r="H206" s="223" t="s">
        <v>374</v>
      </c>
      <c r="I206" s="223" t="s">
        <v>375</v>
      </c>
      <c r="J206" s="223" t="s">
        <v>375</v>
      </c>
    </row>
    <row r="207" spans="2:10" ht="14.25" customHeight="1">
      <c r="B207" s="177" t="s">
        <v>193</v>
      </c>
      <c r="C207" s="222">
        <v>52394</v>
      </c>
      <c r="D207" s="223">
        <v>1246.6600000000001</v>
      </c>
      <c r="E207" s="224">
        <v>2329.3000000000002</v>
      </c>
      <c r="F207" s="223">
        <v>23.79</v>
      </c>
      <c r="G207" s="223">
        <v>1.87</v>
      </c>
      <c r="H207" s="223">
        <v>209.66</v>
      </c>
      <c r="I207" s="223" t="s">
        <v>374</v>
      </c>
      <c r="J207" s="223" t="s">
        <v>374</v>
      </c>
    </row>
    <row r="208" spans="2:10" ht="14.25" customHeight="1">
      <c r="B208" s="177" t="s">
        <v>201</v>
      </c>
      <c r="C208" s="222">
        <v>6177</v>
      </c>
      <c r="D208" s="223">
        <v>162.53</v>
      </c>
      <c r="E208" s="224">
        <v>288.8</v>
      </c>
      <c r="F208" s="223">
        <v>26.31</v>
      </c>
      <c r="G208" s="223">
        <v>1.78</v>
      </c>
      <c r="H208" s="223" t="s">
        <v>374</v>
      </c>
      <c r="I208" s="223">
        <v>1.31</v>
      </c>
      <c r="J208" s="223" t="s">
        <v>374</v>
      </c>
    </row>
    <row r="209" spans="2:10" ht="14.25" customHeight="1">
      <c r="B209" s="177" t="s">
        <v>211</v>
      </c>
      <c r="C209" s="222">
        <v>12379</v>
      </c>
      <c r="D209" s="223">
        <v>220.78</v>
      </c>
      <c r="E209" s="224">
        <v>562.70000000000005</v>
      </c>
      <c r="F209" s="223">
        <v>17.84</v>
      </c>
      <c r="G209" s="223">
        <v>2.5499999999999998</v>
      </c>
      <c r="H209" s="223">
        <v>185.96</v>
      </c>
      <c r="I209" s="223">
        <v>34.82</v>
      </c>
      <c r="J209" s="223" t="s">
        <v>375</v>
      </c>
    </row>
    <row r="210" spans="2:10" ht="14.25" customHeight="1">
      <c r="B210" s="177" t="s">
        <v>219</v>
      </c>
      <c r="C210" s="222" t="s">
        <v>374</v>
      </c>
      <c r="D210" s="223" t="s">
        <v>374</v>
      </c>
      <c r="E210" s="224" t="s">
        <v>374</v>
      </c>
      <c r="F210" s="223">
        <v>26.65</v>
      </c>
      <c r="G210" s="223">
        <v>1.89</v>
      </c>
      <c r="H210" s="223" t="s">
        <v>374</v>
      </c>
      <c r="I210" s="223">
        <v>0.64</v>
      </c>
      <c r="J210" s="223" t="s">
        <v>375</v>
      </c>
    </row>
    <row r="211" spans="2:10" ht="14.25" customHeight="1">
      <c r="B211" s="177" t="s">
        <v>231</v>
      </c>
      <c r="C211" s="222">
        <v>6882</v>
      </c>
      <c r="D211" s="223">
        <v>183.97</v>
      </c>
      <c r="E211" s="224">
        <v>338.9</v>
      </c>
      <c r="F211" s="223">
        <v>26.73</v>
      </c>
      <c r="G211" s="223">
        <v>1.84</v>
      </c>
      <c r="H211" s="223" t="s">
        <v>374</v>
      </c>
      <c r="I211" s="223">
        <v>11.95</v>
      </c>
      <c r="J211" s="223" t="s">
        <v>374</v>
      </c>
    </row>
    <row r="212" spans="2:10" ht="14.25" customHeight="1">
      <c r="B212" s="177" t="s">
        <v>245</v>
      </c>
      <c r="C212" s="222">
        <v>14577</v>
      </c>
      <c r="D212" s="223">
        <v>393.13</v>
      </c>
      <c r="E212" s="224">
        <v>617.1</v>
      </c>
      <c r="F212" s="223">
        <v>26.97</v>
      </c>
      <c r="G212" s="223">
        <v>1.57</v>
      </c>
      <c r="H212" s="223" t="s">
        <v>374</v>
      </c>
      <c r="I212" s="223" t="s">
        <v>374</v>
      </c>
      <c r="J212" s="223" t="s">
        <v>375</v>
      </c>
    </row>
    <row r="213" spans="2:10" ht="14.25" customHeight="1">
      <c r="B213" s="177" t="s">
        <v>259</v>
      </c>
      <c r="C213" s="222">
        <v>214</v>
      </c>
      <c r="D213" s="223">
        <v>4.33</v>
      </c>
      <c r="E213" s="224">
        <v>13.2</v>
      </c>
      <c r="F213" s="223">
        <v>20.25</v>
      </c>
      <c r="G213" s="223">
        <v>3.06</v>
      </c>
      <c r="H213" s="223" t="s">
        <v>374</v>
      </c>
      <c r="I213" s="223" t="s">
        <v>374</v>
      </c>
      <c r="J213" s="223" t="s">
        <v>375</v>
      </c>
    </row>
    <row r="214" spans="2:10" ht="9.75" customHeight="1">
      <c r="B214" s="158"/>
      <c r="C214" s="222"/>
      <c r="D214" s="223"/>
      <c r="E214" s="224"/>
      <c r="F214" s="223"/>
      <c r="G214" s="223"/>
      <c r="H214" s="223"/>
      <c r="I214" s="223"/>
      <c r="J214" s="223"/>
    </row>
    <row r="215" spans="2:10" ht="14.25" customHeight="1">
      <c r="B215" s="176" t="s">
        <v>308</v>
      </c>
      <c r="C215" s="219">
        <v>23434</v>
      </c>
      <c r="D215" s="220">
        <v>5458.07</v>
      </c>
      <c r="E215" s="221">
        <v>11537.9</v>
      </c>
      <c r="F215" s="220">
        <v>232.91</v>
      </c>
      <c r="G215" s="220">
        <v>2.11</v>
      </c>
      <c r="H215" s="220">
        <v>3828.54</v>
      </c>
      <c r="I215" s="220">
        <v>738.87</v>
      </c>
      <c r="J215" s="220">
        <v>890.65</v>
      </c>
    </row>
    <row r="216" spans="2:10" ht="14.25" customHeight="1">
      <c r="B216" s="177" t="s">
        <v>188</v>
      </c>
      <c r="C216" s="222">
        <v>2250</v>
      </c>
      <c r="D216" s="223">
        <v>531.04999999999995</v>
      </c>
      <c r="E216" s="224">
        <v>1410.4</v>
      </c>
      <c r="F216" s="223">
        <v>236.02</v>
      </c>
      <c r="G216" s="223">
        <v>2.66</v>
      </c>
      <c r="H216" s="223">
        <v>516.02</v>
      </c>
      <c r="I216" s="223">
        <v>15.03</v>
      </c>
      <c r="J216" s="223" t="s">
        <v>375</v>
      </c>
    </row>
    <row r="217" spans="2:10" ht="14.25" customHeight="1">
      <c r="B217" s="177" t="s">
        <v>193</v>
      </c>
      <c r="C217" s="222">
        <v>3518</v>
      </c>
      <c r="D217" s="223">
        <v>789.76</v>
      </c>
      <c r="E217" s="224">
        <v>1828</v>
      </c>
      <c r="F217" s="223">
        <v>224.49</v>
      </c>
      <c r="G217" s="223">
        <v>2.31</v>
      </c>
      <c r="H217" s="223">
        <v>376.17</v>
      </c>
      <c r="I217" s="223">
        <v>74.75</v>
      </c>
      <c r="J217" s="223">
        <v>338.84</v>
      </c>
    </row>
    <row r="218" spans="2:10" ht="14.25" customHeight="1">
      <c r="B218" s="177" t="s">
        <v>201</v>
      </c>
      <c r="C218" s="222">
        <v>1495</v>
      </c>
      <c r="D218" s="223">
        <v>273.43</v>
      </c>
      <c r="E218" s="224">
        <v>614</v>
      </c>
      <c r="F218" s="223">
        <v>182.9</v>
      </c>
      <c r="G218" s="223">
        <v>2.25</v>
      </c>
      <c r="H218" s="223">
        <v>219.25</v>
      </c>
      <c r="I218" s="223" t="s">
        <v>374</v>
      </c>
      <c r="J218" s="223" t="s">
        <v>374</v>
      </c>
    </row>
    <row r="219" spans="2:10" ht="14.25" customHeight="1">
      <c r="B219" s="177" t="s">
        <v>211</v>
      </c>
      <c r="C219" s="222">
        <v>2817</v>
      </c>
      <c r="D219" s="223">
        <v>616.54</v>
      </c>
      <c r="E219" s="224">
        <v>996.9</v>
      </c>
      <c r="F219" s="223">
        <v>218.86</v>
      </c>
      <c r="G219" s="223">
        <v>1.62</v>
      </c>
      <c r="H219" s="223">
        <v>541.67999999999995</v>
      </c>
      <c r="I219" s="223" t="s">
        <v>374</v>
      </c>
      <c r="J219" s="223" t="s">
        <v>374</v>
      </c>
    </row>
    <row r="220" spans="2:10" ht="14.25" customHeight="1">
      <c r="B220" s="177" t="s">
        <v>219</v>
      </c>
      <c r="C220" s="222">
        <v>2201</v>
      </c>
      <c r="D220" s="223">
        <v>376.61</v>
      </c>
      <c r="E220" s="224">
        <v>767.8</v>
      </c>
      <c r="F220" s="223">
        <v>171.11</v>
      </c>
      <c r="G220" s="223">
        <v>2.04</v>
      </c>
      <c r="H220" s="223">
        <v>200.46</v>
      </c>
      <c r="I220" s="223">
        <v>113.15</v>
      </c>
      <c r="J220" s="223">
        <v>62.99</v>
      </c>
    </row>
    <row r="221" spans="2:10" ht="14.25" customHeight="1">
      <c r="B221" s="177" t="s">
        <v>231</v>
      </c>
      <c r="C221" s="222">
        <v>4801</v>
      </c>
      <c r="D221" s="223">
        <v>1482.69</v>
      </c>
      <c r="E221" s="224">
        <v>2831.8</v>
      </c>
      <c r="F221" s="223">
        <v>308.83</v>
      </c>
      <c r="G221" s="223">
        <v>1.91</v>
      </c>
      <c r="H221" s="223">
        <v>1197.3399999999999</v>
      </c>
      <c r="I221" s="223">
        <v>180.36</v>
      </c>
      <c r="J221" s="223">
        <v>105</v>
      </c>
    </row>
    <row r="222" spans="2:10" ht="14.25" customHeight="1">
      <c r="B222" s="177" t="s">
        <v>245</v>
      </c>
      <c r="C222" s="222">
        <v>3958</v>
      </c>
      <c r="D222" s="223">
        <v>837.14</v>
      </c>
      <c r="E222" s="224">
        <v>1967.8</v>
      </c>
      <c r="F222" s="223">
        <v>211.51</v>
      </c>
      <c r="G222" s="223">
        <v>2.35</v>
      </c>
      <c r="H222" s="223">
        <v>578.9</v>
      </c>
      <c r="I222" s="223">
        <v>116.22</v>
      </c>
      <c r="J222" s="223">
        <v>142.02000000000001</v>
      </c>
    </row>
    <row r="223" spans="2:10" ht="14.25" customHeight="1">
      <c r="B223" s="177" t="s">
        <v>259</v>
      </c>
      <c r="C223" s="222">
        <v>2394</v>
      </c>
      <c r="D223" s="223">
        <v>550.84</v>
      </c>
      <c r="E223" s="224">
        <v>1121.2</v>
      </c>
      <c r="F223" s="223">
        <v>230.09</v>
      </c>
      <c r="G223" s="223">
        <v>2.04</v>
      </c>
      <c r="H223" s="223">
        <v>198.71</v>
      </c>
      <c r="I223" s="223">
        <v>129.41</v>
      </c>
      <c r="J223" s="223">
        <v>222.71</v>
      </c>
    </row>
    <row r="224" spans="2:10" ht="9.75" customHeight="1">
      <c r="B224" s="158"/>
      <c r="C224" s="222"/>
      <c r="D224" s="223"/>
      <c r="E224" s="224"/>
      <c r="F224" s="223"/>
      <c r="G224" s="223"/>
      <c r="H224" s="223"/>
      <c r="I224" s="223"/>
      <c r="J224" s="223"/>
    </row>
    <row r="225" spans="2:10" ht="14.25" customHeight="1">
      <c r="B225" s="176" t="s">
        <v>309</v>
      </c>
      <c r="C225" s="219">
        <v>416</v>
      </c>
      <c r="D225" s="220">
        <v>175.01</v>
      </c>
      <c r="E225" s="221">
        <v>379</v>
      </c>
      <c r="F225" s="220">
        <v>420.69</v>
      </c>
      <c r="G225" s="220">
        <v>2.17</v>
      </c>
      <c r="H225" s="220">
        <v>90.51</v>
      </c>
      <c r="I225" s="220" t="s">
        <v>374</v>
      </c>
      <c r="J225" s="220" t="s">
        <v>374</v>
      </c>
    </row>
    <row r="226" spans="2:10" ht="14.25" customHeight="1">
      <c r="B226" s="177" t="s">
        <v>193</v>
      </c>
      <c r="C226" s="222">
        <v>83</v>
      </c>
      <c r="D226" s="223">
        <v>52.28</v>
      </c>
      <c r="E226" s="224">
        <v>108.4</v>
      </c>
      <c r="F226" s="223">
        <v>629.82000000000005</v>
      </c>
      <c r="G226" s="223">
        <v>2.0699999999999998</v>
      </c>
      <c r="H226" s="223" t="s">
        <v>374</v>
      </c>
      <c r="I226" s="223" t="s">
        <v>374</v>
      </c>
      <c r="J226" s="223" t="s">
        <v>375</v>
      </c>
    </row>
    <row r="227" spans="2:10" ht="14.25" customHeight="1">
      <c r="B227" s="177" t="s">
        <v>211</v>
      </c>
      <c r="C227" s="222" t="s">
        <v>374</v>
      </c>
      <c r="D227" s="223" t="s">
        <v>374</v>
      </c>
      <c r="E227" s="224" t="s">
        <v>374</v>
      </c>
      <c r="F227" s="223" t="s">
        <v>374</v>
      </c>
      <c r="G227" s="223" t="s">
        <v>374</v>
      </c>
      <c r="H227" s="223" t="s">
        <v>375</v>
      </c>
      <c r="I227" s="223" t="s">
        <v>374</v>
      </c>
      <c r="J227" s="223" t="s">
        <v>375</v>
      </c>
    </row>
    <row r="228" spans="2:10" ht="14.25" customHeight="1">
      <c r="B228" s="177" t="s">
        <v>219</v>
      </c>
      <c r="C228" s="222">
        <v>5</v>
      </c>
      <c r="D228" s="223">
        <v>3.35</v>
      </c>
      <c r="E228" s="224">
        <v>12.5</v>
      </c>
      <c r="F228" s="223">
        <v>669.4</v>
      </c>
      <c r="G228" s="223">
        <v>3.72</v>
      </c>
      <c r="H228" s="223" t="s">
        <v>374</v>
      </c>
      <c r="I228" s="223" t="s">
        <v>374</v>
      </c>
      <c r="J228" s="223" t="s">
        <v>375</v>
      </c>
    </row>
    <row r="229" spans="2:10" ht="14.25" customHeight="1">
      <c r="B229" s="177" t="s">
        <v>231</v>
      </c>
      <c r="C229" s="222">
        <v>249</v>
      </c>
      <c r="D229" s="223">
        <v>78.31</v>
      </c>
      <c r="E229" s="224">
        <v>147</v>
      </c>
      <c r="F229" s="223">
        <v>314.49</v>
      </c>
      <c r="G229" s="223">
        <v>1.88</v>
      </c>
      <c r="H229" s="223">
        <v>44.28</v>
      </c>
      <c r="I229" s="223" t="s">
        <v>374</v>
      </c>
      <c r="J229" s="223" t="s">
        <v>374</v>
      </c>
    </row>
    <row r="230" spans="2:10" ht="14.25" customHeight="1">
      <c r="B230" s="177" t="s">
        <v>245</v>
      </c>
      <c r="C230" s="222">
        <v>26</v>
      </c>
      <c r="D230" s="223">
        <v>16.73</v>
      </c>
      <c r="E230" s="224">
        <v>69.400000000000006</v>
      </c>
      <c r="F230" s="223">
        <v>643.46</v>
      </c>
      <c r="G230" s="223">
        <v>4.1500000000000004</v>
      </c>
      <c r="H230" s="223">
        <v>5.72</v>
      </c>
      <c r="I230" s="223">
        <v>11.01</v>
      </c>
      <c r="J230" s="223" t="s">
        <v>375</v>
      </c>
    </row>
    <row r="231" spans="2:10" ht="14.25" customHeight="1">
      <c r="B231" s="177" t="s">
        <v>259</v>
      </c>
      <c r="C231" s="222" t="s">
        <v>374</v>
      </c>
      <c r="D231" s="223" t="s">
        <v>374</v>
      </c>
      <c r="E231" s="224" t="s">
        <v>374</v>
      </c>
      <c r="F231" s="223">
        <v>670</v>
      </c>
      <c r="G231" s="223">
        <v>2.8</v>
      </c>
      <c r="H231" s="223">
        <v>2.68</v>
      </c>
      <c r="I231" s="223" t="s">
        <v>375</v>
      </c>
      <c r="J231" s="223" t="s">
        <v>375</v>
      </c>
    </row>
    <row r="232" spans="2:10" ht="14.25" customHeight="1">
      <c r="B232" s="177"/>
      <c r="C232" s="187"/>
      <c r="D232" s="188"/>
      <c r="E232" s="189"/>
      <c r="F232" s="188"/>
      <c r="G232" s="188"/>
      <c r="H232" s="188"/>
      <c r="I232" s="188"/>
      <c r="J232" s="188"/>
    </row>
    <row r="252" spans="2:10" ht="15.75">
      <c r="F252" s="186">
        <v>12</v>
      </c>
    </row>
    <row r="253" spans="2:10" ht="9.75" customHeight="1">
      <c r="B253" s="177"/>
      <c r="C253" s="178"/>
      <c r="D253" s="179"/>
      <c r="E253" s="180"/>
      <c r="F253" s="179"/>
      <c r="G253" s="179"/>
      <c r="H253" s="179"/>
      <c r="I253" s="179"/>
      <c r="J253" s="179"/>
    </row>
    <row r="254" spans="2:10" ht="19.5" customHeight="1">
      <c r="B254" s="292" t="s">
        <v>373</v>
      </c>
      <c r="C254" s="292"/>
      <c r="D254" s="292"/>
      <c r="E254" s="292"/>
      <c r="F254" s="292"/>
      <c r="G254" s="292"/>
      <c r="H254" s="292"/>
      <c r="I254" s="292"/>
      <c r="J254" s="292"/>
    </row>
    <row r="255" spans="2:10" ht="5.0999999999999996" customHeight="1">
      <c r="B255" s="104"/>
      <c r="C255" s="105"/>
      <c r="D255" s="106"/>
      <c r="E255" s="107"/>
      <c r="F255" s="106"/>
      <c r="G255" s="106"/>
      <c r="H255" s="106"/>
      <c r="I255" s="106"/>
      <c r="J255" s="106"/>
    </row>
    <row r="256" spans="2:10" ht="15" customHeight="1">
      <c r="B256" s="108" t="s">
        <v>358</v>
      </c>
      <c r="C256" s="105"/>
      <c r="D256" s="106"/>
      <c r="E256" s="107"/>
      <c r="F256" s="106"/>
      <c r="G256" s="106"/>
      <c r="H256" s="106"/>
      <c r="I256" s="106"/>
      <c r="J256" s="128" t="s">
        <v>42</v>
      </c>
    </row>
    <row r="257" spans="2:10" ht="3" customHeight="1">
      <c r="B257" s="104"/>
      <c r="C257" s="105"/>
      <c r="D257" s="106"/>
      <c r="E257" s="107"/>
      <c r="F257" s="106"/>
      <c r="G257" s="106"/>
      <c r="H257" s="106"/>
      <c r="I257" s="106"/>
      <c r="J257" s="109"/>
    </row>
    <row r="258" spans="2:10" ht="15">
      <c r="B258" s="110" t="s">
        <v>28</v>
      </c>
      <c r="C258" s="111" t="s">
        <v>270</v>
      </c>
      <c r="D258" s="112"/>
      <c r="E258" s="113"/>
      <c r="F258" s="114"/>
      <c r="G258" s="114"/>
      <c r="H258" s="115" t="s">
        <v>271</v>
      </c>
      <c r="I258" s="112"/>
      <c r="J258" s="114"/>
    </row>
    <row r="259" spans="2:10" ht="15">
      <c r="B259" s="116" t="s">
        <v>272</v>
      </c>
      <c r="C259" s="111" t="s">
        <v>28</v>
      </c>
      <c r="D259" s="115" t="s">
        <v>28</v>
      </c>
      <c r="E259" s="117" t="s">
        <v>28</v>
      </c>
      <c r="F259" s="115" t="s">
        <v>273</v>
      </c>
      <c r="G259" s="115" t="s">
        <v>273</v>
      </c>
      <c r="H259" s="115" t="s">
        <v>274</v>
      </c>
      <c r="I259" s="115" t="s">
        <v>275</v>
      </c>
      <c r="J259" s="115" t="s">
        <v>276</v>
      </c>
    </row>
    <row r="260" spans="2:10" ht="15.75" customHeight="1">
      <c r="B260" s="116"/>
      <c r="C260" s="118" t="s">
        <v>277</v>
      </c>
      <c r="D260" s="119" t="s">
        <v>278</v>
      </c>
      <c r="E260" s="120" t="s">
        <v>279</v>
      </c>
      <c r="F260" s="119" t="s">
        <v>280</v>
      </c>
      <c r="G260" s="119" t="s">
        <v>281</v>
      </c>
      <c r="H260" s="119" t="s">
        <v>282</v>
      </c>
      <c r="I260" s="119" t="s">
        <v>283</v>
      </c>
      <c r="J260" s="119" t="s">
        <v>284</v>
      </c>
    </row>
    <row r="261" spans="2:10" ht="15">
      <c r="B261" s="121"/>
      <c r="C261" s="122"/>
      <c r="D261" s="123"/>
      <c r="E261" s="124"/>
      <c r="F261" s="123" t="s">
        <v>109</v>
      </c>
      <c r="G261" s="123" t="s">
        <v>285</v>
      </c>
      <c r="H261" s="123" t="s">
        <v>286</v>
      </c>
      <c r="I261" s="123" t="s">
        <v>28</v>
      </c>
      <c r="J261" s="123" t="s">
        <v>28</v>
      </c>
    </row>
    <row r="262" spans="2:10" ht="15">
      <c r="B262" s="125" t="s">
        <v>40</v>
      </c>
      <c r="C262" s="126">
        <v>1</v>
      </c>
      <c r="D262" s="126">
        <v>2</v>
      </c>
      <c r="E262" s="126">
        <v>3</v>
      </c>
      <c r="F262" s="126">
        <v>4</v>
      </c>
      <c r="G262" s="126">
        <v>5</v>
      </c>
      <c r="H262" s="126">
        <v>6</v>
      </c>
      <c r="I262" s="126">
        <v>7</v>
      </c>
      <c r="J262" s="126">
        <v>8</v>
      </c>
    </row>
    <row r="263" spans="2:10" ht="9.75" customHeight="1">
      <c r="B263" s="133"/>
      <c r="C263" s="133"/>
      <c r="D263" s="133"/>
      <c r="E263" s="133"/>
      <c r="F263" s="133"/>
      <c r="G263" s="133"/>
      <c r="H263" s="133"/>
      <c r="I263" s="133"/>
      <c r="J263" s="133"/>
    </row>
    <row r="264" spans="2:10" ht="14.25" customHeight="1">
      <c r="B264" s="176" t="s">
        <v>310</v>
      </c>
      <c r="C264" s="219">
        <v>3491</v>
      </c>
      <c r="D264" s="220">
        <v>372.01</v>
      </c>
      <c r="E264" s="221">
        <v>760.8</v>
      </c>
      <c r="F264" s="220">
        <v>106.56</v>
      </c>
      <c r="G264" s="220">
        <v>2.0499999999999998</v>
      </c>
      <c r="H264" s="220">
        <v>218.93</v>
      </c>
      <c r="I264" s="220">
        <v>153.07</v>
      </c>
      <c r="J264" s="220" t="s">
        <v>375</v>
      </c>
    </row>
    <row r="265" spans="2:10" ht="14.25" customHeight="1">
      <c r="B265" s="177" t="s">
        <v>188</v>
      </c>
      <c r="C265" s="222" t="s">
        <v>374</v>
      </c>
      <c r="D265" s="223" t="s">
        <v>374</v>
      </c>
      <c r="E265" s="224" t="s">
        <v>374</v>
      </c>
      <c r="F265" s="223" t="s">
        <v>374</v>
      </c>
      <c r="G265" s="223" t="s">
        <v>374</v>
      </c>
      <c r="H265" s="223" t="s">
        <v>375</v>
      </c>
      <c r="I265" s="223" t="s">
        <v>374</v>
      </c>
      <c r="J265" s="223" t="s">
        <v>375</v>
      </c>
    </row>
    <row r="266" spans="2:10" ht="14.25" customHeight="1">
      <c r="B266" s="177" t="s">
        <v>193</v>
      </c>
      <c r="C266" s="222">
        <v>2201</v>
      </c>
      <c r="D266" s="223">
        <v>237.35</v>
      </c>
      <c r="E266" s="224">
        <v>499.1</v>
      </c>
      <c r="F266" s="223">
        <v>107.84</v>
      </c>
      <c r="G266" s="223">
        <v>2.1</v>
      </c>
      <c r="H266" s="223">
        <v>132.25</v>
      </c>
      <c r="I266" s="223">
        <v>105.1</v>
      </c>
      <c r="J266" s="223" t="s">
        <v>375</v>
      </c>
    </row>
    <row r="267" spans="2:10" ht="9.75" customHeight="1">
      <c r="B267" s="177" t="s">
        <v>201</v>
      </c>
      <c r="C267" s="222">
        <v>712</v>
      </c>
      <c r="D267" s="223">
        <v>83.77</v>
      </c>
      <c r="E267" s="224">
        <v>199.4</v>
      </c>
      <c r="F267" s="223">
        <v>117.65</v>
      </c>
      <c r="G267" s="223">
        <v>2.38</v>
      </c>
      <c r="H267" s="223" t="s">
        <v>374</v>
      </c>
      <c r="I267" s="223" t="s">
        <v>374</v>
      </c>
      <c r="J267" s="223" t="s">
        <v>375</v>
      </c>
    </row>
    <row r="268" spans="2:10" ht="14.25">
      <c r="B268" s="177" t="s">
        <v>211</v>
      </c>
      <c r="C268" s="222">
        <v>194</v>
      </c>
      <c r="D268" s="223">
        <v>18.059999999999999</v>
      </c>
      <c r="E268" s="224">
        <v>26.7</v>
      </c>
      <c r="F268" s="223">
        <v>93.08</v>
      </c>
      <c r="G268" s="223">
        <v>1.48</v>
      </c>
      <c r="H268" s="223">
        <v>7.16</v>
      </c>
      <c r="I268" s="223">
        <v>10.9</v>
      </c>
      <c r="J268" s="223" t="s">
        <v>375</v>
      </c>
    </row>
    <row r="269" spans="2:10" ht="14.25">
      <c r="B269" s="177" t="s">
        <v>219</v>
      </c>
      <c r="C269" s="222" t="s">
        <v>374</v>
      </c>
      <c r="D269" s="223" t="s">
        <v>374</v>
      </c>
      <c r="E269" s="224" t="s">
        <v>374</v>
      </c>
      <c r="F269" s="223" t="s">
        <v>374</v>
      </c>
      <c r="G269" s="223" t="s">
        <v>374</v>
      </c>
      <c r="H269" s="223" t="s">
        <v>374</v>
      </c>
      <c r="I269" s="223" t="s">
        <v>375</v>
      </c>
      <c r="J269" s="223" t="s">
        <v>375</v>
      </c>
    </row>
    <row r="270" spans="2:10" ht="14.25">
      <c r="B270" s="177" t="s">
        <v>231</v>
      </c>
      <c r="C270" s="222" t="s">
        <v>374</v>
      </c>
      <c r="D270" s="223" t="s">
        <v>374</v>
      </c>
      <c r="E270" s="224" t="s">
        <v>374</v>
      </c>
      <c r="F270" s="223" t="s">
        <v>374</v>
      </c>
      <c r="G270" s="223" t="s">
        <v>374</v>
      </c>
      <c r="H270" s="223" t="s">
        <v>375</v>
      </c>
      <c r="I270" s="223" t="s">
        <v>374</v>
      </c>
      <c r="J270" s="223" t="s">
        <v>375</v>
      </c>
    </row>
    <row r="271" spans="2:10" ht="14.25">
      <c r="B271" s="177" t="s">
        <v>245</v>
      </c>
      <c r="C271" s="222">
        <v>141</v>
      </c>
      <c r="D271" s="223">
        <v>5.85</v>
      </c>
      <c r="E271" s="224">
        <v>7.3</v>
      </c>
      <c r="F271" s="223">
        <v>41.45</v>
      </c>
      <c r="G271" s="223">
        <v>1.25</v>
      </c>
      <c r="H271" s="223" t="s">
        <v>374</v>
      </c>
      <c r="I271" s="223" t="s">
        <v>374</v>
      </c>
      <c r="J271" s="223" t="s">
        <v>375</v>
      </c>
    </row>
    <row r="272" spans="2:10" ht="14.25">
      <c r="B272" s="177" t="s">
        <v>259</v>
      </c>
      <c r="C272" s="222">
        <v>213</v>
      </c>
      <c r="D272" s="223">
        <v>24.34</v>
      </c>
      <c r="E272" s="224">
        <v>25.8</v>
      </c>
      <c r="F272" s="223">
        <v>114.25</v>
      </c>
      <c r="G272" s="223">
        <v>1.06</v>
      </c>
      <c r="H272" s="223" t="s">
        <v>375</v>
      </c>
      <c r="I272" s="223">
        <v>24.34</v>
      </c>
      <c r="J272" s="223" t="s">
        <v>375</v>
      </c>
    </row>
    <row r="273" spans="2:10" ht="14.25" customHeight="1">
      <c r="B273" s="177"/>
      <c r="C273" s="222"/>
      <c r="D273" s="223"/>
      <c r="E273" s="224"/>
      <c r="F273" s="223"/>
      <c r="G273" s="223"/>
      <c r="H273" s="223"/>
      <c r="I273" s="223"/>
      <c r="J273" s="223"/>
    </row>
    <row r="274" spans="2:10" ht="14.25" customHeight="1">
      <c r="B274" s="176" t="s">
        <v>311</v>
      </c>
      <c r="C274" s="219">
        <v>79</v>
      </c>
      <c r="D274" s="220">
        <v>11.6</v>
      </c>
      <c r="E274" s="221">
        <v>16.7</v>
      </c>
      <c r="F274" s="220">
        <v>146.82</v>
      </c>
      <c r="G274" s="220">
        <v>1.44</v>
      </c>
      <c r="H274" s="220" t="s">
        <v>374</v>
      </c>
      <c r="I274" s="220" t="s">
        <v>374</v>
      </c>
      <c r="J274" s="220" t="s">
        <v>375</v>
      </c>
    </row>
    <row r="275" spans="2:10" ht="14.25" customHeight="1">
      <c r="B275" s="177" t="s">
        <v>193</v>
      </c>
      <c r="C275" s="222" t="s">
        <v>374</v>
      </c>
      <c r="D275" s="223" t="s">
        <v>374</v>
      </c>
      <c r="E275" s="224" t="s">
        <v>374</v>
      </c>
      <c r="F275" s="223" t="s">
        <v>374</v>
      </c>
      <c r="G275" s="223" t="s">
        <v>374</v>
      </c>
      <c r="H275" s="223" t="s">
        <v>375</v>
      </c>
      <c r="I275" s="223" t="s">
        <v>374</v>
      </c>
      <c r="J275" s="223" t="s">
        <v>375</v>
      </c>
    </row>
    <row r="276" spans="2:10" ht="14.25" customHeight="1">
      <c r="B276" s="177" t="s">
        <v>201</v>
      </c>
      <c r="C276" s="222" t="s">
        <v>374</v>
      </c>
      <c r="D276" s="223" t="s">
        <v>374</v>
      </c>
      <c r="E276" s="224" t="s">
        <v>374</v>
      </c>
      <c r="F276" s="223" t="s">
        <v>374</v>
      </c>
      <c r="G276" s="223" t="s">
        <v>374</v>
      </c>
      <c r="H276" s="223" t="s">
        <v>375</v>
      </c>
      <c r="I276" s="223" t="s">
        <v>374</v>
      </c>
      <c r="J276" s="223" t="s">
        <v>375</v>
      </c>
    </row>
    <row r="277" spans="2:10" ht="14.25" customHeight="1">
      <c r="B277" s="177" t="s">
        <v>211</v>
      </c>
      <c r="C277" s="222">
        <v>47</v>
      </c>
      <c r="D277" s="223">
        <v>7.4</v>
      </c>
      <c r="E277" s="224">
        <v>8.5</v>
      </c>
      <c r="F277" s="223">
        <v>157.53</v>
      </c>
      <c r="G277" s="223">
        <v>1.1499999999999999</v>
      </c>
      <c r="H277" s="223" t="s">
        <v>374</v>
      </c>
      <c r="I277" s="223" t="s">
        <v>374</v>
      </c>
      <c r="J277" s="223" t="s">
        <v>375</v>
      </c>
    </row>
    <row r="278" spans="2:10" ht="14.25" customHeight="1">
      <c r="B278" s="177" t="s">
        <v>231</v>
      </c>
      <c r="C278" s="222" t="s">
        <v>374</v>
      </c>
      <c r="D278" s="223" t="s">
        <v>374</v>
      </c>
      <c r="E278" s="224" t="s">
        <v>374</v>
      </c>
      <c r="F278" s="223" t="s">
        <v>374</v>
      </c>
      <c r="G278" s="223" t="s">
        <v>374</v>
      </c>
      <c r="H278" s="223" t="s">
        <v>375</v>
      </c>
      <c r="I278" s="223" t="s">
        <v>374</v>
      </c>
      <c r="J278" s="223" t="s">
        <v>375</v>
      </c>
    </row>
    <row r="279" spans="2:10" ht="14.25" customHeight="1">
      <c r="B279" s="177" t="s">
        <v>245</v>
      </c>
      <c r="C279" s="222" t="s">
        <v>374</v>
      </c>
      <c r="D279" s="223" t="s">
        <v>374</v>
      </c>
      <c r="E279" s="224" t="s">
        <v>374</v>
      </c>
      <c r="F279" s="223" t="s">
        <v>374</v>
      </c>
      <c r="G279" s="223" t="s">
        <v>374</v>
      </c>
      <c r="H279" s="223" t="s">
        <v>374</v>
      </c>
      <c r="I279" s="223" t="s">
        <v>374</v>
      </c>
      <c r="J279" s="223" t="s">
        <v>375</v>
      </c>
    </row>
    <row r="280" spans="2:10" ht="9.75" customHeight="1">
      <c r="B280" s="158"/>
      <c r="C280" s="222"/>
      <c r="D280" s="223"/>
      <c r="E280" s="224"/>
      <c r="F280" s="223"/>
      <c r="G280" s="223"/>
      <c r="H280" s="223"/>
      <c r="I280" s="223"/>
      <c r="J280" s="223"/>
    </row>
    <row r="281" spans="2:10" ht="14.25" customHeight="1">
      <c r="B281" s="176" t="s">
        <v>312</v>
      </c>
      <c r="C281" s="219">
        <v>5542</v>
      </c>
      <c r="D281" s="220">
        <v>162.08000000000001</v>
      </c>
      <c r="E281" s="221">
        <v>231.2</v>
      </c>
      <c r="F281" s="220">
        <v>29.25</v>
      </c>
      <c r="G281" s="220">
        <v>1.43</v>
      </c>
      <c r="H281" s="220">
        <v>78.84</v>
      </c>
      <c r="I281" s="220">
        <v>76.88</v>
      </c>
      <c r="J281" s="220">
        <v>6.36</v>
      </c>
    </row>
    <row r="282" spans="2:10" ht="14.25" customHeight="1">
      <c r="B282" s="177" t="s">
        <v>201</v>
      </c>
      <c r="C282" s="222">
        <v>666</v>
      </c>
      <c r="D282" s="223">
        <v>32.270000000000003</v>
      </c>
      <c r="E282" s="224">
        <v>64.400000000000006</v>
      </c>
      <c r="F282" s="223">
        <v>48.45</v>
      </c>
      <c r="G282" s="223">
        <v>2</v>
      </c>
      <c r="H282" s="223" t="s">
        <v>374</v>
      </c>
      <c r="I282" s="223" t="s">
        <v>374</v>
      </c>
      <c r="J282" s="223" t="s">
        <v>375</v>
      </c>
    </row>
    <row r="283" spans="2:10" ht="14.25" customHeight="1">
      <c r="B283" s="177" t="s">
        <v>211</v>
      </c>
      <c r="C283" s="222">
        <v>37</v>
      </c>
      <c r="D283" s="223">
        <v>1.41</v>
      </c>
      <c r="E283" s="224">
        <v>3.3</v>
      </c>
      <c r="F283" s="223">
        <v>38.11</v>
      </c>
      <c r="G283" s="223">
        <v>2.36</v>
      </c>
      <c r="H283" s="223" t="s">
        <v>374</v>
      </c>
      <c r="I283" s="223" t="s">
        <v>374</v>
      </c>
      <c r="J283" s="223" t="s">
        <v>375</v>
      </c>
    </row>
    <row r="284" spans="2:10" ht="14.25" customHeight="1">
      <c r="B284" s="177" t="s">
        <v>219</v>
      </c>
      <c r="C284" s="222">
        <v>1069</v>
      </c>
      <c r="D284" s="223">
        <v>21.83</v>
      </c>
      <c r="E284" s="224">
        <v>28.3</v>
      </c>
      <c r="F284" s="223">
        <v>20.420000000000002</v>
      </c>
      <c r="G284" s="223">
        <v>1.3</v>
      </c>
      <c r="H284" s="223">
        <v>3.73</v>
      </c>
      <c r="I284" s="223">
        <v>18.100000000000001</v>
      </c>
      <c r="J284" s="223" t="s">
        <v>375</v>
      </c>
    </row>
    <row r="285" spans="2:10" ht="14.25" customHeight="1">
      <c r="B285" s="177" t="s">
        <v>231</v>
      </c>
      <c r="C285" s="222">
        <v>1444</v>
      </c>
      <c r="D285" s="223">
        <v>47.08</v>
      </c>
      <c r="E285" s="224">
        <v>49</v>
      </c>
      <c r="F285" s="223">
        <v>32.6</v>
      </c>
      <c r="G285" s="223">
        <v>1.04</v>
      </c>
      <c r="H285" s="223">
        <v>24.25</v>
      </c>
      <c r="I285" s="223" t="s">
        <v>374</v>
      </c>
      <c r="J285" s="223" t="s">
        <v>374</v>
      </c>
    </row>
    <row r="286" spans="2:10" ht="14.25" customHeight="1">
      <c r="B286" s="177" t="s">
        <v>245</v>
      </c>
      <c r="C286" s="222">
        <v>1084</v>
      </c>
      <c r="D286" s="223">
        <v>24.07</v>
      </c>
      <c r="E286" s="224">
        <v>33.5</v>
      </c>
      <c r="F286" s="223">
        <v>22.2</v>
      </c>
      <c r="G286" s="223">
        <v>1.39</v>
      </c>
      <c r="H286" s="223">
        <v>16.02</v>
      </c>
      <c r="I286" s="223">
        <v>8.0500000000000007</v>
      </c>
      <c r="J286" s="223" t="s">
        <v>375</v>
      </c>
    </row>
    <row r="287" spans="2:10" ht="14.25" customHeight="1">
      <c r="B287" s="177" t="s">
        <v>259</v>
      </c>
      <c r="C287" s="222">
        <v>1242</v>
      </c>
      <c r="D287" s="223">
        <v>35.43</v>
      </c>
      <c r="E287" s="224">
        <v>52.6</v>
      </c>
      <c r="F287" s="223">
        <v>28.52</v>
      </c>
      <c r="G287" s="223">
        <v>1.49</v>
      </c>
      <c r="H287" s="223" t="s">
        <v>374</v>
      </c>
      <c r="I287" s="223">
        <v>30.49</v>
      </c>
      <c r="J287" s="223" t="s">
        <v>374</v>
      </c>
    </row>
    <row r="288" spans="2:10" ht="9.75" customHeight="1">
      <c r="B288" s="177"/>
      <c r="C288" s="222"/>
      <c r="D288" s="223"/>
      <c r="E288" s="224"/>
      <c r="F288" s="223"/>
      <c r="G288" s="223"/>
      <c r="H288" s="223"/>
      <c r="I288" s="223"/>
      <c r="J288" s="223"/>
    </row>
    <row r="289" spans="2:10" ht="14.25" customHeight="1">
      <c r="B289" s="176" t="s">
        <v>313</v>
      </c>
      <c r="C289" s="219">
        <v>347</v>
      </c>
      <c r="D289" s="220">
        <v>17.399999999999999</v>
      </c>
      <c r="E289" s="221">
        <v>41.6</v>
      </c>
      <c r="F289" s="220">
        <v>50.13</v>
      </c>
      <c r="G289" s="220">
        <v>2.39</v>
      </c>
      <c r="H289" s="220">
        <v>16.22</v>
      </c>
      <c r="I289" s="220">
        <v>1.18</v>
      </c>
      <c r="J289" s="220" t="s">
        <v>375</v>
      </c>
    </row>
    <row r="290" spans="2:10" ht="14.25" customHeight="1">
      <c r="B290" s="177" t="s">
        <v>193</v>
      </c>
      <c r="C290" s="222" t="s">
        <v>374</v>
      </c>
      <c r="D290" s="223" t="s">
        <v>374</v>
      </c>
      <c r="E290" s="224" t="s">
        <v>374</v>
      </c>
      <c r="F290" s="223" t="s">
        <v>374</v>
      </c>
      <c r="G290" s="223" t="s">
        <v>374</v>
      </c>
      <c r="H290" s="223" t="s">
        <v>374</v>
      </c>
      <c r="I290" s="223" t="s">
        <v>375</v>
      </c>
      <c r="J290" s="223" t="s">
        <v>375</v>
      </c>
    </row>
    <row r="291" spans="2:10" ht="14.25" customHeight="1">
      <c r="B291" s="177" t="s">
        <v>201</v>
      </c>
      <c r="C291" s="222" t="s">
        <v>374</v>
      </c>
      <c r="D291" s="223" t="s">
        <v>374</v>
      </c>
      <c r="E291" s="224" t="s">
        <v>374</v>
      </c>
      <c r="F291" s="223" t="s">
        <v>374</v>
      </c>
      <c r="G291" s="223" t="s">
        <v>374</v>
      </c>
      <c r="H291" s="223" t="s">
        <v>375</v>
      </c>
      <c r="I291" s="223" t="s">
        <v>374</v>
      </c>
      <c r="J291" s="223" t="s">
        <v>375</v>
      </c>
    </row>
    <row r="292" spans="2:10" ht="14.25" customHeight="1">
      <c r="B292" s="177" t="s">
        <v>219</v>
      </c>
      <c r="C292" s="222" t="s">
        <v>374</v>
      </c>
      <c r="D292" s="223" t="s">
        <v>374</v>
      </c>
      <c r="E292" s="224" t="s">
        <v>374</v>
      </c>
      <c r="F292" s="223" t="s">
        <v>374</v>
      </c>
      <c r="G292" s="223" t="s">
        <v>374</v>
      </c>
      <c r="H292" s="223" t="s">
        <v>374</v>
      </c>
      <c r="I292" s="223" t="s">
        <v>375</v>
      </c>
      <c r="J292" s="223" t="s">
        <v>375</v>
      </c>
    </row>
    <row r="293" spans="2:10" ht="14.25" customHeight="1">
      <c r="B293" s="177" t="s">
        <v>231</v>
      </c>
      <c r="C293" s="222">
        <v>310</v>
      </c>
      <c r="D293" s="223">
        <v>15.09</v>
      </c>
      <c r="E293" s="224">
        <v>33.700000000000003</v>
      </c>
      <c r="F293" s="223">
        <v>48.66</v>
      </c>
      <c r="G293" s="223">
        <v>2.23</v>
      </c>
      <c r="H293" s="223" t="s">
        <v>374</v>
      </c>
      <c r="I293" s="223" t="s">
        <v>374</v>
      </c>
      <c r="J293" s="223" t="s">
        <v>375</v>
      </c>
    </row>
    <row r="294" spans="2:10" ht="14.25" customHeight="1">
      <c r="B294" s="177" t="s">
        <v>245</v>
      </c>
      <c r="C294" s="222">
        <v>13</v>
      </c>
      <c r="D294" s="223">
        <v>0.8</v>
      </c>
      <c r="E294" s="224">
        <v>2.8</v>
      </c>
      <c r="F294" s="223">
        <v>61.54</v>
      </c>
      <c r="G294" s="223">
        <v>3.47</v>
      </c>
      <c r="H294" s="223" t="s">
        <v>374</v>
      </c>
      <c r="I294" s="223" t="s">
        <v>374</v>
      </c>
      <c r="J294" s="223" t="s">
        <v>375</v>
      </c>
    </row>
    <row r="295" spans="2:10" ht="14.25" customHeight="1">
      <c r="B295" s="177" t="s">
        <v>259</v>
      </c>
      <c r="C295" s="222" t="s">
        <v>374</v>
      </c>
      <c r="D295" s="223" t="s">
        <v>374</v>
      </c>
      <c r="E295" s="224" t="s">
        <v>374</v>
      </c>
      <c r="F295" s="223" t="s">
        <v>374</v>
      </c>
      <c r="G295" s="223" t="s">
        <v>374</v>
      </c>
      <c r="H295" s="223" t="s">
        <v>374</v>
      </c>
      <c r="I295" s="223" t="s">
        <v>375</v>
      </c>
      <c r="J295" s="223" t="s">
        <v>375</v>
      </c>
    </row>
    <row r="296" spans="2:10" ht="9.75" customHeight="1">
      <c r="B296" s="177"/>
      <c r="C296" s="187"/>
      <c r="D296" s="188"/>
      <c r="E296" s="189"/>
      <c r="F296" s="188"/>
      <c r="G296" s="188"/>
      <c r="H296" s="188"/>
      <c r="I296" s="188"/>
      <c r="J296" s="188"/>
    </row>
    <row r="297" spans="2:10" ht="14.25" customHeight="1">
      <c r="B297" s="176" t="s">
        <v>314</v>
      </c>
      <c r="C297" s="225" t="s">
        <v>184</v>
      </c>
      <c r="D297" s="225" t="s">
        <v>184</v>
      </c>
      <c r="E297" s="221">
        <v>95293.2</v>
      </c>
      <c r="F297" s="225" t="s">
        <v>184</v>
      </c>
      <c r="G297" s="225" t="s">
        <v>184</v>
      </c>
      <c r="H297" s="225" t="s">
        <v>184</v>
      </c>
      <c r="I297" s="225" t="s">
        <v>184</v>
      </c>
      <c r="J297" s="225" t="s">
        <v>184</v>
      </c>
    </row>
    <row r="298" spans="2:10" ht="14.25" customHeight="1">
      <c r="B298" s="177" t="s">
        <v>188</v>
      </c>
      <c r="C298" s="187" t="s">
        <v>184</v>
      </c>
      <c r="D298" s="187" t="s">
        <v>184</v>
      </c>
      <c r="E298" s="224">
        <v>7461.3</v>
      </c>
      <c r="F298" s="187" t="s">
        <v>184</v>
      </c>
      <c r="G298" s="187" t="s">
        <v>184</v>
      </c>
      <c r="H298" s="187" t="s">
        <v>184</v>
      </c>
      <c r="I298" s="187" t="s">
        <v>184</v>
      </c>
      <c r="J298" s="187" t="s">
        <v>184</v>
      </c>
    </row>
    <row r="299" spans="2:10" ht="14.25" customHeight="1">
      <c r="B299" s="177" t="s">
        <v>193</v>
      </c>
      <c r="C299" s="187" t="s">
        <v>184</v>
      </c>
      <c r="D299" s="187" t="s">
        <v>184</v>
      </c>
      <c r="E299" s="224">
        <v>15297.9</v>
      </c>
      <c r="F299" s="187" t="s">
        <v>184</v>
      </c>
      <c r="G299" s="187" t="s">
        <v>184</v>
      </c>
      <c r="H299" s="187" t="s">
        <v>184</v>
      </c>
      <c r="I299" s="187" t="s">
        <v>184</v>
      </c>
      <c r="J299" s="187" t="s">
        <v>184</v>
      </c>
    </row>
    <row r="300" spans="2:10" ht="14.25" customHeight="1">
      <c r="B300" s="177" t="s">
        <v>201</v>
      </c>
      <c r="C300" s="187" t="s">
        <v>184</v>
      </c>
      <c r="D300" s="187" t="s">
        <v>184</v>
      </c>
      <c r="E300" s="224">
        <v>11368.9</v>
      </c>
      <c r="F300" s="187" t="s">
        <v>184</v>
      </c>
      <c r="G300" s="187" t="s">
        <v>184</v>
      </c>
      <c r="H300" s="187" t="s">
        <v>184</v>
      </c>
      <c r="I300" s="187" t="s">
        <v>184</v>
      </c>
      <c r="J300" s="187" t="s">
        <v>184</v>
      </c>
    </row>
    <row r="301" spans="2:10" ht="14.25" customHeight="1">
      <c r="B301" s="177" t="s">
        <v>211</v>
      </c>
      <c r="C301" s="187" t="s">
        <v>184</v>
      </c>
      <c r="D301" s="187" t="s">
        <v>184</v>
      </c>
      <c r="E301" s="224">
        <v>22640.7</v>
      </c>
      <c r="F301" s="187" t="s">
        <v>184</v>
      </c>
      <c r="G301" s="187" t="s">
        <v>184</v>
      </c>
      <c r="H301" s="187" t="s">
        <v>184</v>
      </c>
      <c r="I301" s="187" t="s">
        <v>184</v>
      </c>
      <c r="J301" s="187" t="s">
        <v>184</v>
      </c>
    </row>
    <row r="302" spans="2:10" ht="14.25" customHeight="1">
      <c r="B302" s="177" t="s">
        <v>219</v>
      </c>
      <c r="C302" s="187" t="s">
        <v>184</v>
      </c>
      <c r="D302" s="187" t="s">
        <v>184</v>
      </c>
      <c r="E302" s="224">
        <v>12874.6</v>
      </c>
      <c r="F302" s="187" t="s">
        <v>184</v>
      </c>
      <c r="G302" s="187" t="s">
        <v>184</v>
      </c>
      <c r="H302" s="187" t="s">
        <v>184</v>
      </c>
      <c r="I302" s="187" t="s">
        <v>184</v>
      </c>
      <c r="J302" s="187" t="s">
        <v>184</v>
      </c>
    </row>
    <row r="303" spans="2:10" ht="14.25" customHeight="1">
      <c r="B303" s="177" t="s">
        <v>231</v>
      </c>
      <c r="C303" s="187" t="s">
        <v>184</v>
      </c>
      <c r="D303" s="187" t="s">
        <v>184</v>
      </c>
      <c r="E303" s="224">
        <v>12116.7</v>
      </c>
      <c r="F303" s="187" t="s">
        <v>184</v>
      </c>
      <c r="G303" s="187" t="s">
        <v>184</v>
      </c>
      <c r="H303" s="187" t="s">
        <v>184</v>
      </c>
      <c r="I303" s="187" t="s">
        <v>184</v>
      </c>
      <c r="J303" s="187" t="s">
        <v>184</v>
      </c>
    </row>
    <row r="304" spans="2:10" ht="14.25" customHeight="1">
      <c r="B304" s="177" t="s">
        <v>245</v>
      </c>
      <c r="C304" s="187" t="s">
        <v>184</v>
      </c>
      <c r="D304" s="187" t="s">
        <v>184</v>
      </c>
      <c r="E304" s="224">
        <v>8867.4</v>
      </c>
      <c r="F304" s="187" t="s">
        <v>184</v>
      </c>
      <c r="G304" s="187" t="s">
        <v>184</v>
      </c>
      <c r="H304" s="187" t="s">
        <v>184</v>
      </c>
      <c r="I304" s="187" t="s">
        <v>184</v>
      </c>
      <c r="J304" s="187" t="s">
        <v>184</v>
      </c>
    </row>
    <row r="305" spans="2:10" ht="14.25" customHeight="1">
      <c r="B305" s="177" t="s">
        <v>259</v>
      </c>
      <c r="C305" s="187" t="s">
        <v>184</v>
      </c>
      <c r="D305" s="187" t="s">
        <v>184</v>
      </c>
      <c r="E305" s="226">
        <v>4665.8</v>
      </c>
      <c r="F305" s="187" t="s">
        <v>184</v>
      </c>
      <c r="G305" s="187" t="s">
        <v>184</v>
      </c>
      <c r="H305" s="187" t="s">
        <v>184</v>
      </c>
      <c r="I305" s="187" t="s">
        <v>184</v>
      </c>
      <c r="J305" s="187" t="s">
        <v>184</v>
      </c>
    </row>
    <row r="306" spans="2:10">
      <c r="C306" s="236"/>
      <c r="D306" s="236"/>
      <c r="E306" s="236"/>
      <c r="F306" s="236"/>
      <c r="G306" s="236"/>
      <c r="H306" s="236"/>
      <c r="I306" s="236"/>
      <c r="J306" s="236"/>
    </row>
    <row r="311" spans="2:10">
      <c r="B311" s="158"/>
      <c r="C311" s="152"/>
      <c r="D311" s="181"/>
      <c r="E311" s="182"/>
      <c r="F311" s="181"/>
      <c r="G311" s="181"/>
      <c r="H311" s="181"/>
      <c r="I311" s="181"/>
      <c r="J311" s="181"/>
    </row>
    <row r="338" spans="6:6" ht="15.75">
      <c r="F338" s="186">
        <v>13</v>
      </c>
    </row>
    <row r="376" spans="6:6" ht="15.75">
      <c r="F376" s="186"/>
    </row>
  </sheetData>
  <mergeCells count="4">
    <mergeCell ref="B2:J2"/>
    <mergeCell ref="B85:J85"/>
    <mergeCell ref="B168:J168"/>
    <mergeCell ref="B254:J254"/>
  </mergeCells>
  <pageMargins left="0.78740157480314965" right="0.78740157480314965" top="0.98425196850393704" bottom="0.98425196850393704" header="0.51181102362204722" footer="0.51181102362204722"/>
  <pageSetup paperSize="9" scale="63" orientation="portrait" r:id="rId1"/>
  <headerFooter alignWithMargins="0"/>
  <rowBreaks count="1" manualBreakCount="1">
    <brk id="167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19"/>
  <sheetViews>
    <sheetView zoomScale="80" zoomScaleNormal="80" workbookViewId="0">
      <selection sqref="A1:B1"/>
    </sheetView>
  </sheetViews>
  <sheetFormatPr defaultRowHeight="12.75"/>
  <cols>
    <col min="1" max="1" width="26.5703125" style="192" customWidth="1"/>
    <col min="2" max="2" width="102" style="192" customWidth="1"/>
    <col min="3" max="16384" width="9.140625" style="192"/>
  </cols>
  <sheetData>
    <row r="1" spans="1:2" ht="30" customHeight="1">
      <c r="A1" s="256" t="s">
        <v>344</v>
      </c>
      <c r="B1" s="256"/>
    </row>
    <row r="2" spans="1:2">
      <c r="A2" s="257"/>
      <c r="B2" s="257"/>
    </row>
    <row r="3" spans="1:2" ht="57" customHeight="1">
      <c r="A3" s="258" t="s">
        <v>355</v>
      </c>
      <c r="B3" s="258"/>
    </row>
    <row r="4" spans="1:2" ht="6" customHeight="1">
      <c r="A4" s="255"/>
      <c r="B4" s="255"/>
    </row>
    <row r="5" spans="1:2" ht="42.75" customHeight="1">
      <c r="A5" s="258" t="s">
        <v>356</v>
      </c>
      <c r="B5" s="258"/>
    </row>
    <row r="6" spans="1:2" ht="6" customHeight="1">
      <c r="A6" s="255"/>
      <c r="B6" s="255"/>
    </row>
    <row r="7" spans="1:2" ht="57" customHeight="1">
      <c r="A7" s="258" t="s">
        <v>376</v>
      </c>
      <c r="B7" s="258"/>
    </row>
    <row r="8" spans="1:2" ht="6" customHeight="1">
      <c r="A8" s="255"/>
      <c r="B8" s="255"/>
    </row>
    <row r="9" spans="1:2" ht="72.75" customHeight="1">
      <c r="A9" s="259" t="s">
        <v>377</v>
      </c>
      <c r="B9" s="259"/>
    </row>
    <row r="10" spans="1:2" ht="6" customHeight="1">
      <c r="A10" s="255"/>
      <c r="B10" s="255"/>
    </row>
    <row r="11" spans="1:2" ht="14.25">
      <c r="A11" s="259" t="s">
        <v>345</v>
      </c>
      <c r="B11" s="259"/>
    </row>
    <row r="12" spans="1:2" ht="6" customHeight="1">
      <c r="A12" s="255"/>
      <c r="B12" s="255"/>
    </row>
    <row r="13" spans="1:2" ht="28.5" customHeight="1">
      <c r="A13" s="259" t="s">
        <v>357</v>
      </c>
      <c r="B13" s="259"/>
    </row>
    <row r="14" spans="1:2" ht="6" customHeight="1">
      <c r="A14" s="255"/>
      <c r="B14" s="255"/>
    </row>
    <row r="15" spans="1:2" ht="14.25">
      <c r="A15" s="193" t="s">
        <v>346</v>
      </c>
      <c r="B15" s="194"/>
    </row>
    <row r="16" spans="1:2" ht="14.25">
      <c r="A16" s="193" t="s">
        <v>347</v>
      </c>
      <c r="B16" s="193" t="s">
        <v>348</v>
      </c>
    </row>
    <row r="17" spans="1:2" ht="14.25">
      <c r="A17" s="193" t="s">
        <v>349</v>
      </c>
      <c r="B17" s="193" t="s">
        <v>350</v>
      </c>
    </row>
    <row r="18" spans="1:2" ht="14.25">
      <c r="A18" s="193" t="s">
        <v>351</v>
      </c>
      <c r="B18" s="193" t="s">
        <v>352</v>
      </c>
    </row>
    <row r="19" spans="1:2" ht="14.25">
      <c r="A19" s="193" t="s">
        <v>353</v>
      </c>
      <c r="B19" s="193" t="s">
        <v>354</v>
      </c>
    </row>
  </sheetData>
  <mergeCells count="14">
    <mergeCell ref="A13:B13"/>
    <mergeCell ref="A14:B14"/>
    <mergeCell ref="A7:B7"/>
    <mergeCell ref="A8:B8"/>
    <mergeCell ref="A9:B9"/>
    <mergeCell ref="A10:B10"/>
    <mergeCell ref="A11:B11"/>
    <mergeCell ref="A12:B12"/>
    <mergeCell ref="A6:B6"/>
    <mergeCell ref="A1:B1"/>
    <mergeCell ref="A2:B2"/>
    <mergeCell ref="A3:B3"/>
    <mergeCell ref="A4:B4"/>
    <mergeCell ref="A5:B5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115"/>
  <sheetViews>
    <sheetView showGridLines="0" zoomScale="75" zoomScaleNormal="67" workbookViewId="0">
      <selection activeCell="B1" sqref="B1:K1"/>
    </sheetView>
  </sheetViews>
  <sheetFormatPr defaultRowHeight="12.75"/>
  <cols>
    <col min="1" max="1" width="8.28515625" style="5" customWidth="1"/>
    <col min="2" max="2" width="39.5703125" style="5" customWidth="1"/>
    <col min="3" max="5" width="16.7109375" style="5" customWidth="1"/>
    <col min="6" max="6" width="15.5703125" style="5" customWidth="1"/>
    <col min="7" max="11" width="16.7109375" style="5" customWidth="1"/>
    <col min="12" max="17" width="9.140625" style="5"/>
    <col min="18" max="18" width="11.5703125" style="5" bestFit="1" customWidth="1"/>
    <col min="19" max="19" width="10.42578125" style="5" bestFit="1" customWidth="1"/>
    <col min="20" max="16384" width="9.140625" style="5"/>
  </cols>
  <sheetData>
    <row r="1" spans="2:22" ht="22.5" customHeight="1">
      <c r="B1" s="263" t="s">
        <v>361</v>
      </c>
      <c r="C1" s="263"/>
      <c r="D1" s="263"/>
      <c r="E1" s="263"/>
      <c r="F1" s="263"/>
      <c r="G1" s="263"/>
      <c r="H1" s="263"/>
      <c r="I1" s="263"/>
      <c r="J1" s="263"/>
      <c r="K1" s="263"/>
    </row>
    <row r="2" spans="2:22" ht="11.25" customHeight="1">
      <c r="B2" s="6"/>
      <c r="C2" s="6"/>
      <c r="D2" s="7"/>
      <c r="E2" s="7"/>
      <c r="F2" s="7"/>
      <c r="G2" s="7"/>
      <c r="H2" s="7"/>
      <c r="I2" s="8"/>
      <c r="J2" s="9"/>
      <c r="K2" s="7"/>
    </row>
    <row r="3" spans="2:22" s="12" customFormat="1" ht="21" customHeight="1">
      <c r="B3" s="10" t="s">
        <v>319</v>
      </c>
      <c r="C3" s="11"/>
      <c r="D3" s="11"/>
      <c r="E3" s="11"/>
      <c r="F3" s="11"/>
      <c r="G3" s="11"/>
      <c r="H3" s="11"/>
      <c r="J3" s="11"/>
      <c r="K3" s="13"/>
    </row>
    <row r="4" spans="2:22" ht="14.25" customHeight="1">
      <c r="B4" s="14"/>
      <c r="C4" s="15" t="s">
        <v>27</v>
      </c>
      <c r="D4" s="37" t="s">
        <v>28</v>
      </c>
      <c r="E4" s="37"/>
      <c r="F4" s="260" t="s">
        <v>0</v>
      </c>
      <c r="G4" s="15" t="s">
        <v>28</v>
      </c>
      <c r="H4" s="260" t="s">
        <v>1</v>
      </c>
      <c r="I4" s="15" t="s">
        <v>28</v>
      </c>
      <c r="J4" s="260" t="s">
        <v>2</v>
      </c>
      <c r="K4" s="15" t="s">
        <v>28</v>
      </c>
    </row>
    <row r="5" spans="2:22" ht="14.25" customHeight="1">
      <c r="B5" s="16" t="s">
        <v>31</v>
      </c>
      <c r="C5" s="17" t="s">
        <v>32</v>
      </c>
      <c r="D5" s="38" t="s">
        <v>33</v>
      </c>
      <c r="E5" s="39" t="s">
        <v>33</v>
      </c>
      <c r="F5" s="261"/>
      <c r="G5" s="17" t="s">
        <v>35</v>
      </c>
      <c r="H5" s="261" t="s">
        <v>34</v>
      </c>
      <c r="I5" s="17" t="s">
        <v>35</v>
      </c>
      <c r="J5" s="261" t="s">
        <v>34</v>
      </c>
      <c r="K5" s="17" t="s">
        <v>35</v>
      </c>
    </row>
    <row r="6" spans="2:22" ht="15.75" customHeight="1">
      <c r="B6" s="18" t="s">
        <v>36</v>
      </c>
      <c r="C6" s="40" t="s">
        <v>34</v>
      </c>
      <c r="D6" s="41" t="s">
        <v>269</v>
      </c>
      <c r="E6" s="42" t="s">
        <v>268</v>
      </c>
      <c r="F6" s="264"/>
      <c r="G6" s="19" t="s">
        <v>37</v>
      </c>
      <c r="H6" s="262" t="s">
        <v>28</v>
      </c>
      <c r="I6" s="19" t="s">
        <v>38</v>
      </c>
      <c r="J6" s="262" t="s">
        <v>28</v>
      </c>
      <c r="K6" s="19" t="s">
        <v>39</v>
      </c>
    </row>
    <row r="7" spans="2:22" ht="14.25" customHeight="1">
      <c r="B7" s="43" t="s">
        <v>40</v>
      </c>
      <c r="C7" s="21">
        <v>1</v>
      </c>
      <c r="D7" s="44">
        <v>2</v>
      </c>
      <c r="E7" s="44">
        <v>3</v>
      </c>
      <c r="F7" s="21">
        <v>4</v>
      </c>
      <c r="G7" s="21">
        <v>5</v>
      </c>
      <c r="H7" s="21">
        <v>6</v>
      </c>
      <c r="I7" s="21">
        <v>7</v>
      </c>
      <c r="J7" s="21">
        <v>8</v>
      </c>
      <c r="K7" s="21">
        <v>9</v>
      </c>
    </row>
    <row r="8" spans="2:22" ht="5.25" customHeight="1"/>
    <row r="9" spans="2:22" ht="15">
      <c r="B9" s="22" t="s">
        <v>134</v>
      </c>
      <c r="C9" s="253">
        <v>414160</v>
      </c>
      <c r="D9" s="253">
        <v>179879</v>
      </c>
      <c r="E9" s="253">
        <v>113634</v>
      </c>
      <c r="F9" s="253">
        <v>536400</v>
      </c>
      <c r="G9" s="253">
        <v>34274</v>
      </c>
      <c r="H9" s="253">
        <v>10427755</v>
      </c>
      <c r="I9" s="253">
        <v>3558638</v>
      </c>
      <c r="J9" s="253">
        <v>301928</v>
      </c>
      <c r="K9" s="253">
        <v>188603</v>
      </c>
      <c r="M9" s="23"/>
      <c r="N9" s="23"/>
      <c r="O9" s="23"/>
      <c r="P9" s="23"/>
      <c r="Q9" s="23"/>
      <c r="R9" s="23"/>
      <c r="S9" s="23"/>
      <c r="T9" s="23"/>
      <c r="U9" s="23"/>
      <c r="V9" s="23"/>
    </row>
    <row r="10" spans="2:22" ht="6" customHeight="1">
      <c r="B10" s="6"/>
      <c r="C10" s="254"/>
      <c r="D10" s="254"/>
      <c r="E10" s="254"/>
      <c r="F10" s="254"/>
      <c r="G10" s="254"/>
      <c r="H10" s="254"/>
      <c r="I10" s="254"/>
      <c r="J10" s="254"/>
      <c r="K10" s="254"/>
      <c r="M10" s="23"/>
    </row>
    <row r="11" spans="2:22" ht="15">
      <c r="B11" s="24" t="s">
        <v>188</v>
      </c>
      <c r="C11" s="219">
        <v>12666</v>
      </c>
      <c r="D11" s="219">
        <v>6070</v>
      </c>
      <c r="E11" s="219">
        <v>4577</v>
      </c>
      <c r="F11" s="219">
        <v>20996</v>
      </c>
      <c r="G11" s="219">
        <v>3170</v>
      </c>
      <c r="H11" s="219">
        <v>931006</v>
      </c>
      <c r="I11" s="219">
        <v>710282</v>
      </c>
      <c r="J11" s="219">
        <v>854</v>
      </c>
      <c r="K11" s="219">
        <v>698</v>
      </c>
      <c r="M11" s="23"/>
      <c r="N11" s="25"/>
      <c r="O11" s="25"/>
      <c r="P11" s="25"/>
      <c r="Q11" s="25"/>
      <c r="R11" s="25"/>
      <c r="S11" s="25"/>
      <c r="T11" s="25"/>
    </row>
    <row r="12" spans="2:22" ht="14.25">
      <c r="B12" s="26" t="s">
        <v>189</v>
      </c>
      <c r="C12" s="222">
        <v>1131</v>
      </c>
      <c r="D12" s="222">
        <v>511</v>
      </c>
      <c r="E12" s="222" t="s">
        <v>374</v>
      </c>
      <c r="F12" s="222" t="s">
        <v>374</v>
      </c>
      <c r="G12" s="222" t="s">
        <v>374</v>
      </c>
      <c r="H12" s="222" t="s">
        <v>374</v>
      </c>
      <c r="I12" s="222" t="s">
        <v>375</v>
      </c>
      <c r="J12" s="222">
        <v>554</v>
      </c>
      <c r="K12" s="222">
        <v>505</v>
      </c>
      <c r="M12" s="23"/>
      <c r="N12" s="25"/>
      <c r="O12" s="25"/>
      <c r="P12" s="25"/>
      <c r="Q12" s="25"/>
      <c r="R12" s="25"/>
      <c r="S12" s="25"/>
      <c r="T12" s="25"/>
    </row>
    <row r="13" spans="2:22" ht="14.25">
      <c r="B13" s="26" t="s">
        <v>190</v>
      </c>
      <c r="C13" s="222">
        <v>8858</v>
      </c>
      <c r="D13" s="222">
        <v>4372</v>
      </c>
      <c r="E13" s="222">
        <v>3153</v>
      </c>
      <c r="F13" s="222" t="s">
        <v>375</v>
      </c>
      <c r="G13" s="222" t="s">
        <v>375</v>
      </c>
      <c r="H13" s="222">
        <v>109083</v>
      </c>
      <c r="I13" s="222" t="s">
        <v>374</v>
      </c>
      <c r="J13" s="222">
        <v>200</v>
      </c>
      <c r="K13" s="222">
        <v>99</v>
      </c>
      <c r="M13" s="23"/>
      <c r="N13" s="25"/>
      <c r="O13" s="25"/>
      <c r="P13" s="25"/>
      <c r="Q13" s="25"/>
      <c r="R13" s="25"/>
      <c r="S13" s="25"/>
      <c r="T13" s="25"/>
    </row>
    <row r="14" spans="2:22" ht="14.25">
      <c r="B14" s="26" t="s">
        <v>191</v>
      </c>
      <c r="C14" s="222">
        <v>1111</v>
      </c>
      <c r="D14" s="222">
        <v>518</v>
      </c>
      <c r="E14" s="222" t="s">
        <v>374</v>
      </c>
      <c r="F14" s="222">
        <v>20586</v>
      </c>
      <c r="G14" s="222" t="s">
        <v>374</v>
      </c>
      <c r="H14" s="222" t="s">
        <v>374</v>
      </c>
      <c r="I14" s="222" t="s">
        <v>374</v>
      </c>
      <c r="J14" s="222" t="s">
        <v>374</v>
      </c>
      <c r="K14" s="222" t="s">
        <v>374</v>
      </c>
      <c r="M14" s="23"/>
      <c r="N14" s="25"/>
      <c r="O14" s="25"/>
      <c r="P14" s="25"/>
      <c r="Q14" s="25"/>
      <c r="R14" s="25"/>
      <c r="S14" s="25"/>
      <c r="T14" s="25"/>
    </row>
    <row r="15" spans="2:22" ht="14.25">
      <c r="B15" s="26" t="s">
        <v>192</v>
      </c>
      <c r="C15" s="222">
        <v>1566</v>
      </c>
      <c r="D15" s="222">
        <v>669</v>
      </c>
      <c r="E15" s="222">
        <v>634</v>
      </c>
      <c r="F15" s="222" t="s">
        <v>374</v>
      </c>
      <c r="G15" s="222" t="s">
        <v>374</v>
      </c>
      <c r="H15" s="222" t="s">
        <v>374</v>
      </c>
      <c r="I15" s="222" t="s">
        <v>374</v>
      </c>
      <c r="J15" s="222" t="s">
        <v>374</v>
      </c>
      <c r="K15" s="222" t="s">
        <v>374</v>
      </c>
      <c r="M15" s="23"/>
      <c r="N15" s="25"/>
      <c r="O15" s="25"/>
      <c r="P15" s="25"/>
      <c r="Q15" s="25"/>
      <c r="R15" s="25"/>
      <c r="S15" s="25"/>
      <c r="T15" s="25"/>
    </row>
    <row r="16" spans="2:22" ht="5.25" customHeight="1">
      <c r="B16" s="5" t="s">
        <v>266</v>
      </c>
      <c r="C16" s="222"/>
      <c r="D16" s="222"/>
      <c r="E16" s="222"/>
      <c r="F16" s="222"/>
      <c r="G16" s="222"/>
      <c r="H16" s="222"/>
      <c r="I16" s="222"/>
      <c r="J16" s="222"/>
      <c r="K16" s="222"/>
      <c r="M16" s="23"/>
    </row>
    <row r="17" spans="1:21" ht="15">
      <c r="B17" s="24" t="s">
        <v>193</v>
      </c>
      <c r="C17" s="219">
        <v>54067</v>
      </c>
      <c r="D17" s="219">
        <v>21509</v>
      </c>
      <c r="E17" s="219">
        <v>19583</v>
      </c>
      <c r="F17" s="219">
        <v>242880</v>
      </c>
      <c r="G17" s="219">
        <v>15344</v>
      </c>
      <c r="H17" s="219">
        <v>651865</v>
      </c>
      <c r="I17" s="219">
        <v>121608</v>
      </c>
      <c r="J17" s="219">
        <v>1435</v>
      </c>
      <c r="K17" s="219">
        <v>891</v>
      </c>
      <c r="M17" s="23"/>
      <c r="N17" s="23"/>
      <c r="O17" s="23"/>
      <c r="P17" s="23"/>
      <c r="Q17" s="23"/>
      <c r="R17" s="23"/>
      <c r="S17" s="23"/>
      <c r="T17" s="23"/>
      <c r="U17" s="23"/>
    </row>
    <row r="18" spans="1:21" ht="14.25">
      <c r="B18" s="26" t="s">
        <v>194</v>
      </c>
      <c r="C18" s="222">
        <v>12120</v>
      </c>
      <c r="D18" s="222">
        <v>4372</v>
      </c>
      <c r="E18" s="222">
        <v>4099</v>
      </c>
      <c r="F18" s="222">
        <v>139432</v>
      </c>
      <c r="G18" s="222">
        <v>11713</v>
      </c>
      <c r="H18" s="222" t="s">
        <v>374</v>
      </c>
      <c r="I18" s="222" t="s">
        <v>374</v>
      </c>
      <c r="J18" s="222" t="s">
        <v>374</v>
      </c>
      <c r="K18" s="222" t="s">
        <v>374</v>
      </c>
      <c r="M18" s="23"/>
    </row>
    <row r="19" spans="1:21" ht="14.25">
      <c r="B19" s="26" t="s">
        <v>195</v>
      </c>
      <c r="C19" s="222">
        <v>7802</v>
      </c>
      <c r="D19" s="222">
        <v>1961</v>
      </c>
      <c r="E19" s="222">
        <v>1773</v>
      </c>
      <c r="F19" s="222">
        <v>1898</v>
      </c>
      <c r="G19" s="222">
        <v>180</v>
      </c>
      <c r="H19" s="222">
        <v>385860</v>
      </c>
      <c r="I19" s="222" t="s">
        <v>374</v>
      </c>
      <c r="J19" s="222">
        <v>297</v>
      </c>
      <c r="K19" s="222">
        <v>241</v>
      </c>
      <c r="M19" s="23"/>
    </row>
    <row r="20" spans="1:21" ht="14.25">
      <c r="B20" s="26" t="s">
        <v>196</v>
      </c>
      <c r="C20" s="222">
        <v>5005</v>
      </c>
      <c r="D20" s="222">
        <v>2200</v>
      </c>
      <c r="E20" s="222">
        <v>2199</v>
      </c>
      <c r="F20" s="222">
        <v>51257</v>
      </c>
      <c r="G20" s="222">
        <v>2773</v>
      </c>
      <c r="H20" s="222" t="s">
        <v>374</v>
      </c>
      <c r="I20" s="222" t="s">
        <v>375</v>
      </c>
      <c r="J20" s="222" t="s">
        <v>375</v>
      </c>
      <c r="K20" s="222" t="s">
        <v>375</v>
      </c>
      <c r="M20" s="23"/>
    </row>
    <row r="21" spans="1:21" ht="14.25">
      <c r="B21" s="26" t="s">
        <v>197</v>
      </c>
      <c r="C21" s="222">
        <v>6651</v>
      </c>
      <c r="D21" s="222">
        <v>2420</v>
      </c>
      <c r="E21" s="222">
        <v>2407</v>
      </c>
      <c r="F21" s="222">
        <v>7220</v>
      </c>
      <c r="G21" s="222" t="s">
        <v>374</v>
      </c>
      <c r="H21" s="222" t="s">
        <v>374</v>
      </c>
      <c r="I21" s="222" t="s">
        <v>374</v>
      </c>
      <c r="J21" s="222">
        <v>281</v>
      </c>
      <c r="K21" s="222">
        <v>213</v>
      </c>
      <c r="M21" s="23"/>
    </row>
    <row r="22" spans="1:21" ht="14.25">
      <c r="B22" s="26" t="s">
        <v>198</v>
      </c>
      <c r="C22" s="222">
        <v>7297</v>
      </c>
      <c r="D22" s="222">
        <v>3477</v>
      </c>
      <c r="E22" s="222">
        <v>2645</v>
      </c>
      <c r="F22" s="222">
        <v>42223</v>
      </c>
      <c r="G22" s="222">
        <v>153</v>
      </c>
      <c r="H22" s="222" t="s">
        <v>374</v>
      </c>
      <c r="I22" s="222" t="s">
        <v>375</v>
      </c>
      <c r="J22" s="222" t="s">
        <v>374</v>
      </c>
      <c r="K22" s="222" t="s">
        <v>374</v>
      </c>
      <c r="M22" s="23"/>
    </row>
    <row r="23" spans="1:21" ht="14.25">
      <c r="B23" s="26" t="s">
        <v>199</v>
      </c>
      <c r="C23" s="222">
        <v>2767</v>
      </c>
      <c r="D23" s="222">
        <v>1297</v>
      </c>
      <c r="E23" s="222">
        <v>879</v>
      </c>
      <c r="F23" s="222">
        <v>93</v>
      </c>
      <c r="G23" s="222" t="s">
        <v>374</v>
      </c>
      <c r="H23" s="222" t="s">
        <v>375</v>
      </c>
      <c r="I23" s="222" t="s">
        <v>375</v>
      </c>
      <c r="J23" s="222">
        <v>412</v>
      </c>
      <c r="K23" s="222">
        <v>216</v>
      </c>
      <c r="M23" s="23"/>
    </row>
    <row r="24" spans="1:21" ht="14.25">
      <c r="B24" s="26" t="s">
        <v>200</v>
      </c>
      <c r="C24" s="222">
        <v>12425</v>
      </c>
      <c r="D24" s="222">
        <v>5782</v>
      </c>
      <c r="E24" s="222">
        <v>5581</v>
      </c>
      <c r="F24" s="222">
        <v>757</v>
      </c>
      <c r="G24" s="222">
        <v>70</v>
      </c>
      <c r="H24" s="222" t="s">
        <v>374</v>
      </c>
      <c r="I24" s="222" t="s">
        <v>374</v>
      </c>
      <c r="J24" s="222">
        <v>137</v>
      </c>
      <c r="K24" s="222">
        <v>24</v>
      </c>
      <c r="M24" s="23"/>
    </row>
    <row r="25" spans="1:21" ht="5.25" customHeight="1">
      <c r="B25" s="5" t="s">
        <v>266</v>
      </c>
      <c r="C25" s="222"/>
      <c r="D25" s="222"/>
      <c r="E25" s="222"/>
      <c r="F25" s="222"/>
      <c r="G25" s="222"/>
      <c r="H25" s="222"/>
      <c r="I25" s="222"/>
      <c r="J25" s="222"/>
      <c r="K25" s="222"/>
      <c r="M25" s="23"/>
    </row>
    <row r="26" spans="1:21" ht="15">
      <c r="B26" s="24" t="s">
        <v>201</v>
      </c>
      <c r="C26" s="219">
        <v>39839</v>
      </c>
      <c r="D26" s="219">
        <v>17402</v>
      </c>
      <c r="E26" s="219">
        <v>13485</v>
      </c>
      <c r="F26" s="219">
        <v>40638</v>
      </c>
      <c r="G26" s="219">
        <v>2713</v>
      </c>
      <c r="H26" s="219">
        <v>1792201</v>
      </c>
      <c r="I26" s="219">
        <v>303548</v>
      </c>
      <c r="J26" s="219">
        <v>30778</v>
      </c>
      <c r="K26" s="219">
        <v>18576</v>
      </c>
      <c r="M26" s="23"/>
      <c r="N26" s="23"/>
      <c r="O26" s="23"/>
      <c r="P26" s="23"/>
      <c r="Q26" s="23"/>
      <c r="R26" s="23"/>
      <c r="S26" s="23"/>
      <c r="T26" s="23"/>
      <c r="U26" s="23"/>
    </row>
    <row r="27" spans="1:21" ht="14.25">
      <c r="B27" s="26" t="s">
        <v>202</v>
      </c>
      <c r="C27" s="222">
        <v>6409</v>
      </c>
      <c r="D27" s="222">
        <v>2594</v>
      </c>
      <c r="E27" s="222">
        <v>2550</v>
      </c>
      <c r="F27" s="222">
        <v>16338</v>
      </c>
      <c r="G27" s="222" t="s">
        <v>374</v>
      </c>
      <c r="H27" s="222" t="s">
        <v>374</v>
      </c>
      <c r="I27" s="222" t="s">
        <v>374</v>
      </c>
      <c r="J27" s="222">
        <v>842</v>
      </c>
      <c r="K27" s="222">
        <v>525</v>
      </c>
      <c r="M27" s="23"/>
    </row>
    <row r="28" spans="1:21" ht="14.25">
      <c r="B28" s="26" t="s">
        <v>203</v>
      </c>
      <c r="C28" s="222">
        <v>2830</v>
      </c>
      <c r="D28" s="222">
        <v>1159</v>
      </c>
      <c r="E28" s="222">
        <v>807</v>
      </c>
      <c r="F28" s="222" t="s">
        <v>374</v>
      </c>
      <c r="G28" s="222" t="s">
        <v>375</v>
      </c>
      <c r="H28" s="222" t="s">
        <v>374</v>
      </c>
      <c r="I28" s="222" t="s">
        <v>374</v>
      </c>
      <c r="J28" s="222">
        <v>2109</v>
      </c>
      <c r="K28" s="222">
        <v>1201</v>
      </c>
      <c r="M28" s="23"/>
    </row>
    <row r="29" spans="1:21" ht="14.25">
      <c r="B29" s="26" t="s">
        <v>204</v>
      </c>
      <c r="C29" s="222">
        <v>2552</v>
      </c>
      <c r="D29" s="222">
        <v>1170</v>
      </c>
      <c r="E29" s="222" t="s">
        <v>374</v>
      </c>
      <c r="F29" s="222">
        <v>3224</v>
      </c>
      <c r="G29" s="222">
        <v>204</v>
      </c>
      <c r="H29" s="222" t="s">
        <v>375</v>
      </c>
      <c r="I29" s="222" t="s">
        <v>375</v>
      </c>
      <c r="J29" s="222" t="s">
        <v>374</v>
      </c>
      <c r="K29" s="222" t="s">
        <v>374</v>
      </c>
      <c r="M29" s="23"/>
    </row>
    <row r="30" spans="1:21" ht="15">
      <c r="A30" s="27">
        <v>2</v>
      </c>
      <c r="B30" s="26" t="s">
        <v>205</v>
      </c>
      <c r="C30" s="222">
        <v>5316</v>
      </c>
      <c r="D30" s="222">
        <v>2492</v>
      </c>
      <c r="E30" s="222">
        <v>1941</v>
      </c>
      <c r="F30" s="222">
        <v>1272</v>
      </c>
      <c r="G30" s="222" t="s">
        <v>374</v>
      </c>
      <c r="H30" s="222">
        <v>27074</v>
      </c>
      <c r="I30" s="222">
        <v>662</v>
      </c>
      <c r="J30" s="222" t="s">
        <v>374</v>
      </c>
      <c r="K30" s="222" t="s">
        <v>374</v>
      </c>
      <c r="M30" s="23"/>
    </row>
    <row r="31" spans="1:21" ht="14.25">
      <c r="B31" s="26" t="s">
        <v>206</v>
      </c>
      <c r="C31" s="222">
        <v>3608</v>
      </c>
      <c r="D31" s="222">
        <v>1749</v>
      </c>
      <c r="E31" s="222">
        <v>1687</v>
      </c>
      <c r="F31" s="222">
        <v>4026</v>
      </c>
      <c r="G31" s="222">
        <v>372</v>
      </c>
      <c r="H31" s="222">
        <v>201391</v>
      </c>
      <c r="I31" s="222" t="s">
        <v>374</v>
      </c>
      <c r="J31" s="222">
        <v>1190</v>
      </c>
      <c r="K31" s="222">
        <v>955</v>
      </c>
      <c r="M31" s="23"/>
    </row>
    <row r="32" spans="1:21" ht="14.25">
      <c r="B32" s="26" t="s">
        <v>207</v>
      </c>
      <c r="C32" s="222">
        <v>1939</v>
      </c>
      <c r="D32" s="222">
        <v>714</v>
      </c>
      <c r="E32" s="222" t="s">
        <v>374</v>
      </c>
      <c r="F32" s="222">
        <v>503</v>
      </c>
      <c r="G32" s="222">
        <v>32</v>
      </c>
      <c r="H32" s="222" t="s">
        <v>374</v>
      </c>
      <c r="I32" s="222" t="s">
        <v>374</v>
      </c>
      <c r="J32" s="222">
        <v>8820</v>
      </c>
      <c r="K32" s="222">
        <v>5576</v>
      </c>
      <c r="M32" s="23"/>
    </row>
    <row r="33" spans="2:22" ht="14.25">
      <c r="B33" s="26" t="s">
        <v>208</v>
      </c>
      <c r="C33" s="222">
        <v>8458</v>
      </c>
      <c r="D33" s="222">
        <v>3481</v>
      </c>
      <c r="E33" s="222">
        <v>2568</v>
      </c>
      <c r="F33" s="222">
        <v>12275</v>
      </c>
      <c r="G33" s="222" t="s">
        <v>374</v>
      </c>
      <c r="H33" s="222" t="s">
        <v>374</v>
      </c>
      <c r="I33" s="222" t="s">
        <v>374</v>
      </c>
      <c r="J33" s="222">
        <v>9077</v>
      </c>
      <c r="K33" s="222">
        <v>5140</v>
      </c>
      <c r="M33" s="23"/>
    </row>
    <row r="34" spans="2:22" ht="14.25">
      <c r="B34" s="26" t="s">
        <v>209</v>
      </c>
      <c r="C34" s="222">
        <v>2141</v>
      </c>
      <c r="D34" s="222">
        <v>965</v>
      </c>
      <c r="E34" s="222">
        <v>691</v>
      </c>
      <c r="F34" s="222" t="s">
        <v>374</v>
      </c>
      <c r="G34" s="222" t="s">
        <v>374</v>
      </c>
      <c r="H34" s="222">
        <v>631258</v>
      </c>
      <c r="I34" s="222" t="s">
        <v>374</v>
      </c>
      <c r="J34" s="222">
        <v>6034</v>
      </c>
      <c r="K34" s="222">
        <v>3461</v>
      </c>
      <c r="M34" s="23"/>
    </row>
    <row r="35" spans="2:22" ht="14.25">
      <c r="B35" s="26" t="s">
        <v>210</v>
      </c>
      <c r="C35" s="222">
        <v>6586</v>
      </c>
      <c r="D35" s="222">
        <v>3078</v>
      </c>
      <c r="E35" s="222">
        <v>2701</v>
      </c>
      <c r="F35" s="222">
        <v>2466</v>
      </c>
      <c r="G35" s="222">
        <v>130</v>
      </c>
      <c r="H35" s="222">
        <v>243884</v>
      </c>
      <c r="I35" s="222" t="s">
        <v>374</v>
      </c>
      <c r="J35" s="222">
        <v>2141</v>
      </c>
      <c r="K35" s="222">
        <v>1361</v>
      </c>
      <c r="M35" s="23"/>
    </row>
    <row r="36" spans="2:22" ht="3" customHeight="1">
      <c r="B36" s="5" t="s">
        <v>266</v>
      </c>
      <c r="C36" s="222"/>
      <c r="D36" s="222"/>
      <c r="E36" s="222"/>
      <c r="F36" s="222"/>
      <c r="G36" s="222"/>
      <c r="H36" s="222"/>
      <c r="I36" s="222"/>
      <c r="J36" s="222"/>
      <c r="K36" s="222"/>
      <c r="M36" s="23"/>
    </row>
    <row r="37" spans="2:22" ht="15">
      <c r="B37" s="24" t="s">
        <v>211</v>
      </c>
      <c r="C37" s="219">
        <v>51436</v>
      </c>
      <c r="D37" s="219">
        <v>18962</v>
      </c>
      <c r="E37" s="219">
        <v>17656</v>
      </c>
      <c r="F37" s="219">
        <v>147412</v>
      </c>
      <c r="G37" s="219">
        <v>4076</v>
      </c>
      <c r="H37" s="219">
        <v>2645002</v>
      </c>
      <c r="I37" s="219">
        <v>1241451</v>
      </c>
      <c r="J37" s="219">
        <v>7517</v>
      </c>
      <c r="K37" s="219">
        <v>4826</v>
      </c>
      <c r="M37" s="23"/>
      <c r="N37" s="23"/>
      <c r="O37" s="23"/>
      <c r="P37" s="23"/>
      <c r="Q37" s="23"/>
      <c r="R37" s="23"/>
      <c r="S37" s="23"/>
      <c r="T37" s="23"/>
      <c r="U37" s="23"/>
    </row>
    <row r="38" spans="2:22" ht="14.25">
      <c r="B38" s="26" t="s">
        <v>212</v>
      </c>
      <c r="C38" s="222">
        <v>10285</v>
      </c>
      <c r="D38" s="222">
        <v>3748</v>
      </c>
      <c r="E38" s="222">
        <v>3402</v>
      </c>
      <c r="F38" s="222">
        <v>37235</v>
      </c>
      <c r="G38" s="222">
        <v>1376</v>
      </c>
      <c r="H38" s="222">
        <v>233397</v>
      </c>
      <c r="I38" s="222">
        <v>185206</v>
      </c>
      <c r="J38" s="222">
        <v>1086</v>
      </c>
      <c r="K38" s="222">
        <v>836</v>
      </c>
      <c r="M38" s="23"/>
    </row>
    <row r="39" spans="2:22" ht="14.25">
      <c r="B39" s="26" t="s">
        <v>213</v>
      </c>
      <c r="C39" s="222">
        <v>7253</v>
      </c>
      <c r="D39" s="222">
        <v>2733</v>
      </c>
      <c r="E39" s="222">
        <v>2364</v>
      </c>
      <c r="F39" s="222">
        <v>34946</v>
      </c>
      <c r="G39" s="222">
        <v>596</v>
      </c>
      <c r="H39" s="222">
        <v>550219</v>
      </c>
      <c r="I39" s="222">
        <v>234382</v>
      </c>
      <c r="J39" s="222">
        <v>3473</v>
      </c>
      <c r="K39" s="222">
        <v>2287</v>
      </c>
      <c r="M39" s="23"/>
    </row>
    <row r="40" spans="2:22" ht="14.25">
      <c r="B40" s="26" t="s">
        <v>214</v>
      </c>
      <c r="C40" s="222">
        <v>5522</v>
      </c>
      <c r="D40" s="222">
        <v>1961</v>
      </c>
      <c r="E40" s="222">
        <v>1878</v>
      </c>
      <c r="F40" s="222">
        <v>29221</v>
      </c>
      <c r="G40" s="222">
        <v>1440</v>
      </c>
      <c r="H40" s="222" t="s">
        <v>374</v>
      </c>
      <c r="I40" s="222" t="s">
        <v>374</v>
      </c>
      <c r="J40" s="222">
        <v>1455</v>
      </c>
      <c r="K40" s="222">
        <v>826</v>
      </c>
      <c r="M40" s="23"/>
    </row>
    <row r="41" spans="2:22" ht="14.25">
      <c r="B41" s="26" t="s">
        <v>215</v>
      </c>
      <c r="C41" s="222">
        <v>14393</v>
      </c>
      <c r="D41" s="222">
        <v>5416</v>
      </c>
      <c r="E41" s="222">
        <v>5298</v>
      </c>
      <c r="F41" s="222">
        <v>44158</v>
      </c>
      <c r="G41" s="222">
        <v>611</v>
      </c>
      <c r="H41" s="222" t="s">
        <v>374</v>
      </c>
      <c r="I41" s="222" t="s">
        <v>374</v>
      </c>
      <c r="J41" s="222">
        <v>750</v>
      </c>
      <c r="K41" s="222">
        <v>355</v>
      </c>
      <c r="M41" s="23"/>
    </row>
    <row r="42" spans="2:22" ht="14.25">
      <c r="B42" s="26" t="s">
        <v>216</v>
      </c>
      <c r="C42" s="222">
        <v>3232</v>
      </c>
      <c r="D42" s="222">
        <v>290</v>
      </c>
      <c r="E42" s="222" t="s">
        <v>374</v>
      </c>
      <c r="F42" s="222" t="s">
        <v>374</v>
      </c>
      <c r="G42" s="222" t="s">
        <v>375</v>
      </c>
      <c r="H42" s="222" t="s">
        <v>375</v>
      </c>
      <c r="I42" s="222" t="s">
        <v>375</v>
      </c>
      <c r="J42" s="222" t="s">
        <v>374</v>
      </c>
      <c r="K42" s="222" t="s">
        <v>374</v>
      </c>
      <c r="M42" s="23"/>
    </row>
    <row r="43" spans="2:22" ht="14.25">
      <c r="B43" s="26" t="s">
        <v>217</v>
      </c>
      <c r="C43" s="222">
        <v>8844</v>
      </c>
      <c r="D43" s="222">
        <v>3908</v>
      </c>
      <c r="E43" s="222">
        <v>3880</v>
      </c>
      <c r="F43" s="222">
        <v>1698</v>
      </c>
      <c r="G43" s="222" t="s">
        <v>374</v>
      </c>
      <c r="H43" s="222">
        <v>677952</v>
      </c>
      <c r="I43" s="222" t="s">
        <v>375</v>
      </c>
      <c r="J43" s="222">
        <v>81</v>
      </c>
      <c r="K43" s="222">
        <v>74</v>
      </c>
      <c r="M43" s="23"/>
    </row>
    <row r="44" spans="2:22" ht="14.25">
      <c r="B44" s="26" t="s">
        <v>218</v>
      </c>
      <c r="C44" s="222">
        <v>1907</v>
      </c>
      <c r="D44" s="222">
        <v>906</v>
      </c>
      <c r="E44" s="222" t="s">
        <v>374</v>
      </c>
      <c r="F44" s="222" t="s">
        <v>374</v>
      </c>
      <c r="G44" s="222" t="s">
        <v>374</v>
      </c>
      <c r="H44" s="222" t="s">
        <v>375</v>
      </c>
      <c r="I44" s="222" t="s">
        <v>375</v>
      </c>
      <c r="J44" s="222" t="s">
        <v>374</v>
      </c>
      <c r="K44" s="222" t="s">
        <v>374</v>
      </c>
      <c r="M44" s="23"/>
    </row>
    <row r="45" spans="2:22" ht="4.5" customHeight="1">
      <c r="B45" s="5" t="s">
        <v>266</v>
      </c>
      <c r="C45" s="222"/>
      <c r="D45" s="222"/>
      <c r="E45" s="222"/>
      <c r="F45" s="222"/>
      <c r="G45" s="222"/>
      <c r="H45" s="222"/>
      <c r="I45" s="222"/>
      <c r="J45" s="222"/>
      <c r="K45" s="222"/>
      <c r="M45" s="23"/>
    </row>
    <row r="46" spans="2:22" ht="15">
      <c r="B46" s="24" t="s">
        <v>219</v>
      </c>
      <c r="C46" s="219">
        <v>59102</v>
      </c>
      <c r="D46" s="219">
        <v>26644</v>
      </c>
      <c r="E46" s="219">
        <v>18424</v>
      </c>
      <c r="F46" s="219">
        <v>765</v>
      </c>
      <c r="G46" s="219">
        <v>26</v>
      </c>
      <c r="H46" s="219">
        <v>701488</v>
      </c>
      <c r="I46" s="219">
        <v>303581</v>
      </c>
      <c r="J46" s="219">
        <v>77968</v>
      </c>
      <c r="K46" s="219">
        <v>46914</v>
      </c>
      <c r="M46" s="23"/>
      <c r="N46" s="23"/>
      <c r="O46" s="23"/>
      <c r="P46" s="23"/>
      <c r="Q46" s="23"/>
      <c r="R46" s="23"/>
      <c r="S46" s="23"/>
      <c r="T46" s="23"/>
      <c r="U46" s="23"/>
      <c r="V46" s="23"/>
    </row>
    <row r="47" spans="2:22" ht="14.25">
      <c r="B47" s="26" t="s">
        <v>220</v>
      </c>
      <c r="C47" s="222">
        <v>971</v>
      </c>
      <c r="D47" s="222">
        <v>399</v>
      </c>
      <c r="E47" s="222" t="s">
        <v>374</v>
      </c>
      <c r="F47" s="222" t="s">
        <v>375</v>
      </c>
      <c r="G47" s="222" t="s">
        <v>375</v>
      </c>
      <c r="H47" s="222" t="s">
        <v>375</v>
      </c>
      <c r="I47" s="222" t="s">
        <v>375</v>
      </c>
      <c r="J47" s="222">
        <v>1906</v>
      </c>
      <c r="K47" s="222">
        <v>822</v>
      </c>
      <c r="M47" s="23"/>
    </row>
    <row r="48" spans="2:22" ht="14.25">
      <c r="B48" s="26" t="s">
        <v>221</v>
      </c>
      <c r="C48" s="222">
        <v>2789</v>
      </c>
      <c r="D48" s="222">
        <v>1253</v>
      </c>
      <c r="E48" s="222">
        <v>345</v>
      </c>
      <c r="F48" s="222" t="s">
        <v>374</v>
      </c>
      <c r="G48" s="222" t="s">
        <v>375</v>
      </c>
      <c r="H48" s="222">
        <v>94770</v>
      </c>
      <c r="I48" s="222" t="s">
        <v>375</v>
      </c>
      <c r="J48" s="222">
        <v>9190</v>
      </c>
      <c r="K48" s="222">
        <v>5465</v>
      </c>
      <c r="M48" s="23"/>
    </row>
    <row r="49" spans="2:13" ht="14.25">
      <c r="B49" s="26" t="s">
        <v>222</v>
      </c>
      <c r="C49" s="222">
        <v>4993</v>
      </c>
      <c r="D49" s="222">
        <v>2238</v>
      </c>
      <c r="E49" s="222">
        <v>1875</v>
      </c>
      <c r="F49" s="222" t="s">
        <v>375</v>
      </c>
      <c r="G49" s="222" t="s">
        <v>375</v>
      </c>
      <c r="H49" s="222" t="s">
        <v>375</v>
      </c>
      <c r="I49" s="222" t="s">
        <v>375</v>
      </c>
      <c r="J49" s="222">
        <v>6799</v>
      </c>
      <c r="K49" s="222">
        <v>4482</v>
      </c>
      <c r="M49" s="23"/>
    </row>
    <row r="50" spans="2:13" ht="14.25">
      <c r="B50" s="26" t="s">
        <v>223</v>
      </c>
      <c r="C50" s="222">
        <v>1153</v>
      </c>
      <c r="D50" s="222">
        <v>500</v>
      </c>
      <c r="E50" s="222" t="s">
        <v>374</v>
      </c>
      <c r="F50" s="222" t="s">
        <v>375</v>
      </c>
      <c r="G50" s="222" t="s">
        <v>375</v>
      </c>
      <c r="H50" s="222" t="s">
        <v>375</v>
      </c>
      <c r="I50" s="222" t="s">
        <v>375</v>
      </c>
      <c r="J50" s="222">
        <v>969</v>
      </c>
      <c r="K50" s="222">
        <v>690</v>
      </c>
      <c r="M50" s="23"/>
    </row>
    <row r="51" spans="2:13" ht="14.25">
      <c r="B51" s="26" t="s">
        <v>224</v>
      </c>
      <c r="C51" s="222">
        <v>14216</v>
      </c>
      <c r="D51" s="222">
        <v>6553</v>
      </c>
      <c r="E51" s="222">
        <v>5151</v>
      </c>
      <c r="F51" s="222">
        <v>322</v>
      </c>
      <c r="G51" s="222" t="s">
        <v>374</v>
      </c>
      <c r="H51" s="222" t="s">
        <v>374</v>
      </c>
      <c r="I51" s="222" t="s">
        <v>374</v>
      </c>
      <c r="J51" s="222">
        <v>18349</v>
      </c>
      <c r="K51" s="222">
        <v>10493</v>
      </c>
      <c r="M51" s="23"/>
    </row>
    <row r="52" spans="2:13" ht="14.25">
      <c r="B52" s="26" t="s">
        <v>225</v>
      </c>
      <c r="C52" s="222">
        <v>6231</v>
      </c>
      <c r="D52" s="222">
        <v>2767</v>
      </c>
      <c r="E52" s="222">
        <v>1986</v>
      </c>
      <c r="F52" s="222">
        <v>72</v>
      </c>
      <c r="G52" s="222" t="s">
        <v>374</v>
      </c>
      <c r="H52" s="222" t="s">
        <v>374</v>
      </c>
      <c r="I52" s="222" t="s">
        <v>374</v>
      </c>
      <c r="J52" s="222">
        <v>8727</v>
      </c>
      <c r="K52" s="222">
        <v>5395</v>
      </c>
      <c r="M52" s="23"/>
    </row>
    <row r="53" spans="2:13" ht="14.25">
      <c r="B53" s="26" t="s">
        <v>226</v>
      </c>
      <c r="C53" s="222">
        <v>9637</v>
      </c>
      <c r="D53" s="222">
        <v>4253</v>
      </c>
      <c r="E53" s="222">
        <v>3475</v>
      </c>
      <c r="F53" s="222">
        <v>30</v>
      </c>
      <c r="G53" s="222" t="s">
        <v>374</v>
      </c>
      <c r="H53" s="222" t="s">
        <v>374</v>
      </c>
      <c r="I53" s="222" t="s">
        <v>374</v>
      </c>
      <c r="J53" s="222">
        <v>6609</v>
      </c>
      <c r="K53" s="222">
        <v>3856</v>
      </c>
      <c r="M53" s="23"/>
    </row>
    <row r="54" spans="2:13" ht="14.25">
      <c r="B54" s="26" t="s">
        <v>227</v>
      </c>
      <c r="C54" s="222">
        <v>3208</v>
      </c>
      <c r="D54" s="222">
        <v>1658</v>
      </c>
      <c r="E54" s="222">
        <v>1054</v>
      </c>
      <c r="F54" s="222" t="s">
        <v>374</v>
      </c>
      <c r="G54" s="222" t="s">
        <v>374</v>
      </c>
      <c r="H54" s="222" t="s">
        <v>374</v>
      </c>
      <c r="I54" s="222" t="s">
        <v>374</v>
      </c>
      <c r="J54" s="222">
        <v>10605</v>
      </c>
      <c r="K54" s="222">
        <v>6250</v>
      </c>
      <c r="M54" s="23"/>
    </row>
    <row r="55" spans="2:13" ht="14.25">
      <c r="B55" s="26" t="s">
        <v>228</v>
      </c>
      <c r="C55" s="222">
        <v>4354</v>
      </c>
      <c r="D55" s="222">
        <v>2313</v>
      </c>
      <c r="E55" s="222">
        <v>1207</v>
      </c>
      <c r="F55" s="222" t="s">
        <v>374</v>
      </c>
      <c r="G55" s="222" t="s">
        <v>374</v>
      </c>
      <c r="H55" s="222" t="s">
        <v>374</v>
      </c>
      <c r="I55" s="222" t="s">
        <v>374</v>
      </c>
      <c r="J55" s="222">
        <v>2505</v>
      </c>
      <c r="K55" s="222">
        <v>1520</v>
      </c>
      <c r="M55" s="23"/>
    </row>
    <row r="56" spans="2:13" ht="14.25">
      <c r="B56" s="26" t="s">
        <v>229</v>
      </c>
      <c r="C56" s="222">
        <v>6226</v>
      </c>
      <c r="D56" s="222">
        <v>2611</v>
      </c>
      <c r="E56" s="222">
        <v>2211</v>
      </c>
      <c r="F56" s="222" t="s">
        <v>374</v>
      </c>
      <c r="G56" s="222" t="s">
        <v>375</v>
      </c>
      <c r="H56" s="222" t="s">
        <v>374</v>
      </c>
      <c r="I56" s="222" t="s">
        <v>374</v>
      </c>
      <c r="J56" s="222">
        <v>6135</v>
      </c>
      <c r="K56" s="222">
        <v>3754</v>
      </c>
      <c r="M56" s="23"/>
    </row>
    <row r="57" spans="2:13" ht="14.25">
      <c r="B57" s="26" t="s">
        <v>230</v>
      </c>
      <c r="C57" s="222">
        <v>5324</v>
      </c>
      <c r="D57" s="222">
        <v>2099</v>
      </c>
      <c r="E57" s="222">
        <v>625</v>
      </c>
      <c r="F57" s="222" t="s">
        <v>374</v>
      </c>
      <c r="G57" s="222" t="s">
        <v>375</v>
      </c>
      <c r="H57" s="222" t="s">
        <v>374</v>
      </c>
      <c r="I57" s="222" t="s">
        <v>375</v>
      </c>
      <c r="J57" s="222">
        <v>6174</v>
      </c>
      <c r="K57" s="222">
        <v>4187</v>
      </c>
      <c r="M57" s="23"/>
    </row>
    <row r="58" spans="2:13" ht="5.25" customHeight="1">
      <c r="B58" s="6"/>
      <c r="C58" s="28"/>
      <c r="D58" s="28"/>
      <c r="E58" s="28"/>
      <c r="F58" s="28"/>
      <c r="G58" s="28"/>
      <c r="H58" s="28"/>
      <c r="I58" s="28"/>
      <c r="J58" s="28"/>
      <c r="K58" s="28"/>
      <c r="M58" s="23"/>
    </row>
    <row r="59" spans="2:13" ht="14.25">
      <c r="B59" s="6"/>
      <c r="C59" s="28"/>
      <c r="D59" s="28"/>
      <c r="E59" s="28"/>
      <c r="F59" s="28"/>
      <c r="G59" s="28"/>
      <c r="H59" s="28"/>
      <c r="I59" s="28"/>
      <c r="J59" s="28"/>
      <c r="K59" s="28"/>
      <c r="M59" s="23"/>
    </row>
    <row r="60" spans="2:13" ht="14.25">
      <c r="B60" s="6"/>
      <c r="C60" s="28"/>
      <c r="D60" s="28"/>
      <c r="E60" s="28"/>
      <c r="F60" s="28"/>
      <c r="G60" s="28"/>
      <c r="H60" s="28"/>
      <c r="I60" s="28"/>
      <c r="J60" s="28"/>
      <c r="K60" s="28"/>
      <c r="M60" s="23"/>
    </row>
    <row r="61" spans="2:13" ht="14.25">
      <c r="B61" s="6"/>
      <c r="C61" s="28"/>
      <c r="D61" s="28"/>
      <c r="E61" s="28"/>
      <c r="F61" s="28"/>
      <c r="G61" s="28"/>
      <c r="H61" s="28"/>
      <c r="I61" s="28"/>
      <c r="J61" s="28"/>
      <c r="K61" s="28"/>
      <c r="M61" s="23"/>
    </row>
    <row r="62" spans="2:13" ht="25.5" customHeight="1">
      <c r="B62" s="263" t="s">
        <v>361</v>
      </c>
      <c r="C62" s="263"/>
      <c r="D62" s="263"/>
      <c r="E62" s="263"/>
      <c r="F62" s="263"/>
      <c r="G62" s="263"/>
      <c r="H62" s="263"/>
      <c r="I62" s="263"/>
      <c r="J62" s="263"/>
      <c r="K62" s="263"/>
      <c r="M62" s="23"/>
    </row>
    <row r="63" spans="2:13" ht="14.25" customHeight="1">
      <c r="B63" s="24"/>
      <c r="C63" s="9"/>
      <c r="D63" s="9"/>
      <c r="E63" s="9"/>
      <c r="F63" s="9"/>
      <c r="G63" s="9"/>
      <c r="H63" s="9"/>
      <c r="I63" s="9"/>
      <c r="J63" s="9"/>
      <c r="K63" s="9"/>
      <c r="M63" s="23"/>
    </row>
    <row r="64" spans="2:13" ht="12" customHeight="1">
      <c r="B64" s="24"/>
      <c r="C64" s="9"/>
      <c r="D64" s="9"/>
      <c r="E64" s="9"/>
      <c r="F64" s="9"/>
      <c r="G64" s="9"/>
      <c r="H64" s="9"/>
      <c r="I64" s="8"/>
      <c r="J64" s="9"/>
      <c r="K64" s="9"/>
      <c r="M64" s="23"/>
    </row>
    <row r="65" spans="2:21" ht="18">
      <c r="B65" s="24"/>
      <c r="C65" s="9"/>
      <c r="D65" s="9"/>
      <c r="E65" s="9"/>
      <c r="F65" s="9"/>
      <c r="G65" s="9"/>
      <c r="H65" s="9"/>
      <c r="I65" s="8"/>
      <c r="J65" s="9"/>
      <c r="K65" s="29"/>
      <c r="M65" s="23"/>
    </row>
    <row r="66" spans="2:21" ht="15" customHeight="1">
      <c r="B66" s="30" t="s">
        <v>319</v>
      </c>
      <c r="C66" s="9"/>
      <c r="D66" s="9"/>
      <c r="E66" s="9"/>
      <c r="F66" s="9"/>
      <c r="G66" s="9"/>
      <c r="H66" s="9"/>
      <c r="I66" s="9"/>
      <c r="J66" s="9"/>
      <c r="K66" s="29" t="s">
        <v>42</v>
      </c>
      <c r="M66" s="23"/>
    </row>
    <row r="67" spans="2:21" ht="14.25" customHeight="1">
      <c r="B67" s="31" t="s">
        <v>28</v>
      </c>
      <c r="C67" s="15" t="s">
        <v>27</v>
      </c>
      <c r="D67" s="37" t="s">
        <v>28</v>
      </c>
      <c r="E67" s="37"/>
      <c r="F67" s="260" t="s">
        <v>3</v>
      </c>
      <c r="G67" s="15" t="s">
        <v>28</v>
      </c>
      <c r="H67" s="260" t="s">
        <v>4</v>
      </c>
      <c r="I67" s="15" t="s">
        <v>28</v>
      </c>
      <c r="J67" s="260" t="s">
        <v>5</v>
      </c>
      <c r="K67" s="15" t="s">
        <v>28</v>
      </c>
      <c r="M67" s="23"/>
    </row>
    <row r="68" spans="2:21" ht="14.25" customHeight="1">
      <c r="B68" s="16" t="s">
        <v>31</v>
      </c>
      <c r="C68" s="17" t="s">
        <v>32</v>
      </c>
      <c r="D68" s="38" t="s">
        <v>33</v>
      </c>
      <c r="E68" s="39" t="s">
        <v>33</v>
      </c>
      <c r="F68" s="261"/>
      <c r="G68" s="17" t="s">
        <v>35</v>
      </c>
      <c r="H68" s="261" t="s">
        <v>34</v>
      </c>
      <c r="I68" s="17" t="s">
        <v>35</v>
      </c>
      <c r="J68" s="261" t="s">
        <v>34</v>
      </c>
      <c r="K68" s="17" t="s">
        <v>35</v>
      </c>
      <c r="M68" s="23"/>
    </row>
    <row r="69" spans="2:21" ht="15.75" customHeight="1">
      <c r="B69" s="18"/>
      <c r="C69" s="19" t="s">
        <v>34</v>
      </c>
      <c r="D69" s="41" t="s">
        <v>269</v>
      </c>
      <c r="E69" s="42" t="s">
        <v>268</v>
      </c>
      <c r="F69" s="262"/>
      <c r="G69" s="19" t="s">
        <v>37</v>
      </c>
      <c r="H69" s="262" t="s">
        <v>28</v>
      </c>
      <c r="I69" s="19" t="s">
        <v>38</v>
      </c>
      <c r="J69" s="262" t="s">
        <v>28</v>
      </c>
      <c r="K69" s="19" t="s">
        <v>39</v>
      </c>
      <c r="M69" s="23"/>
    </row>
    <row r="70" spans="2:21" ht="14.25" customHeight="1">
      <c r="B70" s="20" t="s">
        <v>40</v>
      </c>
      <c r="C70" s="21">
        <v>1</v>
      </c>
      <c r="D70" s="21">
        <v>2</v>
      </c>
      <c r="E70" s="21">
        <v>3</v>
      </c>
      <c r="F70" s="21">
        <v>4</v>
      </c>
      <c r="G70" s="21">
        <v>5</v>
      </c>
      <c r="H70" s="21">
        <v>6</v>
      </c>
      <c r="I70" s="21">
        <v>7</v>
      </c>
      <c r="J70" s="21">
        <v>8</v>
      </c>
      <c r="K70" s="21">
        <v>9</v>
      </c>
      <c r="M70" s="23"/>
    </row>
    <row r="71" spans="2:21" ht="5.25" customHeight="1">
      <c r="B71" s="32"/>
      <c r="C71" s="33"/>
      <c r="D71" s="33"/>
      <c r="E71" s="33"/>
      <c r="F71" s="33"/>
      <c r="G71" s="33"/>
      <c r="H71" s="33"/>
      <c r="I71" s="33"/>
      <c r="J71" s="33"/>
      <c r="K71" s="33"/>
      <c r="M71" s="23"/>
    </row>
    <row r="72" spans="2:21" ht="15">
      <c r="B72" s="24" t="s">
        <v>231</v>
      </c>
      <c r="C72" s="219">
        <v>67634</v>
      </c>
      <c r="D72" s="219">
        <v>29998</v>
      </c>
      <c r="E72" s="219">
        <v>14383</v>
      </c>
      <c r="F72" s="219">
        <v>50168</v>
      </c>
      <c r="G72" s="219">
        <v>5760</v>
      </c>
      <c r="H72" s="219">
        <v>2331296</v>
      </c>
      <c r="I72" s="219">
        <v>621984</v>
      </c>
      <c r="J72" s="219">
        <v>87895</v>
      </c>
      <c r="K72" s="219">
        <v>57018</v>
      </c>
      <c r="M72" s="23"/>
      <c r="N72" s="23"/>
      <c r="O72" s="23"/>
      <c r="P72" s="23"/>
      <c r="Q72" s="23"/>
      <c r="R72" s="23"/>
      <c r="S72" s="23"/>
      <c r="T72" s="23"/>
      <c r="U72" s="23"/>
    </row>
    <row r="73" spans="2:21" ht="14.25">
      <c r="B73" s="26" t="s">
        <v>232</v>
      </c>
      <c r="C73" s="222">
        <v>4965</v>
      </c>
      <c r="D73" s="222">
        <v>2289</v>
      </c>
      <c r="E73" s="222">
        <v>1724</v>
      </c>
      <c r="F73" s="222">
        <v>115</v>
      </c>
      <c r="G73" s="222" t="s">
        <v>374</v>
      </c>
      <c r="H73" s="222" t="s">
        <v>374</v>
      </c>
      <c r="I73" s="222" t="s">
        <v>374</v>
      </c>
      <c r="J73" s="222">
        <v>14640</v>
      </c>
      <c r="K73" s="222">
        <v>9285</v>
      </c>
      <c r="M73" s="23"/>
    </row>
    <row r="74" spans="2:21" ht="14.25">
      <c r="B74" s="26" t="s">
        <v>233</v>
      </c>
      <c r="C74" s="222">
        <v>2558</v>
      </c>
      <c r="D74" s="222">
        <v>1194</v>
      </c>
      <c r="E74" s="222">
        <v>446</v>
      </c>
      <c r="F74" s="222" t="s">
        <v>374</v>
      </c>
      <c r="G74" s="222" t="s">
        <v>374</v>
      </c>
      <c r="H74" s="222" t="s">
        <v>375</v>
      </c>
      <c r="I74" s="222" t="s">
        <v>375</v>
      </c>
      <c r="J74" s="222">
        <v>1581</v>
      </c>
      <c r="K74" s="222">
        <v>1246</v>
      </c>
      <c r="M74" s="23"/>
    </row>
    <row r="75" spans="2:21" ht="14.25">
      <c r="B75" s="26" t="s">
        <v>234</v>
      </c>
      <c r="C75" s="222">
        <v>6579</v>
      </c>
      <c r="D75" s="222">
        <v>3255</v>
      </c>
      <c r="E75" s="222">
        <v>1951</v>
      </c>
      <c r="F75" s="222" t="s">
        <v>374</v>
      </c>
      <c r="G75" s="222" t="s">
        <v>374</v>
      </c>
      <c r="H75" s="222" t="s">
        <v>375</v>
      </c>
      <c r="I75" s="222" t="s">
        <v>375</v>
      </c>
      <c r="J75" s="222">
        <v>16311</v>
      </c>
      <c r="K75" s="222">
        <v>10595</v>
      </c>
      <c r="M75" s="23"/>
    </row>
    <row r="76" spans="2:21" ht="14.25">
      <c r="B76" s="26" t="s">
        <v>235</v>
      </c>
      <c r="C76" s="222">
        <v>4266</v>
      </c>
      <c r="D76" s="222">
        <v>2122</v>
      </c>
      <c r="E76" s="222">
        <v>1662</v>
      </c>
      <c r="F76" s="222">
        <v>55</v>
      </c>
      <c r="G76" s="222" t="s">
        <v>374</v>
      </c>
      <c r="H76" s="222" t="s">
        <v>374</v>
      </c>
      <c r="I76" s="222" t="s">
        <v>374</v>
      </c>
      <c r="J76" s="222">
        <v>9653</v>
      </c>
      <c r="K76" s="222">
        <v>6740</v>
      </c>
      <c r="M76" s="23"/>
    </row>
    <row r="77" spans="2:21" ht="14.25">
      <c r="B77" s="26" t="s">
        <v>236</v>
      </c>
      <c r="C77" s="222">
        <v>6195</v>
      </c>
      <c r="D77" s="222">
        <v>2670</v>
      </c>
      <c r="E77" s="222">
        <v>1064</v>
      </c>
      <c r="F77" s="222">
        <v>79</v>
      </c>
      <c r="G77" s="222">
        <v>5</v>
      </c>
      <c r="H77" s="222" t="s">
        <v>374</v>
      </c>
      <c r="I77" s="222" t="s">
        <v>374</v>
      </c>
      <c r="J77" s="222">
        <v>1780</v>
      </c>
      <c r="K77" s="222">
        <v>1251</v>
      </c>
      <c r="M77" s="23"/>
    </row>
    <row r="78" spans="2:21" ht="14.25">
      <c r="B78" s="26" t="s">
        <v>237</v>
      </c>
      <c r="C78" s="222">
        <v>5214</v>
      </c>
      <c r="D78" s="222">
        <v>2353</v>
      </c>
      <c r="E78" s="222">
        <v>1372</v>
      </c>
      <c r="F78" s="222">
        <v>15794</v>
      </c>
      <c r="G78" s="222">
        <v>1077</v>
      </c>
      <c r="H78" s="222">
        <v>19546</v>
      </c>
      <c r="I78" s="222">
        <v>11370</v>
      </c>
      <c r="J78" s="222">
        <v>4750</v>
      </c>
      <c r="K78" s="222">
        <v>3018</v>
      </c>
      <c r="M78" s="23"/>
    </row>
    <row r="79" spans="2:21" ht="14.25">
      <c r="B79" s="26" t="s">
        <v>238</v>
      </c>
      <c r="C79" s="222">
        <v>3365</v>
      </c>
      <c r="D79" s="222">
        <v>1382</v>
      </c>
      <c r="E79" s="222">
        <v>310</v>
      </c>
      <c r="F79" s="222">
        <v>45</v>
      </c>
      <c r="G79" s="222" t="s">
        <v>374</v>
      </c>
      <c r="H79" s="222" t="s">
        <v>375</v>
      </c>
      <c r="I79" s="222" t="s">
        <v>375</v>
      </c>
      <c r="J79" s="222">
        <v>3727</v>
      </c>
      <c r="K79" s="222">
        <v>2155</v>
      </c>
      <c r="M79" s="23"/>
    </row>
    <row r="80" spans="2:21" ht="14.25">
      <c r="B80" s="26" t="s">
        <v>239</v>
      </c>
      <c r="C80" s="222">
        <v>2707</v>
      </c>
      <c r="D80" s="222">
        <v>1074</v>
      </c>
      <c r="E80" s="222">
        <v>155</v>
      </c>
      <c r="F80" s="222">
        <v>35</v>
      </c>
      <c r="G80" s="222" t="s">
        <v>374</v>
      </c>
      <c r="H80" s="222" t="s">
        <v>375</v>
      </c>
      <c r="I80" s="222" t="s">
        <v>375</v>
      </c>
      <c r="J80" s="222">
        <v>3535</v>
      </c>
      <c r="K80" s="222">
        <v>2341</v>
      </c>
      <c r="M80" s="23"/>
    </row>
    <row r="81" spans="1:21" ht="14.25">
      <c r="B81" s="26" t="s">
        <v>240</v>
      </c>
      <c r="C81" s="222">
        <v>12245</v>
      </c>
      <c r="D81" s="222">
        <v>5486</v>
      </c>
      <c r="E81" s="222">
        <v>2293</v>
      </c>
      <c r="F81" s="222">
        <v>33664</v>
      </c>
      <c r="G81" s="222">
        <v>4654</v>
      </c>
      <c r="H81" s="222" t="s">
        <v>374</v>
      </c>
      <c r="I81" s="222" t="s">
        <v>374</v>
      </c>
      <c r="J81" s="222">
        <v>20847</v>
      </c>
      <c r="K81" s="222">
        <v>13055</v>
      </c>
      <c r="M81" s="23"/>
    </row>
    <row r="82" spans="1:21" ht="14.25">
      <c r="B82" s="26" t="s">
        <v>241</v>
      </c>
      <c r="C82" s="222">
        <v>6708</v>
      </c>
      <c r="D82" s="222">
        <v>2564</v>
      </c>
      <c r="E82" s="222">
        <v>962</v>
      </c>
      <c r="F82" s="222">
        <v>20</v>
      </c>
      <c r="G82" s="222" t="s">
        <v>374</v>
      </c>
      <c r="H82" s="222">
        <v>549254</v>
      </c>
      <c r="I82" s="222">
        <v>446618</v>
      </c>
      <c r="J82" s="222">
        <v>4108</v>
      </c>
      <c r="K82" s="222">
        <v>2282</v>
      </c>
      <c r="M82" s="23"/>
    </row>
    <row r="83" spans="1:21" ht="14.25">
      <c r="B83" s="26" t="s">
        <v>242</v>
      </c>
      <c r="C83" s="222">
        <v>7993</v>
      </c>
      <c r="D83" s="222">
        <v>3289</v>
      </c>
      <c r="E83" s="222">
        <v>2032</v>
      </c>
      <c r="F83" s="222">
        <v>163</v>
      </c>
      <c r="G83" s="222" t="s">
        <v>374</v>
      </c>
      <c r="H83" s="222">
        <v>1544441</v>
      </c>
      <c r="I83" s="222" t="s">
        <v>374</v>
      </c>
      <c r="J83" s="222">
        <v>2612</v>
      </c>
      <c r="K83" s="222">
        <v>1884</v>
      </c>
      <c r="M83" s="23"/>
    </row>
    <row r="84" spans="1:21" ht="14.25">
      <c r="B84" s="26" t="s">
        <v>243</v>
      </c>
      <c r="C84" s="222">
        <v>1670</v>
      </c>
      <c r="D84" s="222">
        <v>787</v>
      </c>
      <c r="E84" s="222">
        <v>105</v>
      </c>
      <c r="F84" s="222" t="s">
        <v>375</v>
      </c>
      <c r="G84" s="222" t="s">
        <v>375</v>
      </c>
      <c r="H84" s="222" t="s">
        <v>375</v>
      </c>
      <c r="I84" s="222" t="s">
        <v>375</v>
      </c>
      <c r="J84" s="222">
        <v>491</v>
      </c>
      <c r="K84" s="222">
        <v>362</v>
      </c>
      <c r="M84" s="23"/>
    </row>
    <row r="85" spans="1:21" ht="14.25">
      <c r="B85" s="26" t="s">
        <v>244</v>
      </c>
      <c r="C85" s="222">
        <v>3169</v>
      </c>
      <c r="D85" s="222">
        <v>1533</v>
      </c>
      <c r="E85" s="222">
        <v>307</v>
      </c>
      <c r="F85" s="222" t="s">
        <v>374</v>
      </c>
      <c r="G85" s="222" t="s">
        <v>374</v>
      </c>
      <c r="H85" s="222" t="s">
        <v>374</v>
      </c>
      <c r="I85" s="222" t="s">
        <v>374</v>
      </c>
      <c r="J85" s="222">
        <v>3860</v>
      </c>
      <c r="K85" s="222">
        <v>2804</v>
      </c>
      <c r="M85" s="23"/>
    </row>
    <row r="86" spans="1:21" ht="6" customHeight="1">
      <c r="B86" s="5" t="s">
        <v>266</v>
      </c>
      <c r="C86" s="222"/>
      <c r="D86" s="222"/>
      <c r="E86" s="222"/>
      <c r="F86" s="222"/>
      <c r="G86" s="222"/>
      <c r="H86" s="222"/>
      <c r="I86" s="222"/>
      <c r="J86" s="222"/>
      <c r="K86" s="222"/>
      <c r="M86" s="23"/>
    </row>
    <row r="87" spans="1:21" ht="15">
      <c r="A87" s="34"/>
      <c r="B87" s="24" t="s">
        <v>245</v>
      </c>
      <c r="C87" s="219">
        <v>85722</v>
      </c>
      <c r="D87" s="219">
        <v>39160</v>
      </c>
      <c r="E87" s="219">
        <v>17513</v>
      </c>
      <c r="F87" s="219">
        <v>26648</v>
      </c>
      <c r="G87" s="219">
        <v>2600</v>
      </c>
      <c r="H87" s="219">
        <v>117318</v>
      </c>
      <c r="I87" s="219">
        <v>26861</v>
      </c>
      <c r="J87" s="219">
        <v>66657</v>
      </c>
      <c r="K87" s="219">
        <v>41512</v>
      </c>
      <c r="M87" s="23"/>
      <c r="N87" s="23"/>
      <c r="O87" s="23"/>
      <c r="P87" s="23"/>
      <c r="Q87" s="23"/>
      <c r="R87" s="23"/>
      <c r="S87" s="23"/>
      <c r="T87" s="23"/>
      <c r="U87" s="23"/>
    </row>
    <row r="88" spans="1:21" ht="14.25">
      <c r="A88" s="34"/>
      <c r="B88" s="26" t="s">
        <v>246</v>
      </c>
      <c r="C88" s="222">
        <v>11780</v>
      </c>
      <c r="D88" s="222">
        <v>5050</v>
      </c>
      <c r="E88" s="222">
        <v>2875</v>
      </c>
      <c r="F88" s="222" t="s">
        <v>374</v>
      </c>
      <c r="G88" s="222" t="s">
        <v>375</v>
      </c>
      <c r="H88" s="222" t="s">
        <v>374</v>
      </c>
      <c r="I88" s="222" t="s">
        <v>374</v>
      </c>
      <c r="J88" s="222">
        <v>4487</v>
      </c>
      <c r="K88" s="222">
        <v>2398</v>
      </c>
      <c r="M88" s="23"/>
    </row>
    <row r="89" spans="1:21" ht="14.25">
      <c r="A89" s="35"/>
      <c r="B89" s="26" t="s">
        <v>247</v>
      </c>
      <c r="C89" s="222">
        <v>5113</v>
      </c>
      <c r="D89" s="222">
        <v>2443</v>
      </c>
      <c r="E89" s="222">
        <v>593</v>
      </c>
      <c r="F89" s="222">
        <v>18448</v>
      </c>
      <c r="G89" s="222" t="s">
        <v>374</v>
      </c>
      <c r="H89" s="222" t="s">
        <v>374</v>
      </c>
      <c r="I89" s="222" t="s">
        <v>374</v>
      </c>
      <c r="J89" s="222" t="s">
        <v>374</v>
      </c>
      <c r="K89" s="222" t="s">
        <v>374</v>
      </c>
      <c r="M89" s="23"/>
    </row>
    <row r="90" spans="1:21" ht="14.25">
      <c r="A90" s="36"/>
      <c r="B90" s="26" t="s">
        <v>248</v>
      </c>
      <c r="C90" s="222">
        <v>5944</v>
      </c>
      <c r="D90" s="222">
        <v>2458</v>
      </c>
      <c r="E90" s="222">
        <v>949</v>
      </c>
      <c r="F90" s="222">
        <v>462</v>
      </c>
      <c r="G90" s="222">
        <v>17</v>
      </c>
      <c r="H90" s="222" t="s">
        <v>375</v>
      </c>
      <c r="I90" s="222" t="s">
        <v>375</v>
      </c>
      <c r="J90" s="222">
        <v>13419</v>
      </c>
      <c r="K90" s="222">
        <v>9076</v>
      </c>
      <c r="M90" s="23"/>
    </row>
    <row r="91" spans="1:21" ht="15">
      <c r="A91" s="27">
        <v>3</v>
      </c>
      <c r="B91" s="26" t="s">
        <v>249</v>
      </c>
      <c r="C91" s="222">
        <v>5586</v>
      </c>
      <c r="D91" s="222">
        <v>2532</v>
      </c>
      <c r="E91" s="222">
        <v>1737</v>
      </c>
      <c r="F91" s="222">
        <v>861</v>
      </c>
      <c r="G91" s="222">
        <v>107</v>
      </c>
      <c r="H91" s="222" t="s">
        <v>374</v>
      </c>
      <c r="I91" s="222" t="s">
        <v>374</v>
      </c>
      <c r="J91" s="222">
        <v>2350</v>
      </c>
      <c r="K91" s="222">
        <v>1370</v>
      </c>
      <c r="M91" s="23"/>
    </row>
    <row r="92" spans="1:21" ht="14.25">
      <c r="B92" s="26" t="s">
        <v>250</v>
      </c>
      <c r="C92" s="222">
        <v>4495</v>
      </c>
      <c r="D92" s="222">
        <v>2253</v>
      </c>
      <c r="E92" s="222">
        <v>94</v>
      </c>
      <c r="F92" s="222" t="s">
        <v>374</v>
      </c>
      <c r="G92" s="222" t="s">
        <v>374</v>
      </c>
      <c r="H92" s="222" t="s">
        <v>375</v>
      </c>
      <c r="I92" s="222" t="s">
        <v>375</v>
      </c>
      <c r="J92" s="222" t="s">
        <v>374</v>
      </c>
      <c r="K92" s="222" t="s">
        <v>374</v>
      </c>
      <c r="M92" s="23"/>
    </row>
    <row r="93" spans="1:21" ht="14.25">
      <c r="B93" s="26" t="s">
        <v>251</v>
      </c>
      <c r="C93" s="222">
        <v>8807</v>
      </c>
      <c r="D93" s="222">
        <v>3860</v>
      </c>
      <c r="E93" s="222">
        <v>2418</v>
      </c>
      <c r="F93" s="222" t="s">
        <v>374</v>
      </c>
      <c r="G93" s="222" t="s">
        <v>375</v>
      </c>
      <c r="H93" s="222" t="s">
        <v>374</v>
      </c>
      <c r="I93" s="222" t="s">
        <v>374</v>
      </c>
      <c r="J93" s="222">
        <v>3041</v>
      </c>
      <c r="K93" s="222">
        <v>1944</v>
      </c>
      <c r="M93" s="23"/>
    </row>
    <row r="94" spans="1:21" ht="14.25">
      <c r="B94" s="26" t="s">
        <v>252</v>
      </c>
      <c r="C94" s="222">
        <v>8724</v>
      </c>
      <c r="D94" s="222">
        <v>3685</v>
      </c>
      <c r="E94" s="222">
        <v>2736</v>
      </c>
      <c r="F94" s="222">
        <v>5852</v>
      </c>
      <c r="G94" s="222">
        <v>72</v>
      </c>
      <c r="H94" s="222" t="s">
        <v>375</v>
      </c>
      <c r="I94" s="222" t="s">
        <v>375</v>
      </c>
      <c r="J94" s="222">
        <v>10959</v>
      </c>
      <c r="K94" s="222">
        <v>5845</v>
      </c>
      <c r="M94" s="23"/>
    </row>
    <row r="95" spans="1:21" ht="14.25">
      <c r="B95" s="26" t="s">
        <v>253</v>
      </c>
      <c r="C95" s="222">
        <v>5869</v>
      </c>
      <c r="D95" s="222">
        <v>2868</v>
      </c>
      <c r="E95" s="222">
        <v>644</v>
      </c>
      <c r="F95" s="222" t="s">
        <v>374</v>
      </c>
      <c r="G95" s="222" t="s">
        <v>374</v>
      </c>
      <c r="H95" s="222" t="s">
        <v>375</v>
      </c>
      <c r="I95" s="222" t="s">
        <v>375</v>
      </c>
      <c r="J95" s="222">
        <v>7892</v>
      </c>
      <c r="K95" s="222">
        <v>4312</v>
      </c>
      <c r="M95" s="23"/>
    </row>
    <row r="96" spans="1:21" ht="14.25">
      <c r="B96" s="26" t="s">
        <v>254</v>
      </c>
      <c r="C96" s="222">
        <v>3844</v>
      </c>
      <c r="D96" s="222">
        <v>1899</v>
      </c>
      <c r="E96" s="222">
        <v>988</v>
      </c>
      <c r="F96" s="222" t="s">
        <v>374</v>
      </c>
      <c r="G96" s="222" t="s">
        <v>375</v>
      </c>
      <c r="H96" s="222" t="s">
        <v>375</v>
      </c>
      <c r="I96" s="222" t="s">
        <v>375</v>
      </c>
      <c r="J96" s="222">
        <v>1333</v>
      </c>
      <c r="K96" s="222">
        <v>998</v>
      </c>
      <c r="M96" s="23"/>
    </row>
    <row r="97" spans="2:21" ht="14.25">
      <c r="B97" s="26" t="s">
        <v>255</v>
      </c>
      <c r="C97" s="222">
        <v>9372</v>
      </c>
      <c r="D97" s="222">
        <v>4267</v>
      </c>
      <c r="E97" s="222">
        <v>2027</v>
      </c>
      <c r="F97" s="222">
        <v>96</v>
      </c>
      <c r="G97" s="222" t="s">
        <v>374</v>
      </c>
      <c r="H97" s="222" t="s">
        <v>375</v>
      </c>
      <c r="I97" s="222" t="s">
        <v>375</v>
      </c>
      <c r="J97" s="222">
        <v>9643</v>
      </c>
      <c r="K97" s="222">
        <v>6639</v>
      </c>
      <c r="M97" s="23"/>
    </row>
    <row r="98" spans="2:21" ht="14.25">
      <c r="B98" s="26" t="s">
        <v>256</v>
      </c>
      <c r="C98" s="222">
        <v>4251</v>
      </c>
      <c r="D98" s="222">
        <v>2153</v>
      </c>
      <c r="E98" s="222">
        <v>741</v>
      </c>
      <c r="F98" s="222" t="s">
        <v>375</v>
      </c>
      <c r="G98" s="222" t="s">
        <v>375</v>
      </c>
      <c r="H98" s="222" t="s">
        <v>374</v>
      </c>
      <c r="I98" s="222" t="s">
        <v>375</v>
      </c>
      <c r="J98" s="222">
        <v>2492</v>
      </c>
      <c r="K98" s="222">
        <v>1127</v>
      </c>
      <c r="M98" s="23"/>
    </row>
    <row r="99" spans="2:21" ht="14.25">
      <c r="B99" s="26" t="s">
        <v>257</v>
      </c>
      <c r="C99" s="222">
        <v>6287</v>
      </c>
      <c r="D99" s="222">
        <v>3078</v>
      </c>
      <c r="E99" s="222">
        <v>176</v>
      </c>
      <c r="F99" s="222" t="s">
        <v>375</v>
      </c>
      <c r="G99" s="222" t="s">
        <v>375</v>
      </c>
      <c r="H99" s="222" t="s">
        <v>375</v>
      </c>
      <c r="I99" s="222" t="s">
        <v>375</v>
      </c>
      <c r="J99" s="222">
        <v>3686</v>
      </c>
      <c r="K99" s="222">
        <v>2711</v>
      </c>
      <c r="M99" s="23"/>
    </row>
    <row r="100" spans="2:21" ht="14.25">
      <c r="B100" s="26" t="s">
        <v>258</v>
      </c>
      <c r="C100" s="222">
        <v>5650</v>
      </c>
      <c r="D100" s="222">
        <v>2614</v>
      </c>
      <c r="E100" s="222">
        <v>1535</v>
      </c>
      <c r="F100" s="222">
        <v>413</v>
      </c>
      <c r="G100" s="222">
        <v>41</v>
      </c>
      <c r="H100" s="222" t="s">
        <v>374</v>
      </c>
      <c r="I100" s="222" t="s">
        <v>374</v>
      </c>
      <c r="J100" s="222">
        <v>6232</v>
      </c>
      <c r="K100" s="222">
        <v>4297</v>
      </c>
      <c r="M100" s="23"/>
    </row>
    <row r="101" spans="2:21" ht="6" customHeight="1">
      <c r="B101" s="5" t="s">
        <v>266</v>
      </c>
      <c r="C101" s="222"/>
      <c r="D101" s="222"/>
      <c r="E101" s="222"/>
      <c r="F101" s="222"/>
      <c r="G101" s="222"/>
      <c r="H101" s="222"/>
      <c r="I101" s="222"/>
      <c r="J101" s="222"/>
      <c r="K101" s="222"/>
      <c r="M101" s="23"/>
    </row>
    <row r="102" spans="2:21" ht="15">
      <c r="B102" s="24" t="s">
        <v>259</v>
      </c>
      <c r="C102" s="219">
        <v>43694</v>
      </c>
      <c r="D102" s="219">
        <v>20134</v>
      </c>
      <c r="E102" s="219">
        <v>8013</v>
      </c>
      <c r="F102" s="219">
        <v>6893</v>
      </c>
      <c r="G102" s="219">
        <v>585</v>
      </c>
      <c r="H102" s="219">
        <v>1257579</v>
      </c>
      <c r="I102" s="219">
        <v>229323</v>
      </c>
      <c r="J102" s="219">
        <v>28824</v>
      </c>
      <c r="K102" s="219">
        <v>18168</v>
      </c>
      <c r="M102" s="23"/>
      <c r="N102" s="23"/>
      <c r="O102" s="23"/>
      <c r="P102" s="23"/>
      <c r="Q102" s="23"/>
      <c r="R102" s="23"/>
      <c r="S102" s="23"/>
      <c r="T102" s="23"/>
      <c r="U102" s="23"/>
    </row>
    <row r="103" spans="2:21" ht="14.25">
      <c r="B103" s="26" t="s">
        <v>260</v>
      </c>
      <c r="C103" s="222">
        <v>1987</v>
      </c>
      <c r="D103" s="222">
        <v>1031</v>
      </c>
      <c r="E103" s="222" t="s">
        <v>374</v>
      </c>
      <c r="F103" s="222" t="s">
        <v>374</v>
      </c>
      <c r="G103" s="222" t="s">
        <v>374</v>
      </c>
      <c r="H103" s="222" t="s">
        <v>375</v>
      </c>
      <c r="I103" s="222" t="s">
        <v>375</v>
      </c>
      <c r="J103" s="222">
        <v>4329</v>
      </c>
      <c r="K103" s="222">
        <v>2909</v>
      </c>
      <c r="M103" s="23"/>
    </row>
    <row r="104" spans="2:21" ht="14.25">
      <c r="B104" s="26" t="s">
        <v>267</v>
      </c>
      <c r="C104" s="222">
        <v>9710</v>
      </c>
      <c r="D104" s="222">
        <v>4354</v>
      </c>
      <c r="E104" s="222">
        <v>2560</v>
      </c>
      <c r="F104" s="222">
        <v>797</v>
      </c>
      <c r="G104" s="222">
        <v>52</v>
      </c>
      <c r="H104" s="222">
        <v>672548</v>
      </c>
      <c r="I104" s="222">
        <v>151727</v>
      </c>
      <c r="J104" s="222">
        <v>6641</v>
      </c>
      <c r="K104" s="222">
        <v>4343</v>
      </c>
      <c r="M104" s="23"/>
    </row>
    <row r="105" spans="2:21" ht="14.25">
      <c r="B105" s="26" t="s">
        <v>261</v>
      </c>
      <c r="C105" s="222">
        <v>8231</v>
      </c>
      <c r="D105" s="222">
        <v>3213</v>
      </c>
      <c r="E105" s="222">
        <v>1273</v>
      </c>
      <c r="F105" s="222">
        <v>1028</v>
      </c>
      <c r="G105" s="222">
        <v>114</v>
      </c>
      <c r="H105" s="222">
        <v>173090</v>
      </c>
      <c r="I105" s="222" t="s">
        <v>374</v>
      </c>
      <c r="J105" s="222" t="s">
        <v>374</v>
      </c>
      <c r="K105" s="222" t="s">
        <v>374</v>
      </c>
      <c r="M105" s="23"/>
    </row>
    <row r="106" spans="2:21" ht="14.25">
      <c r="B106" s="26" t="s">
        <v>262</v>
      </c>
      <c r="C106" s="222">
        <v>7801</v>
      </c>
      <c r="D106" s="222">
        <v>4023</v>
      </c>
      <c r="E106" s="222">
        <v>695</v>
      </c>
      <c r="F106" s="222" t="s">
        <v>374</v>
      </c>
      <c r="G106" s="222" t="s">
        <v>374</v>
      </c>
      <c r="H106" s="222" t="s">
        <v>375</v>
      </c>
      <c r="I106" s="222" t="s">
        <v>375</v>
      </c>
      <c r="J106" s="222">
        <v>5577</v>
      </c>
      <c r="K106" s="222">
        <v>3805</v>
      </c>
      <c r="M106" s="23"/>
    </row>
    <row r="107" spans="2:21" ht="14.25">
      <c r="B107" s="26" t="s">
        <v>263</v>
      </c>
      <c r="C107" s="222">
        <v>3133</v>
      </c>
      <c r="D107" s="222">
        <v>1515</v>
      </c>
      <c r="E107" s="222" t="s">
        <v>374</v>
      </c>
      <c r="F107" s="222" t="s">
        <v>374</v>
      </c>
      <c r="G107" s="222" t="s">
        <v>374</v>
      </c>
      <c r="H107" s="222" t="s">
        <v>374</v>
      </c>
      <c r="I107" s="222" t="s">
        <v>374</v>
      </c>
      <c r="J107" s="222" t="s">
        <v>374</v>
      </c>
      <c r="K107" s="222" t="s">
        <v>374</v>
      </c>
      <c r="M107" s="23"/>
    </row>
    <row r="108" spans="2:21" ht="14.25">
      <c r="B108" s="26" t="s">
        <v>264</v>
      </c>
      <c r="C108" s="222">
        <v>4989</v>
      </c>
      <c r="D108" s="222">
        <v>2346</v>
      </c>
      <c r="E108" s="222">
        <v>1110</v>
      </c>
      <c r="F108" s="222">
        <v>2740</v>
      </c>
      <c r="G108" s="222" t="s">
        <v>374</v>
      </c>
      <c r="H108" s="222" t="s">
        <v>374</v>
      </c>
      <c r="I108" s="222" t="s">
        <v>374</v>
      </c>
      <c r="J108" s="222">
        <v>7388</v>
      </c>
      <c r="K108" s="222">
        <v>3829</v>
      </c>
      <c r="M108" s="23"/>
    </row>
    <row r="109" spans="2:21" ht="14.25">
      <c r="B109" s="26" t="s">
        <v>265</v>
      </c>
      <c r="C109" s="222">
        <v>7843</v>
      </c>
      <c r="D109" s="222">
        <v>3652</v>
      </c>
      <c r="E109" s="222">
        <v>1363</v>
      </c>
      <c r="F109" s="222">
        <v>1053</v>
      </c>
      <c r="G109" s="222">
        <v>99</v>
      </c>
      <c r="H109" s="222">
        <v>362773</v>
      </c>
      <c r="I109" s="222" t="s">
        <v>374</v>
      </c>
      <c r="J109" s="222">
        <v>4440</v>
      </c>
      <c r="K109" s="222">
        <v>2992</v>
      </c>
      <c r="M109" s="23"/>
    </row>
    <row r="110" spans="2:21" ht="14.25">
      <c r="B110" s="6"/>
      <c r="C110" s="7"/>
      <c r="D110" s="7"/>
      <c r="E110" s="7"/>
      <c r="F110" s="7"/>
      <c r="G110" s="7"/>
      <c r="H110" s="7"/>
      <c r="I110" s="7"/>
      <c r="J110" s="7"/>
      <c r="K110" s="7"/>
      <c r="N110" s="23"/>
      <c r="O110" s="23"/>
      <c r="P110" s="23"/>
      <c r="Q110" s="23"/>
      <c r="R110" s="23"/>
      <c r="S110" s="23"/>
      <c r="T110" s="23"/>
      <c r="U110" s="23"/>
    </row>
    <row r="111" spans="2:21">
      <c r="C111" s="23"/>
      <c r="D111" s="23"/>
      <c r="E111" s="23"/>
      <c r="F111" s="23"/>
      <c r="G111" s="23"/>
      <c r="H111" s="23"/>
      <c r="I111" s="23"/>
      <c r="J111" s="23"/>
      <c r="K111" s="23"/>
    </row>
    <row r="115" spans="3:12">
      <c r="C115" s="23"/>
      <c r="D115" s="23"/>
      <c r="E115" s="23"/>
      <c r="F115" s="23"/>
      <c r="G115" s="23"/>
      <c r="H115" s="23"/>
      <c r="I115" s="23"/>
      <c r="J115" s="23"/>
      <c r="K115" s="23"/>
      <c r="L115" s="23"/>
    </row>
  </sheetData>
  <mergeCells count="8">
    <mergeCell ref="F67:F69"/>
    <mergeCell ref="H67:H69"/>
    <mergeCell ref="J67:J69"/>
    <mergeCell ref="B1:K1"/>
    <mergeCell ref="F4:F6"/>
    <mergeCell ref="H4:H6"/>
    <mergeCell ref="J4:J6"/>
    <mergeCell ref="B62:K62"/>
  </mergeCells>
  <printOptions horizontalCentered="1"/>
  <pageMargins left="0.78740157480314965" right="1.3385826771653544" top="0.94488188976377963" bottom="0.35433070866141736" header="0" footer="0"/>
  <pageSetup paperSize="9" scale="63" fitToHeight="2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">
    <pageSetUpPr fitToPage="1"/>
  </sheetPr>
  <dimension ref="A1:Y56"/>
  <sheetViews>
    <sheetView showGridLines="0" zoomScale="75" zoomScaleNormal="66" workbookViewId="0">
      <selection activeCell="B1" sqref="B1:J1"/>
    </sheetView>
  </sheetViews>
  <sheetFormatPr defaultRowHeight="12.75"/>
  <cols>
    <col min="1" max="1" width="8.28515625" style="4" customWidth="1"/>
    <col min="2" max="2" width="23.85546875" style="4" customWidth="1"/>
    <col min="3" max="3" width="14.7109375" style="4" customWidth="1"/>
    <col min="4" max="4" width="17.42578125" style="4" customWidth="1"/>
    <col min="5" max="5" width="16" style="4" customWidth="1"/>
    <col min="6" max="7" width="16.28515625" style="4" customWidth="1"/>
    <col min="8" max="8" width="15.5703125" style="4" customWidth="1"/>
    <col min="9" max="10" width="17" style="4" customWidth="1"/>
    <col min="11" max="11" width="13.42578125" style="4" customWidth="1"/>
    <col min="12" max="12" width="12.5703125" style="4" customWidth="1"/>
    <col min="13" max="13" width="15.140625" style="4" customWidth="1"/>
    <col min="14" max="16384" width="9.140625" style="4"/>
  </cols>
  <sheetData>
    <row r="1" spans="2:15" ht="18.75" customHeight="1">
      <c r="B1" s="265" t="s">
        <v>362</v>
      </c>
      <c r="C1" s="265"/>
      <c r="D1" s="265"/>
      <c r="E1" s="265"/>
      <c r="F1" s="265"/>
      <c r="G1" s="265"/>
      <c r="H1" s="265"/>
      <c r="I1" s="265"/>
      <c r="J1" s="265"/>
    </row>
    <row r="2" spans="2:15" ht="9" customHeight="1">
      <c r="B2" s="6"/>
      <c r="C2" s="7"/>
      <c r="D2" s="7"/>
      <c r="E2" s="7"/>
      <c r="F2" s="7"/>
      <c r="G2" s="7"/>
      <c r="H2" s="7"/>
      <c r="I2" s="28"/>
    </row>
    <row r="3" spans="2:15" ht="14.25" customHeight="1">
      <c r="B3" s="24" t="s">
        <v>320</v>
      </c>
      <c r="C3" s="7"/>
      <c r="D3" s="7"/>
      <c r="E3" s="7"/>
      <c r="F3" s="7"/>
      <c r="G3" s="7"/>
      <c r="H3" s="7"/>
      <c r="I3" s="239"/>
      <c r="K3" s="240"/>
      <c r="L3" s="240"/>
    </row>
    <row r="4" spans="2:15" ht="14.25" customHeight="1">
      <c r="B4" s="49" t="s">
        <v>28</v>
      </c>
      <c r="C4" s="228" t="s">
        <v>43</v>
      </c>
      <c r="D4" s="228" t="s">
        <v>33</v>
      </c>
      <c r="E4" s="50" t="s">
        <v>16</v>
      </c>
      <c r="F4" s="228"/>
      <c r="G4" s="50"/>
      <c r="H4" s="1"/>
      <c r="I4" s="1" t="s">
        <v>44</v>
      </c>
      <c r="J4" s="1"/>
    </row>
    <row r="5" spans="2:15" ht="14.25" customHeight="1">
      <c r="B5" s="52" t="s">
        <v>28</v>
      </c>
      <c r="C5" s="53" t="s">
        <v>17</v>
      </c>
      <c r="D5" s="229" t="s">
        <v>46</v>
      </c>
      <c r="E5" s="53" t="s">
        <v>18</v>
      </c>
      <c r="F5" s="229" t="s">
        <v>95</v>
      </c>
      <c r="G5" s="53" t="s">
        <v>95</v>
      </c>
      <c r="H5" s="2" t="s">
        <v>44</v>
      </c>
      <c r="I5" s="2" t="s">
        <v>47</v>
      </c>
      <c r="J5" s="2" t="s">
        <v>45</v>
      </c>
      <c r="N5" s="241"/>
      <c r="O5" s="241"/>
    </row>
    <row r="6" spans="2:15" ht="14.25" customHeight="1">
      <c r="B6" s="52" t="s">
        <v>31</v>
      </c>
      <c r="C6" s="53" t="s">
        <v>72</v>
      </c>
      <c r="D6" s="229" t="s">
        <v>49</v>
      </c>
      <c r="E6" s="53" t="s">
        <v>110</v>
      </c>
      <c r="F6" s="229" t="s">
        <v>149</v>
      </c>
      <c r="G6" s="242" t="s">
        <v>19</v>
      </c>
      <c r="H6" s="2" t="s">
        <v>20</v>
      </c>
      <c r="I6" s="2" t="s">
        <v>52</v>
      </c>
      <c r="J6" s="2" t="s">
        <v>48</v>
      </c>
    </row>
    <row r="7" spans="2:15" ht="14.25" customHeight="1">
      <c r="B7" s="52"/>
      <c r="C7" s="53" t="s">
        <v>34</v>
      </c>
      <c r="D7" s="229" t="s">
        <v>51</v>
      </c>
      <c r="E7" s="229" t="s">
        <v>34</v>
      </c>
      <c r="F7" s="243" t="s">
        <v>21</v>
      </c>
      <c r="G7" s="2" t="s">
        <v>21</v>
      </c>
      <c r="H7" s="2" t="s">
        <v>52</v>
      </c>
      <c r="I7" s="244" t="s">
        <v>22</v>
      </c>
      <c r="J7" s="2" t="s">
        <v>22</v>
      </c>
    </row>
    <row r="8" spans="2:15" ht="15.75" customHeight="1">
      <c r="B8" s="80"/>
      <c r="C8" s="55" t="s">
        <v>53</v>
      </c>
      <c r="D8" s="230" t="s">
        <v>54</v>
      </c>
      <c r="E8" s="55" t="s">
        <v>150</v>
      </c>
      <c r="F8" s="229" t="s">
        <v>109</v>
      </c>
      <c r="G8" s="81" t="s">
        <v>109</v>
      </c>
      <c r="H8" s="81" t="s">
        <v>55</v>
      </c>
      <c r="I8" s="81" t="s">
        <v>55</v>
      </c>
      <c r="J8" s="81" t="s">
        <v>56</v>
      </c>
    </row>
    <row r="9" spans="2:15" ht="14.25" customHeight="1">
      <c r="B9" s="56" t="s">
        <v>40</v>
      </c>
      <c r="C9" s="57">
        <v>1</v>
      </c>
      <c r="D9" s="57">
        <v>2</v>
      </c>
      <c r="E9" s="57">
        <v>3</v>
      </c>
      <c r="F9" s="57">
        <v>4</v>
      </c>
      <c r="G9" s="57">
        <v>5</v>
      </c>
      <c r="H9" s="57">
        <v>6</v>
      </c>
      <c r="I9" s="57">
        <v>7</v>
      </c>
      <c r="J9" s="57">
        <v>8</v>
      </c>
    </row>
    <row r="10" spans="2:15" ht="5.25" customHeight="1">
      <c r="B10" s="240"/>
      <c r="C10" s="240"/>
      <c r="D10" s="240"/>
      <c r="E10" s="240"/>
      <c r="I10" s="240"/>
      <c r="J10" s="240"/>
      <c r="K10" s="240"/>
      <c r="L10" s="240"/>
    </row>
    <row r="11" spans="2:15" ht="15">
      <c r="B11" s="24" t="s">
        <v>41</v>
      </c>
      <c r="C11" s="211">
        <v>16181</v>
      </c>
      <c r="D11" s="211">
        <v>5944</v>
      </c>
      <c r="E11" s="211">
        <v>227922</v>
      </c>
      <c r="F11" s="216">
        <v>2003.8</v>
      </c>
      <c r="G11" s="216">
        <v>22.3</v>
      </c>
      <c r="H11" s="211">
        <v>45352</v>
      </c>
      <c r="I11" s="211">
        <v>2470</v>
      </c>
      <c r="J11" s="212">
        <v>5.4</v>
      </c>
      <c r="K11" s="245"/>
      <c r="L11" s="246"/>
      <c r="M11" s="247"/>
    </row>
    <row r="12" spans="2:15" ht="6.95" customHeight="1">
      <c r="B12" s="24"/>
      <c r="C12" s="25"/>
      <c r="D12" s="25"/>
      <c r="E12" s="25"/>
      <c r="F12" s="45"/>
      <c r="G12" s="45"/>
      <c r="H12" s="25"/>
      <c r="I12" s="25"/>
      <c r="J12" s="213"/>
      <c r="K12" s="245"/>
      <c r="L12" s="245"/>
      <c r="M12" s="84"/>
    </row>
    <row r="13" spans="2:15" ht="15">
      <c r="B13" s="24" t="s">
        <v>57</v>
      </c>
      <c r="C13" s="25">
        <v>546</v>
      </c>
      <c r="D13" s="25">
        <v>136</v>
      </c>
      <c r="E13" s="25">
        <v>11758</v>
      </c>
      <c r="F13" s="45">
        <v>2580.5</v>
      </c>
      <c r="G13" s="45">
        <v>28.7</v>
      </c>
      <c r="H13" s="25">
        <v>1552</v>
      </c>
      <c r="I13" s="25">
        <v>57</v>
      </c>
      <c r="J13" s="213">
        <v>3.7</v>
      </c>
      <c r="K13" s="245"/>
      <c r="L13" s="245"/>
      <c r="M13" s="84"/>
    </row>
    <row r="14" spans="2:15" ht="15">
      <c r="B14" s="24" t="s">
        <v>58</v>
      </c>
      <c r="C14" s="25">
        <v>1937</v>
      </c>
      <c r="D14" s="25">
        <v>176</v>
      </c>
      <c r="E14" s="25">
        <v>46409</v>
      </c>
      <c r="F14" s="45">
        <v>2372.4</v>
      </c>
      <c r="G14" s="45">
        <v>26.4</v>
      </c>
      <c r="H14" s="25">
        <v>5326</v>
      </c>
      <c r="I14" s="25">
        <v>293</v>
      </c>
      <c r="J14" s="213">
        <v>5.5</v>
      </c>
      <c r="K14" s="245"/>
      <c r="L14" s="245"/>
      <c r="M14" s="84"/>
    </row>
    <row r="15" spans="2:15" ht="15">
      <c r="B15" s="24" t="s">
        <v>59</v>
      </c>
      <c r="C15" s="248">
        <v>1567</v>
      </c>
      <c r="D15" s="25">
        <v>355</v>
      </c>
      <c r="E15" s="25">
        <v>29405</v>
      </c>
      <c r="F15" s="45">
        <v>2184.4</v>
      </c>
      <c r="G15" s="45">
        <v>24.3</v>
      </c>
      <c r="H15" s="25">
        <v>4524</v>
      </c>
      <c r="I15" s="25">
        <v>257</v>
      </c>
      <c r="J15" s="213">
        <v>5.7</v>
      </c>
      <c r="K15" s="245"/>
      <c r="L15" s="245"/>
      <c r="M15" s="84"/>
    </row>
    <row r="16" spans="2:15" ht="15">
      <c r="B16" s="24" t="s">
        <v>60</v>
      </c>
      <c r="C16" s="25">
        <v>1722</v>
      </c>
      <c r="D16" s="25">
        <v>122</v>
      </c>
      <c r="E16" s="25">
        <v>41915</v>
      </c>
      <c r="F16" s="45">
        <v>2356.6999999999998</v>
      </c>
      <c r="G16" s="45">
        <v>26.2</v>
      </c>
      <c r="H16" s="25">
        <v>4907</v>
      </c>
      <c r="I16" s="25">
        <v>405</v>
      </c>
      <c r="J16" s="213">
        <v>8.3000000000000007</v>
      </c>
      <c r="K16" s="245"/>
      <c r="L16" s="245"/>
      <c r="M16" s="84"/>
    </row>
    <row r="17" spans="1:13" ht="15">
      <c r="B17" s="24" t="s">
        <v>61</v>
      </c>
      <c r="C17" s="25">
        <v>2398</v>
      </c>
      <c r="D17" s="25">
        <v>746</v>
      </c>
      <c r="E17" s="25">
        <v>31244</v>
      </c>
      <c r="F17" s="45">
        <v>1702.1</v>
      </c>
      <c r="G17" s="45">
        <v>18.899999999999999</v>
      </c>
      <c r="H17" s="25">
        <v>6356</v>
      </c>
      <c r="I17" s="25">
        <v>412</v>
      </c>
      <c r="J17" s="213">
        <v>6.5</v>
      </c>
      <c r="K17" s="245"/>
      <c r="L17" s="245"/>
      <c r="M17" s="84"/>
    </row>
    <row r="18" spans="1:13" ht="15">
      <c r="B18" s="24" t="s">
        <v>62</v>
      </c>
      <c r="C18" s="25">
        <v>2710</v>
      </c>
      <c r="D18" s="25">
        <v>1402</v>
      </c>
      <c r="E18" s="25">
        <v>25738</v>
      </c>
      <c r="F18" s="45">
        <v>1770.8</v>
      </c>
      <c r="G18" s="45">
        <v>19.7</v>
      </c>
      <c r="H18" s="25">
        <v>7866</v>
      </c>
      <c r="I18" s="25">
        <v>355</v>
      </c>
      <c r="J18" s="213">
        <v>4.5</v>
      </c>
      <c r="K18" s="245"/>
      <c r="L18" s="245"/>
      <c r="M18" s="84"/>
    </row>
    <row r="19" spans="1:13" ht="15">
      <c r="B19" s="24" t="s">
        <v>63</v>
      </c>
      <c r="C19" s="25">
        <v>3497</v>
      </c>
      <c r="D19" s="25">
        <v>1922</v>
      </c>
      <c r="E19" s="25">
        <v>28470</v>
      </c>
      <c r="F19" s="45">
        <v>1626.9</v>
      </c>
      <c r="G19" s="45">
        <v>18.100000000000001</v>
      </c>
      <c r="H19" s="25">
        <v>9869</v>
      </c>
      <c r="I19" s="25">
        <v>489</v>
      </c>
      <c r="J19" s="213">
        <v>5</v>
      </c>
      <c r="K19" s="245"/>
      <c r="L19" s="245"/>
      <c r="M19" s="84"/>
    </row>
    <row r="20" spans="1:13" ht="15">
      <c r="B20" s="24" t="s">
        <v>64</v>
      </c>
      <c r="C20" s="25">
        <v>1804</v>
      </c>
      <c r="D20" s="25">
        <v>1085</v>
      </c>
      <c r="E20" s="25">
        <v>12984</v>
      </c>
      <c r="F20" s="45">
        <v>1624.8</v>
      </c>
      <c r="G20" s="45">
        <v>18.100000000000001</v>
      </c>
      <c r="H20" s="25">
        <v>4952</v>
      </c>
      <c r="I20" s="25">
        <v>202</v>
      </c>
      <c r="J20" s="213">
        <v>4.0999999999999996</v>
      </c>
      <c r="K20" s="245"/>
      <c r="L20" s="245"/>
      <c r="M20" s="84"/>
    </row>
    <row r="21" spans="1:13" ht="15">
      <c r="B21" s="24"/>
      <c r="C21" s="28"/>
      <c r="D21" s="28"/>
      <c r="E21" s="28"/>
      <c r="F21" s="28"/>
      <c r="G21" s="28"/>
      <c r="H21" s="28"/>
      <c r="I21" s="28"/>
      <c r="J21" s="28"/>
    </row>
    <row r="22" spans="1:13" ht="15">
      <c r="A22" s="249">
        <v>4</v>
      </c>
      <c r="B22" s="24"/>
      <c r="C22" s="28"/>
      <c r="D22" s="28"/>
      <c r="E22" s="28"/>
      <c r="F22" s="28"/>
      <c r="G22" s="28"/>
      <c r="H22" s="28"/>
      <c r="I22" s="28"/>
      <c r="J22" s="28"/>
    </row>
    <row r="23" spans="1:13" ht="18.75" customHeight="1">
      <c r="A23" s="249"/>
      <c r="B23" s="265"/>
      <c r="C23" s="265"/>
      <c r="D23" s="265"/>
      <c r="E23" s="265"/>
      <c r="F23" s="265"/>
      <c r="G23" s="265"/>
      <c r="H23" s="265"/>
      <c r="I23" s="265"/>
      <c r="J23" s="265"/>
    </row>
    <row r="24" spans="1:13" ht="14.25" customHeight="1">
      <c r="B24" s="6"/>
      <c r="C24" s="7"/>
      <c r="D24" s="7"/>
      <c r="E24" s="7"/>
      <c r="F24" s="7"/>
      <c r="G24" s="7"/>
      <c r="H24" s="7"/>
      <c r="I24" s="28"/>
    </row>
    <row r="26" spans="1:13" ht="15">
      <c r="A26" s="5"/>
      <c r="B26" s="265" t="s">
        <v>363</v>
      </c>
      <c r="C26" s="265"/>
      <c r="D26" s="265"/>
      <c r="E26" s="265"/>
      <c r="F26" s="265"/>
      <c r="G26" s="265"/>
      <c r="H26" s="265"/>
      <c r="I26" s="265"/>
      <c r="J26" s="265"/>
    </row>
    <row r="27" spans="1:13" ht="14.25">
      <c r="A27" s="5"/>
      <c r="B27" s="6"/>
      <c r="C27" s="7"/>
      <c r="D27" s="7"/>
      <c r="E27" s="7"/>
      <c r="F27" s="7"/>
      <c r="G27" s="7"/>
      <c r="H27" s="7"/>
      <c r="I27" s="28"/>
      <c r="J27" s="5"/>
    </row>
    <row r="28" spans="1:13" ht="15">
      <c r="A28" s="5"/>
      <c r="B28" s="24" t="s">
        <v>321</v>
      </c>
      <c r="C28" s="7"/>
      <c r="D28" s="7"/>
      <c r="E28" s="7"/>
      <c r="F28" s="7"/>
      <c r="G28" s="7"/>
      <c r="H28" s="7"/>
      <c r="I28" s="28"/>
      <c r="J28" s="5"/>
    </row>
    <row r="29" spans="1:13" ht="15">
      <c r="A29" s="5"/>
      <c r="B29" s="49" t="s">
        <v>28</v>
      </c>
      <c r="C29" s="50" t="s">
        <v>44</v>
      </c>
      <c r="D29" s="228" t="s">
        <v>44</v>
      </c>
      <c r="E29" s="228" t="s">
        <v>44</v>
      </c>
      <c r="F29" s="228"/>
      <c r="G29" s="228" t="s">
        <v>6</v>
      </c>
      <c r="H29" s="50" t="s">
        <v>65</v>
      </c>
      <c r="I29" s="228"/>
      <c r="J29" s="50" t="s">
        <v>28</v>
      </c>
    </row>
    <row r="30" spans="1:13" ht="21" customHeight="1">
      <c r="A30" s="5"/>
      <c r="B30" s="52" t="s">
        <v>28</v>
      </c>
      <c r="C30" s="53" t="s">
        <v>50</v>
      </c>
      <c r="D30" s="229" t="s">
        <v>66</v>
      </c>
      <c r="E30" s="229" t="s">
        <v>66</v>
      </c>
      <c r="F30" s="229" t="s">
        <v>6</v>
      </c>
      <c r="G30" s="229" t="s">
        <v>8</v>
      </c>
      <c r="H30" s="53" t="s">
        <v>67</v>
      </c>
      <c r="I30" s="229" t="s">
        <v>44</v>
      </c>
      <c r="J30" s="229" t="s">
        <v>44</v>
      </c>
    </row>
    <row r="31" spans="1:13" ht="15">
      <c r="A31" s="5"/>
      <c r="B31" s="52" t="s">
        <v>31</v>
      </c>
      <c r="C31" s="53" t="s">
        <v>68</v>
      </c>
      <c r="D31" s="229" t="s">
        <v>52</v>
      </c>
      <c r="E31" s="229" t="s">
        <v>68</v>
      </c>
      <c r="F31" s="229" t="s">
        <v>72</v>
      </c>
      <c r="G31" s="229" t="s">
        <v>9</v>
      </c>
      <c r="H31" s="53" t="s">
        <v>69</v>
      </c>
      <c r="I31" s="229" t="s">
        <v>70</v>
      </c>
      <c r="J31" s="229" t="s">
        <v>70</v>
      </c>
    </row>
    <row r="32" spans="1:13" ht="15">
      <c r="A32" s="5"/>
      <c r="B32" s="52"/>
      <c r="C32" s="53" t="s">
        <v>71</v>
      </c>
      <c r="D32" s="229" t="s">
        <v>34</v>
      </c>
      <c r="E32" s="229" t="s">
        <v>71</v>
      </c>
      <c r="F32" s="229" t="s">
        <v>7</v>
      </c>
      <c r="G32" s="229" t="s">
        <v>10</v>
      </c>
      <c r="H32" s="53" t="s">
        <v>72</v>
      </c>
      <c r="I32" s="229" t="s">
        <v>67</v>
      </c>
      <c r="J32" s="229" t="s">
        <v>72</v>
      </c>
    </row>
    <row r="33" spans="1:25" ht="15">
      <c r="A33" s="5"/>
      <c r="B33" s="80"/>
      <c r="C33" s="55" t="s">
        <v>55</v>
      </c>
      <c r="D33" s="230" t="s">
        <v>55</v>
      </c>
      <c r="E33" s="230" t="s">
        <v>55</v>
      </c>
      <c r="F33" s="230" t="s">
        <v>56</v>
      </c>
      <c r="G33" s="230" t="s">
        <v>56</v>
      </c>
      <c r="H33" s="55" t="s">
        <v>55</v>
      </c>
      <c r="I33" s="229" t="s">
        <v>55</v>
      </c>
      <c r="J33" s="229" t="s">
        <v>55</v>
      </c>
    </row>
    <row r="34" spans="1:25" ht="15">
      <c r="A34" s="5"/>
      <c r="B34" s="56" t="s">
        <v>40</v>
      </c>
      <c r="C34" s="57">
        <v>1</v>
      </c>
      <c r="D34" s="57">
        <v>2</v>
      </c>
      <c r="E34" s="57">
        <v>3</v>
      </c>
      <c r="F34" s="57">
        <v>4</v>
      </c>
      <c r="G34" s="57">
        <v>5</v>
      </c>
      <c r="H34" s="57">
        <v>6</v>
      </c>
      <c r="I34" s="57">
        <v>7</v>
      </c>
      <c r="J34" s="57">
        <v>8</v>
      </c>
    </row>
    <row r="35" spans="1:25" ht="15">
      <c r="A35" s="5"/>
      <c r="B35" s="58"/>
      <c r="C35" s="58"/>
      <c r="D35" s="58"/>
      <c r="E35" s="58"/>
      <c r="F35" s="58"/>
      <c r="G35" s="58"/>
      <c r="H35" s="58"/>
      <c r="I35" s="58"/>
      <c r="J35" s="5"/>
    </row>
    <row r="36" spans="1:25" ht="15">
      <c r="A36" s="5"/>
      <c r="B36" s="22" t="s">
        <v>41</v>
      </c>
      <c r="C36" s="214">
        <v>25.23</v>
      </c>
      <c r="D36" s="211">
        <v>42882</v>
      </c>
      <c r="E36" s="250">
        <v>23.85</v>
      </c>
      <c r="F36" s="216">
        <v>6</v>
      </c>
      <c r="G36" s="216">
        <v>6.76</v>
      </c>
      <c r="H36" s="211">
        <v>13669</v>
      </c>
      <c r="I36" s="211">
        <v>11891</v>
      </c>
      <c r="J36" s="211">
        <v>25628</v>
      </c>
    </row>
    <row r="37" spans="1:25" ht="6.95" customHeight="1">
      <c r="A37" s="5"/>
      <c r="B37" s="24"/>
      <c r="C37" s="215"/>
      <c r="D37" s="25"/>
      <c r="E37" s="72"/>
      <c r="F37" s="45"/>
      <c r="G37" s="45"/>
      <c r="H37" s="25"/>
      <c r="I37" s="25"/>
      <c r="J37" s="25"/>
      <c r="K37" s="251"/>
    </row>
    <row r="38" spans="1:25" ht="15">
      <c r="A38" s="5"/>
      <c r="B38" s="24" t="s">
        <v>57</v>
      </c>
      <c r="C38" s="215">
        <v>25.58</v>
      </c>
      <c r="D38" s="25">
        <v>1495</v>
      </c>
      <c r="E38" s="72">
        <v>24.64</v>
      </c>
      <c r="F38" s="45">
        <v>7.28</v>
      </c>
      <c r="G38" s="45">
        <v>8.1199999999999992</v>
      </c>
      <c r="H38" s="25">
        <v>511</v>
      </c>
      <c r="I38" s="25">
        <v>639</v>
      </c>
      <c r="J38" s="25">
        <v>1284</v>
      </c>
    </row>
    <row r="39" spans="1:25" ht="15">
      <c r="A39" s="5"/>
      <c r="B39" s="24" t="s">
        <v>58</v>
      </c>
      <c r="C39" s="215">
        <v>24.75</v>
      </c>
      <c r="D39" s="25">
        <v>5033</v>
      </c>
      <c r="E39" s="72">
        <v>23.39</v>
      </c>
      <c r="F39" s="45">
        <v>7.33</v>
      </c>
      <c r="G39" s="45">
        <v>8.25</v>
      </c>
      <c r="H39" s="25">
        <v>1531</v>
      </c>
      <c r="I39" s="25">
        <v>1342</v>
      </c>
      <c r="J39" s="25">
        <v>3701</v>
      </c>
    </row>
    <row r="40" spans="1:25" ht="15">
      <c r="A40" s="5"/>
      <c r="B40" s="24" t="s">
        <v>59</v>
      </c>
      <c r="C40" s="215">
        <v>25.98</v>
      </c>
      <c r="D40" s="25">
        <v>4267</v>
      </c>
      <c r="E40" s="72">
        <v>24.51</v>
      </c>
      <c r="F40" s="45">
        <v>6.75</v>
      </c>
      <c r="G40" s="45">
        <v>7.72</v>
      </c>
      <c r="H40" s="25">
        <v>1398</v>
      </c>
      <c r="I40" s="25">
        <v>1234</v>
      </c>
      <c r="J40" s="25">
        <v>3178</v>
      </c>
    </row>
    <row r="41" spans="1:25" ht="15">
      <c r="A41" s="5"/>
      <c r="B41" s="24" t="s">
        <v>60</v>
      </c>
      <c r="C41" s="215">
        <v>25.64</v>
      </c>
      <c r="D41" s="25">
        <v>4502</v>
      </c>
      <c r="E41" s="72">
        <v>23.53</v>
      </c>
      <c r="F41" s="45">
        <v>8.08</v>
      </c>
      <c r="G41" s="45">
        <v>9.09</v>
      </c>
      <c r="H41" s="25">
        <v>1851</v>
      </c>
      <c r="I41" s="25">
        <v>2029</v>
      </c>
      <c r="J41" s="25">
        <v>3979</v>
      </c>
      <c r="Y41" s="4" t="s">
        <v>185</v>
      </c>
    </row>
    <row r="42" spans="1:25" ht="15">
      <c r="A42" s="5"/>
      <c r="B42" s="24" t="s">
        <v>61</v>
      </c>
      <c r="C42" s="215">
        <v>23.86</v>
      </c>
      <c r="D42" s="25">
        <v>5944</v>
      </c>
      <c r="E42" s="72">
        <v>22.31</v>
      </c>
      <c r="F42" s="45">
        <v>5.18</v>
      </c>
      <c r="G42" s="45">
        <v>6.28</v>
      </c>
      <c r="H42" s="25">
        <v>2046</v>
      </c>
      <c r="I42" s="25">
        <v>1795</v>
      </c>
      <c r="J42" s="25">
        <v>4035</v>
      </c>
    </row>
    <row r="43" spans="1:25" ht="15">
      <c r="A43" s="5"/>
      <c r="B43" s="24" t="s">
        <v>62</v>
      </c>
      <c r="C43" s="215">
        <v>26.12</v>
      </c>
      <c r="D43" s="25">
        <v>7511</v>
      </c>
      <c r="E43" s="72">
        <v>24.94</v>
      </c>
      <c r="F43" s="45">
        <v>4.8899999999999997</v>
      </c>
      <c r="G43" s="45">
        <v>6.28</v>
      </c>
      <c r="H43" s="25">
        <v>2177</v>
      </c>
      <c r="I43" s="25">
        <v>1696</v>
      </c>
      <c r="J43" s="25">
        <v>2736</v>
      </c>
    </row>
    <row r="44" spans="1:25" ht="15">
      <c r="A44" s="5"/>
      <c r="B44" s="24" t="s">
        <v>63</v>
      </c>
      <c r="C44" s="215">
        <v>25.4</v>
      </c>
      <c r="D44" s="25">
        <v>9380</v>
      </c>
      <c r="E44" s="72">
        <v>24.14</v>
      </c>
      <c r="F44" s="45">
        <v>4.5199999999999996</v>
      </c>
      <c r="G44" s="45">
        <v>5.98</v>
      </c>
      <c r="H44" s="25">
        <v>2820</v>
      </c>
      <c r="I44" s="25">
        <v>2146</v>
      </c>
      <c r="J44" s="25">
        <v>4451</v>
      </c>
    </row>
    <row r="45" spans="1:25" ht="15">
      <c r="A45" s="5"/>
      <c r="B45" s="24" t="s">
        <v>64</v>
      </c>
      <c r="C45" s="215">
        <v>24.71</v>
      </c>
      <c r="D45" s="25">
        <v>4750</v>
      </c>
      <c r="E45" s="72">
        <v>23.7</v>
      </c>
      <c r="F45" s="45">
        <v>3.03</v>
      </c>
      <c r="G45" s="45">
        <v>4.5199999999999996</v>
      </c>
      <c r="H45" s="25">
        <v>1335</v>
      </c>
      <c r="I45" s="25">
        <v>1010</v>
      </c>
      <c r="J45" s="25">
        <v>2264</v>
      </c>
    </row>
    <row r="46" spans="1:25">
      <c r="C46" s="252"/>
      <c r="D46" s="241"/>
    </row>
    <row r="47" spans="1:25">
      <c r="E47" s="250"/>
      <c r="H47" s="241"/>
      <c r="I47" s="241"/>
      <c r="J47" s="241"/>
    </row>
    <row r="48" spans="1:25">
      <c r="E48" s="72"/>
    </row>
    <row r="49" spans="5:7">
      <c r="E49" s="72"/>
    </row>
    <row r="50" spans="5:7">
      <c r="E50" s="72"/>
    </row>
    <row r="51" spans="5:7">
      <c r="E51" s="72"/>
      <c r="G51" s="4" t="s">
        <v>28</v>
      </c>
    </row>
    <row r="52" spans="5:7">
      <c r="E52" s="72"/>
    </row>
    <row r="53" spans="5:7">
      <c r="E53" s="72"/>
    </row>
    <row r="54" spans="5:7">
      <c r="E54" s="72"/>
    </row>
    <row r="55" spans="5:7">
      <c r="E55" s="72"/>
    </row>
    <row r="56" spans="5:7">
      <c r="E56" s="72"/>
    </row>
  </sheetData>
  <mergeCells count="3">
    <mergeCell ref="B1:J1"/>
    <mergeCell ref="B23:J23"/>
    <mergeCell ref="B26:J26"/>
  </mergeCells>
  <phoneticPr fontId="0" type="noConversion"/>
  <pageMargins left="0.78740157480314965" right="0.78740157480314965" top="1.1811023622047245" bottom="0.78740157480314965" header="0.51181102362204722" footer="0.51181102362204722"/>
  <pageSetup paperSize="9" scale="71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3"/>
  <dimension ref="A1:N42"/>
  <sheetViews>
    <sheetView showGridLines="0" zoomScale="75" zoomScaleNormal="61" workbookViewId="0">
      <selection activeCell="B1" sqref="B1:G1"/>
    </sheetView>
  </sheetViews>
  <sheetFormatPr defaultRowHeight="12.75"/>
  <cols>
    <col min="1" max="1" width="8.28515625" style="5" customWidth="1"/>
    <col min="2" max="2" width="39" style="5" customWidth="1"/>
    <col min="3" max="6" width="18.85546875" style="5" customWidth="1"/>
    <col min="7" max="7" width="17.42578125" style="5" customWidth="1"/>
    <col min="8" max="8" width="11.42578125" style="5" customWidth="1"/>
    <col min="9" max="9" width="15.5703125" style="5" customWidth="1"/>
    <col min="10" max="10" width="15" style="5" customWidth="1"/>
    <col min="11" max="13" width="9.140625" style="5"/>
    <col min="14" max="14" width="18.28515625" style="5" bestFit="1" customWidth="1"/>
    <col min="15" max="15" width="9.140625" style="5"/>
    <col min="16" max="16" width="18.28515625" style="5" bestFit="1" customWidth="1"/>
    <col min="17" max="16384" width="9.140625" style="5"/>
  </cols>
  <sheetData>
    <row r="1" spans="2:14" ht="18.75" customHeight="1">
      <c r="B1" s="265" t="s">
        <v>364</v>
      </c>
      <c r="C1" s="265"/>
      <c r="D1" s="265"/>
      <c r="E1" s="265"/>
      <c r="F1" s="265"/>
      <c r="G1" s="265"/>
    </row>
    <row r="2" spans="2:14" ht="9" customHeight="1">
      <c r="B2" s="24"/>
      <c r="C2" s="9"/>
      <c r="D2" s="9"/>
      <c r="E2" s="9"/>
      <c r="F2" s="9"/>
      <c r="G2" s="47"/>
    </row>
    <row r="3" spans="2:14" ht="14.25" customHeight="1">
      <c r="B3" s="24" t="s">
        <v>322</v>
      </c>
      <c r="C3" s="9"/>
      <c r="D3" s="9"/>
      <c r="E3" s="9"/>
      <c r="F3" s="9"/>
      <c r="G3" s="48"/>
    </row>
    <row r="4" spans="2:14" ht="14.25" customHeight="1">
      <c r="B4" s="49" t="s">
        <v>28</v>
      </c>
      <c r="C4" s="50" t="s">
        <v>28</v>
      </c>
      <c r="D4" s="50" t="s">
        <v>43</v>
      </c>
      <c r="E4" s="50" t="s">
        <v>43</v>
      </c>
      <c r="F4" s="50" t="s">
        <v>44</v>
      </c>
      <c r="G4" s="51" t="s">
        <v>73</v>
      </c>
    </row>
    <row r="5" spans="2:14" ht="14.25" customHeight="1">
      <c r="B5" s="52" t="s">
        <v>31</v>
      </c>
      <c r="C5" s="53" t="s">
        <v>74</v>
      </c>
      <c r="D5" s="53" t="s">
        <v>75</v>
      </c>
      <c r="E5" s="53" t="s">
        <v>50</v>
      </c>
      <c r="F5" s="53" t="s">
        <v>47</v>
      </c>
      <c r="G5" s="54" t="s">
        <v>186</v>
      </c>
    </row>
    <row r="6" spans="2:14" ht="14.25" customHeight="1">
      <c r="B6" s="52" t="s">
        <v>28</v>
      </c>
      <c r="C6" s="53" t="s">
        <v>76</v>
      </c>
      <c r="D6" s="53" t="s">
        <v>77</v>
      </c>
      <c r="E6" s="53" t="s">
        <v>78</v>
      </c>
      <c r="F6" s="53" t="s">
        <v>79</v>
      </c>
      <c r="G6" s="54" t="s">
        <v>48</v>
      </c>
    </row>
    <row r="7" spans="2:14" ht="14.25" customHeight="1">
      <c r="B7" s="52"/>
      <c r="C7" s="55" t="s">
        <v>80</v>
      </c>
      <c r="D7" s="53" t="s">
        <v>55</v>
      </c>
      <c r="E7" s="53" t="s">
        <v>55</v>
      </c>
      <c r="F7" s="53" t="s">
        <v>81</v>
      </c>
      <c r="G7" s="54" t="s">
        <v>56</v>
      </c>
    </row>
    <row r="8" spans="2:14" ht="15.75" customHeight="1">
      <c r="B8" s="56" t="s">
        <v>40</v>
      </c>
      <c r="C8" s="57">
        <v>1</v>
      </c>
      <c r="D8" s="57">
        <v>2</v>
      </c>
      <c r="E8" s="57">
        <v>3</v>
      </c>
      <c r="F8" s="57">
        <v>4</v>
      </c>
      <c r="G8" s="57">
        <v>5</v>
      </c>
    </row>
    <row r="9" spans="2:14" ht="6" customHeight="1">
      <c r="B9" s="58"/>
      <c r="C9" s="58"/>
      <c r="D9" s="58"/>
      <c r="E9" s="58"/>
      <c r="F9" s="58"/>
      <c r="G9" s="58"/>
    </row>
    <row r="10" spans="2:14" ht="15" customHeight="1">
      <c r="B10" s="22" t="s">
        <v>41</v>
      </c>
      <c r="C10" s="211">
        <v>3278</v>
      </c>
      <c r="D10" s="211">
        <v>19262</v>
      </c>
      <c r="E10" s="211">
        <v>280448</v>
      </c>
      <c r="F10" s="211">
        <v>25417</v>
      </c>
      <c r="G10" s="212">
        <v>9.1</v>
      </c>
      <c r="H10" s="172"/>
      <c r="J10" s="46"/>
      <c r="K10" s="46"/>
      <c r="L10" s="46"/>
      <c r="M10" s="46"/>
      <c r="N10" s="46"/>
    </row>
    <row r="11" spans="2:14" ht="6.95" customHeight="1">
      <c r="B11" s="24"/>
      <c r="C11" s="25"/>
      <c r="D11" s="25"/>
      <c r="E11" s="25"/>
      <c r="F11" s="25"/>
      <c r="G11" s="212"/>
      <c r="H11" s="172"/>
      <c r="J11" s="46"/>
      <c r="K11" s="46"/>
      <c r="L11" s="46"/>
      <c r="M11" s="46"/>
      <c r="N11" s="46"/>
    </row>
    <row r="12" spans="2:14" ht="14.25" customHeight="1">
      <c r="B12" s="24" t="s">
        <v>57</v>
      </c>
      <c r="C12" s="25">
        <v>324</v>
      </c>
      <c r="D12" s="25" t="s">
        <v>374</v>
      </c>
      <c r="E12" s="25" t="s">
        <v>374</v>
      </c>
      <c r="F12" s="25" t="s">
        <v>374</v>
      </c>
      <c r="G12" s="213" t="s">
        <v>374</v>
      </c>
      <c r="H12" s="172"/>
      <c r="J12" s="46"/>
      <c r="K12" s="46"/>
      <c r="L12" s="46"/>
      <c r="M12" s="46"/>
      <c r="N12" s="46"/>
    </row>
    <row r="13" spans="2:14" ht="15.75">
      <c r="B13" s="24" t="s">
        <v>58</v>
      </c>
      <c r="C13" s="25">
        <v>1358</v>
      </c>
      <c r="D13" s="25">
        <v>8154</v>
      </c>
      <c r="E13" s="25">
        <v>121143</v>
      </c>
      <c r="F13" s="25">
        <v>13560</v>
      </c>
      <c r="G13" s="213">
        <v>11.2</v>
      </c>
      <c r="H13" s="172"/>
      <c r="J13" s="46"/>
      <c r="K13" s="46"/>
      <c r="L13" s="46"/>
      <c r="M13" s="46"/>
      <c r="N13" s="46"/>
    </row>
    <row r="14" spans="2:14" ht="15.75">
      <c r="B14" s="24" t="s">
        <v>59</v>
      </c>
      <c r="C14" s="25">
        <v>294</v>
      </c>
      <c r="D14" s="25">
        <v>1733</v>
      </c>
      <c r="E14" s="25">
        <v>23405</v>
      </c>
      <c r="F14" s="25">
        <v>2165</v>
      </c>
      <c r="G14" s="213">
        <v>9.3000000000000007</v>
      </c>
      <c r="H14" s="172"/>
      <c r="J14" s="46"/>
      <c r="K14" s="46"/>
      <c r="L14" s="46"/>
      <c r="M14" s="46"/>
      <c r="N14" s="46"/>
    </row>
    <row r="15" spans="2:14" ht="15.75">
      <c r="B15" s="24" t="s">
        <v>60</v>
      </c>
      <c r="C15" s="25">
        <v>422</v>
      </c>
      <c r="D15" s="25">
        <v>2147</v>
      </c>
      <c r="E15" s="25">
        <v>24614</v>
      </c>
      <c r="F15" s="25">
        <v>2883</v>
      </c>
      <c r="G15" s="213">
        <v>11.7</v>
      </c>
      <c r="H15" s="172"/>
      <c r="J15" s="46"/>
      <c r="K15" s="46"/>
      <c r="L15" s="46"/>
      <c r="M15" s="46"/>
      <c r="N15" s="46"/>
    </row>
    <row r="16" spans="2:14" ht="15.75">
      <c r="B16" s="24" t="s">
        <v>61</v>
      </c>
      <c r="C16" s="25">
        <v>2</v>
      </c>
      <c r="D16" s="25" t="s">
        <v>374</v>
      </c>
      <c r="E16" s="25" t="s">
        <v>374</v>
      </c>
      <c r="F16" s="25" t="s">
        <v>375</v>
      </c>
      <c r="G16" s="213" t="s">
        <v>375</v>
      </c>
      <c r="H16" s="172"/>
      <c r="J16" s="46"/>
      <c r="K16" s="46"/>
      <c r="L16" s="46"/>
      <c r="M16" s="46"/>
      <c r="N16" s="46"/>
    </row>
    <row r="17" spans="1:14" ht="15.75">
      <c r="B17" s="24" t="s">
        <v>62</v>
      </c>
      <c r="C17" s="25">
        <v>576</v>
      </c>
      <c r="D17" s="25">
        <v>3508</v>
      </c>
      <c r="E17" s="25">
        <v>58069</v>
      </c>
      <c r="F17" s="25">
        <v>1317</v>
      </c>
      <c r="G17" s="213">
        <v>2.2999999999999998</v>
      </c>
      <c r="H17" s="172"/>
      <c r="J17" s="46"/>
      <c r="K17" s="46"/>
      <c r="L17" s="46"/>
      <c r="M17" s="46"/>
      <c r="N17" s="46"/>
    </row>
    <row r="18" spans="1:14" ht="15.75">
      <c r="B18" s="24" t="s">
        <v>63</v>
      </c>
      <c r="C18" s="25">
        <v>247</v>
      </c>
      <c r="D18" s="25">
        <v>1486</v>
      </c>
      <c r="E18" s="25">
        <v>14757</v>
      </c>
      <c r="F18" s="25">
        <v>516</v>
      </c>
      <c r="G18" s="213">
        <v>3.5</v>
      </c>
      <c r="H18" s="172"/>
      <c r="J18" s="46"/>
      <c r="K18" s="46"/>
      <c r="L18" s="46"/>
      <c r="M18" s="46"/>
      <c r="N18" s="46"/>
    </row>
    <row r="19" spans="1:14" ht="15.75">
      <c r="B19" s="24" t="s">
        <v>64</v>
      </c>
      <c r="C19" s="25">
        <v>56</v>
      </c>
      <c r="D19" s="25">
        <v>218</v>
      </c>
      <c r="E19" s="25">
        <v>1890</v>
      </c>
      <c r="F19" s="25" t="s">
        <v>374</v>
      </c>
      <c r="G19" s="213" t="s">
        <v>374</v>
      </c>
      <c r="H19" s="172"/>
      <c r="J19" s="46"/>
      <c r="K19" s="46"/>
      <c r="L19" s="46"/>
      <c r="M19" s="46"/>
      <c r="N19" s="46"/>
    </row>
    <row r="20" spans="1:14" ht="15">
      <c r="B20" s="24"/>
      <c r="C20" s="25"/>
      <c r="D20" s="25"/>
      <c r="E20" s="25"/>
      <c r="F20" s="25"/>
      <c r="G20" s="45"/>
    </row>
    <row r="21" spans="1:14" ht="12.75" customHeight="1">
      <c r="A21" s="34">
        <v>5</v>
      </c>
      <c r="B21" s="24"/>
      <c r="C21" s="9"/>
      <c r="D21" s="9"/>
      <c r="E21" s="9"/>
      <c r="F21" s="9"/>
      <c r="G21" s="9"/>
      <c r="H21" s="9"/>
      <c r="I21" s="9"/>
    </row>
    <row r="22" spans="1:14" s="60" customFormat="1" ht="15">
      <c r="A22" s="59"/>
      <c r="B22" s="265" t="s">
        <v>365</v>
      </c>
      <c r="C22" s="265"/>
      <c r="D22" s="265"/>
      <c r="E22" s="265"/>
      <c r="F22" s="265"/>
      <c r="G22" s="265"/>
      <c r="H22" s="265"/>
      <c r="I22" s="265"/>
      <c r="J22" s="265"/>
    </row>
    <row r="23" spans="1:14" ht="15" customHeight="1">
      <c r="B23" s="24" t="s">
        <v>323</v>
      </c>
      <c r="C23" s="61"/>
      <c r="D23" s="61"/>
      <c r="E23" s="61"/>
      <c r="F23" s="61"/>
      <c r="G23" s="62"/>
      <c r="H23" s="63"/>
      <c r="I23" s="63"/>
      <c r="J23" s="63"/>
    </row>
    <row r="24" spans="1:14" ht="15">
      <c r="B24" s="49" t="s">
        <v>28</v>
      </c>
      <c r="C24" s="50" t="s">
        <v>43</v>
      </c>
      <c r="D24" s="50" t="s">
        <v>43</v>
      </c>
      <c r="E24" s="50" t="s">
        <v>43</v>
      </c>
      <c r="F24" s="228" t="s">
        <v>44</v>
      </c>
      <c r="G24" s="266" t="s">
        <v>83</v>
      </c>
      <c r="H24" s="267"/>
      <c r="I24" s="64" t="s">
        <v>28</v>
      </c>
      <c r="J24" s="65" t="s">
        <v>179</v>
      </c>
    </row>
    <row r="25" spans="1:14" ht="15">
      <c r="B25" s="66"/>
      <c r="C25" s="53" t="s">
        <v>50</v>
      </c>
      <c r="D25" s="53" t="s">
        <v>66</v>
      </c>
      <c r="E25" s="53" t="s">
        <v>50</v>
      </c>
      <c r="F25" s="229" t="s">
        <v>82</v>
      </c>
      <c r="G25" s="268"/>
      <c r="H25" s="269"/>
      <c r="I25" s="67" t="s">
        <v>6</v>
      </c>
      <c r="J25" s="68" t="s">
        <v>77</v>
      </c>
    </row>
    <row r="26" spans="1:14" ht="15">
      <c r="B26" s="52" t="s">
        <v>31</v>
      </c>
      <c r="C26" s="53" t="s">
        <v>84</v>
      </c>
      <c r="D26" s="53" t="s">
        <v>84</v>
      </c>
      <c r="E26" s="53" t="s">
        <v>78</v>
      </c>
      <c r="F26" s="229" t="s">
        <v>85</v>
      </c>
      <c r="G26" s="270" t="s">
        <v>180</v>
      </c>
      <c r="H26" s="270" t="s">
        <v>181</v>
      </c>
      <c r="I26" s="67" t="s">
        <v>77</v>
      </c>
      <c r="J26" s="68" t="s">
        <v>182</v>
      </c>
    </row>
    <row r="27" spans="1:14" ht="15">
      <c r="B27" s="52" t="s">
        <v>28</v>
      </c>
      <c r="C27" s="53" t="s">
        <v>86</v>
      </c>
      <c r="D27" s="53" t="s">
        <v>86</v>
      </c>
      <c r="E27" s="53" t="s">
        <v>87</v>
      </c>
      <c r="F27" s="229" t="s">
        <v>88</v>
      </c>
      <c r="G27" s="271"/>
      <c r="H27" s="271"/>
      <c r="I27" s="67" t="s">
        <v>183</v>
      </c>
      <c r="J27" s="68" t="s">
        <v>183</v>
      </c>
    </row>
    <row r="28" spans="1:14" ht="15">
      <c r="B28" s="52"/>
      <c r="C28" s="55" t="s">
        <v>55</v>
      </c>
      <c r="D28" s="55" t="s">
        <v>55</v>
      </c>
      <c r="E28" s="53" t="s">
        <v>55</v>
      </c>
      <c r="F28" s="229"/>
      <c r="G28" s="272"/>
      <c r="H28" s="272"/>
      <c r="I28" s="69" t="s">
        <v>56</v>
      </c>
      <c r="J28" s="3" t="s">
        <v>56</v>
      </c>
    </row>
    <row r="29" spans="1:14" ht="15">
      <c r="B29" s="56" t="s">
        <v>40</v>
      </c>
      <c r="C29" s="57">
        <v>1</v>
      </c>
      <c r="D29" s="57">
        <v>2</v>
      </c>
      <c r="E29" s="57">
        <v>3</v>
      </c>
      <c r="F29" s="57">
        <v>4</v>
      </c>
      <c r="G29" s="57">
        <v>5</v>
      </c>
      <c r="H29" s="231">
        <v>6</v>
      </c>
      <c r="I29" s="70">
        <v>7</v>
      </c>
      <c r="J29" s="71">
        <v>8</v>
      </c>
    </row>
    <row r="30" spans="1:14" ht="15">
      <c r="B30" s="58"/>
      <c r="C30" s="58"/>
      <c r="D30" s="58"/>
      <c r="E30" s="58"/>
      <c r="F30" s="58"/>
      <c r="G30" s="58"/>
      <c r="J30" s="63"/>
    </row>
    <row r="31" spans="1:14" ht="15">
      <c r="B31" s="24" t="s">
        <v>41</v>
      </c>
      <c r="C31" s="214">
        <v>7.7</v>
      </c>
      <c r="D31" s="214">
        <v>7</v>
      </c>
      <c r="E31" s="214">
        <v>14.56</v>
      </c>
      <c r="F31" s="214">
        <v>0.53</v>
      </c>
      <c r="G31" s="211">
        <v>3897</v>
      </c>
      <c r="H31" s="211">
        <v>11425</v>
      </c>
      <c r="I31" s="212">
        <v>9.6999999999999993</v>
      </c>
      <c r="J31" s="212">
        <v>12.5</v>
      </c>
    </row>
    <row r="32" spans="1:14" ht="6.95" customHeight="1">
      <c r="B32" s="24"/>
      <c r="C32" s="214"/>
      <c r="D32" s="214"/>
      <c r="E32" s="214"/>
      <c r="F32" s="214"/>
      <c r="G32" s="211"/>
      <c r="H32" s="211"/>
      <c r="I32" s="212"/>
      <c r="J32" s="212"/>
    </row>
    <row r="33" spans="2:10" ht="15">
      <c r="B33" s="24" t="s">
        <v>57</v>
      </c>
      <c r="C33" s="215">
        <v>10.14</v>
      </c>
      <c r="D33" s="215">
        <v>8.8000000000000007</v>
      </c>
      <c r="E33" s="215">
        <v>18.170000000000002</v>
      </c>
      <c r="F33" s="215">
        <v>0.56000000000000005</v>
      </c>
      <c r="G33" s="25" t="s">
        <v>375</v>
      </c>
      <c r="H33" s="25" t="s">
        <v>374</v>
      </c>
      <c r="I33" s="213" t="s">
        <v>374</v>
      </c>
      <c r="J33" s="213" t="s">
        <v>374</v>
      </c>
    </row>
    <row r="34" spans="2:10" ht="15">
      <c r="B34" s="24" t="s">
        <v>58</v>
      </c>
      <c r="C34" s="215">
        <v>8.0299999999999994</v>
      </c>
      <c r="D34" s="215">
        <v>7.13</v>
      </c>
      <c r="E34" s="215">
        <v>14.86</v>
      </c>
      <c r="F34" s="215">
        <v>0.54</v>
      </c>
      <c r="G34" s="25">
        <v>1713</v>
      </c>
      <c r="H34" s="25">
        <v>5387</v>
      </c>
      <c r="I34" s="213">
        <v>11.3</v>
      </c>
      <c r="J34" s="213">
        <v>13.9</v>
      </c>
    </row>
    <row r="35" spans="2:10" ht="15">
      <c r="B35" s="24" t="s">
        <v>59</v>
      </c>
      <c r="C35" s="215">
        <v>7.18</v>
      </c>
      <c r="D35" s="215">
        <v>6.51</v>
      </c>
      <c r="E35" s="215">
        <v>13.51</v>
      </c>
      <c r="F35" s="215">
        <v>0.53</v>
      </c>
      <c r="G35" s="25">
        <v>625</v>
      </c>
      <c r="H35" s="25">
        <v>1625</v>
      </c>
      <c r="I35" s="213">
        <v>13.5</v>
      </c>
      <c r="J35" s="213">
        <v>16.5</v>
      </c>
    </row>
    <row r="36" spans="2:10" ht="15">
      <c r="B36" s="24" t="s">
        <v>60</v>
      </c>
      <c r="C36" s="215">
        <v>5.25</v>
      </c>
      <c r="D36" s="215">
        <v>4.6399999999999997</v>
      </c>
      <c r="E36" s="215">
        <v>11.46</v>
      </c>
      <c r="F36" s="215">
        <v>0.46</v>
      </c>
      <c r="G36" s="25">
        <v>396</v>
      </c>
      <c r="H36" s="25">
        <v>1814</v>
      </c>
      <c r="I36" s="213">
        <v>6.8</v>
      </c>
      <c r="J36" s="213">
        <v>8.9</v>
      </c>
    </row>
    <row r="37" spans="2:10" ht="15">
      <c r="B37" s="24" t="s">
        <v>61</v>
      </c>
      <c r="C37" s="215">
        <v>2.6</v>
      </c>
      <c r="D37" s="215">
        <v>2.6</v>
      </c>
      <c r="E37" s="215">
        <v>9.7100000000000009</v>
      </c>
      <c r="F37" s="215">
        <v>0.27</v>
      </c>
      <c r="G37" s="25" t="s">
        <v>375</v>
      </c>
      <c r="H37" s="25" t="s">
        <v>374</v>
      </c>
      <c r="I37" s="213" t="s">
        <v>375</v>
      </c>
      <c r="J37" s="213" t="s">
        <v>375</v>
      </c>
    </row>
    <row r="38" spans="2:10" ht="15">
      <c r="B38" s="24" t="s">
        <v>62</v>
      </c>
      <c r="C38" s="215">
        <v>9.07</v>
      </c>
      <c r="D38" s="215">
        <v>8.8699999999999992</v>
      </c>
      <c r="E38" s="215">
        <v>16.55</v>
      </c>
      <c r="F38" s="215">
        <v>0.55000000000000004</v>
      </c>
      <c r="G38" s="25">
        <v>790</v>
      </c>
      <c r="H38" s="25">
        <v>727</v>
      </c>
      <c r="I38" s="213">
        <v>10.199999999999999</v>
      </c>
      <c r="J38" s="213">
        <v>13.6</v>
      </c>
    </row>
    <row r="39" spans="2:10" ht="15">
      <c r="B39" s="24" t="s">
        <v>63</v>
      </c>
      <c r="C39" s="215">
        <v>5.38</v>
      </c>
      <c r="D39" s="215">
        <v>5.19</v>
      </c>
      <c r="E39" s="215">
        <v>9.93</v>
      </c>
      <c r="F39" s="215">
        <v>0.54</v>
      </c>
      <c r="G39" s="25">
        <v>331</v>
      </c>
      <c r="H39" s="25">
        <v>1268</v>
      </c>
      <c r="I39" s="213">
        <v>4.0999999999999996</v>
      </c>
      <c r="J39" s="213">
        <v>6.5</v>
      </c>
    </row>
    <row r="40" spans="2:10" ht="15">
      <c r="B40" s="24" t="s">
        <v>64</v>
      </c>
      <c r="C40" s="215">
        <v>3.02</v>
      </c>
      <c r="D40" s="215">
        <v>2.82</v>
      </c>
      <c r="E40" s="215">
        <v>8.67</v>
      </c>
      <c r="F40" s="215">
        <v>0.35</v>
      </c>
      <c r="G40" s="25">
        <v>42</v>
      </c>
      <c r="H40" s="25">
        <v>212</v>
      </c>
      <c r="I40" s="213">
        <v>6.7</v>
      </c>
      <c r="J40" s="213">
        <v>9</v>
      </c>
    </row>
    <row r="41" spans="2:10">
      <c r="F41" s="72"/>
      <c r="G41" s="23"/>
      <c r="H41" s="23"/>
    </row>
    <row r="42" spans="2:10">
      <c r="C42" s="72"/>
      <c r="G42" s="23"/>
      <c r="H42" s="23"/>
    </row>
  </sheetData>
  <mergeCells count="5">
    <mergeCell ref="G24:H25"/>
    <mergeCell ref="G26:G28"/>
    <mergeCell ref="H26:H28"/>
    <mergeCell ref="B1:G1"/>
    <mergeCell ref="B22:J22"/>
  </mergeCells>
  <phoneticPr fontId="0" type="noConversion"/>
  <pageMargins left="0.78740157480314965" right="0.59055118110236227" top="0.98425196850393704" bottom="0.78740157480314965" header="0.51181102362204722" footer="0.51181102362204722"/>
  <pageSetup paperSize="9" scale="70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4">
    <pageSetUpPr fitToPage="1"/>
  </sheetPr>
  <dimension ref="A1:M46"/>
  <sheetViews>
    <sheetView showGridLines="0" zoomScale="75" zoomScaleNormal="75" workbookViewId="0">
      <selection activeCell="B1" sqref="B1:L1"/>
    </sheetView>
  </sheetViews>
  <sheetFormatPr defaultRowHeight="12.75"/>
  <cols>
    <col min="1" max="1" width="6.42578125" style="5" customWidth="1"/>
    <col min="2" max="2" width="25.28515625" style="5" customWidth="1"/>
    <col min="3" max="3" width="19.7109375" style="5" customWidth="1"/>
    <col min="4" max="4" width="13.85546875" style="5" customWidth="1"/>
    <col min="5" max="5" width="13" style="5" customWidth="1"/>
    <col min="6" max="6" width="16.28515625" style="5" customWidth="1"/>
    <col min="7" max="7" width="12.5703125" style="5" customWidth="1"/>
    <col min="8" max="8" width="12.7109375" style="5" customWidth="1"/>
    <col min="9" max="9" width="13.5703125" style="5" customWidth="1"/>
    <col min="10" max="10" width="11.42578125" style="5" customWidth="1"/>
    <col min="11" max="11" width="11" style="5" customWidth="1"/>
    <col min="12" max="12" width="12.28515625" style="5" customWidth="1"/>
    <col min="13" max="13" width="12.42578125" style="5" customWidth="1"/>
    <col min="14" max="14" width="13.42578125" style="5" customWidth="1"/>
    <col min="15" max="16384" width="9.140625" style="5"/>
  </cols>
  <sheetData>
    <row r="1" spans="2:13" s="58" customFormat="1" ht="15.75" customHeight="1">
      <c r="B1" s="265" t="s">
        <v>366</v>
      </c>
      <c r="C1" s="265"/>
      <c r="D1" s="265"/>
      <c r="E1" s="265"/>
      <c r="F1" s="265"/>
      <c r="G1" s="265"/>
      <c r="H1" s="265"/>
      <c r="I1" s="265"/>
      <c r="J1" s="265"/>
      <c r="K1" s="265"/>
      <c r="L1" s="265"/>
    </row>
    <row r="2" spans="2:13" s="58" customFormat="1" ht="5.25" customHeight="1">
      <c r="B2" s="73"/>
      <c r="C2" s="74"/>
      <c r="D2" s="74"/>
      <c r="E2" s="74"/>
      <c r="F2" s="74"/>
      <c r="G2" s="74"/>
      <c r="H2" s="74"/>
      <c r="I2" s="74"/>
      <c r="J2" s="74"/>
      <c r="K2" s="75"/>
    </row>
    <row r="3" spans="2:13" s="58" customFormat="1" ht="14.25" customHeight="1">
      <c r="B3" s="24" t="s">
        <v>324</v>
      </c>
      <c r="C3" s="9"/>
      <c r="D3" s="9"/>
      <c r="E3" s="9"/>
      <c r="F3" s="9"/>
      <c r="G3" s="9"/>
      <c r="H3" s="9"/>
      <c r="I3" s="9"/>
      <c r="J3" s="9"/>
      <c r="K3" s="48"/>
    </row>
    <row r="4" spans="2:13" s="58" customFormat="1" ht="14.25" customHeight="1">
      <c r="B4" s="49" t="s">
        <v>28</v>
      </c>
      <c r="C4" s="50" t="s">
        <v>28</v>
      </c>
      <c r="D4" s="50" t="s">
        <v>43</v>
      </c>
      <c r="E4" s="76"/>
      <c r="F4" s="103" t="s">
        <v>89</v>
      </c>
      <c r="G4" s="273" t="s">
        <v>90</v>
      </c>
      <c r="H4" s="274"/>
      <c r="I4" s="65"/>
      <c r="J4" s="228" t="s">
        <v>44</v>
      </c>
      <c r="K4" s="228" t="s">
        <v>91</v>
      </c>
      <c r="L4" s="76"/>
      <c r="M4" s="77"/>
    </row>
    <row r="5" spans="2:13" s="58" customFormat="1" ht="14.25" customHeight="1">
      <c r="B5" s="52" t="s">
        <v>28</v>
      </c>
      <c r="C5" s="53" t="s">
        <v>43</v>
      </c>
      <c r="D5" s="53" t="s">
        <v>47</v>
      </c>
      <c r="E5" s="78" t="s">
        <v>92</v>
      </c>
      <c r="F5" s="53" t="s">
        <v>93</v>
      </c>
      <c r="G5" s="1"/>
      <c r="H5" s="1" t="s">
        <v>33</v>
      </c>
      <c r="I5" s="68" t="s">
        <v>11</v>
      </c>
      <c r="J5" s="229" t="s">
        <v>13</v>
      </c>
      <c r="K5" s="229" t="s">
        <v>94</v>
      </c>
      <c r="L5" s="54" t="s">
        <v>95</v>
      </c>
      <c r="M5" s="79"/>
    </row>
    <row r="6" spans="2:13" s="58" customFormat="1" ht="14.25" customHeight="1">
      <c r="B6" s="52" t="s">
        <v>31</v>
      </c>
      <c r="C6" s="53" t="s">
        <v>50</v>
      </c>
      <c r="D6" s="53" t="s">
        <v>96</v>
      </c>
      <c r="E6" s="78" t="s">
        <v>318</v>
      </c>
      <c r="F6" s="53" t="s">
        <v>97</v>
      </c>
      <c r="G6" s="2" t="s">
        <v>34</v>
      </c>
      <c r="H6" s="2" t="s">
        <v>98</v>
      </c>
      <c r="I6" s="68" t="s">
        <v>12</v>
      </c>
      <c r="J6" s="229" t="s">
        <v>14</v>
      </c>
      <c r="K6" s="229" t="s">
        <v>99</v>
      </c>
      <c r="L6" s="54" t="s">
        <v>100</v>
      </c>
      <c r="M6" s="79"/>
    </row>
    <row r="7" spans="2:13" s="58" customFormat="1" ht="14.25" customHeight="1">
      <c r="B7" s="52"/>
      <c r="C7" s="53" t="s">
        <v>101</v>
      </c>
      <c r="D7" s="53" t="s">
        <v>102</v>
      </c>
      <c r="E7" s="78" t="s">
        <v>103</v>
      </c>
      <c r="F7" s="53" t="s">
        <v>104</v>
      </c>
      <c r="G7" s="2"/>
      <c r="H7" s="2" t="s">
        <v>105</v>
      </c>
      <c r="I7" s="68" t="s">
        <v>34</v>
      </c>
      <c r="J7" s="229" t="s">
        <v>106</v>
      </c>
      <c r="K7" s="229" t="s">
        <v>107</v>
      </c>
      <c r="L7" s="54" t="s">
        <v>108</v>
      </c>
      <c r="M7" s="79"/>
    </row>
    <row r="8" spans="2:13" s="58" customFormat="1" ht="15.75" customHeight="1">
      <c r="B8" s="80"/>
      <c r="C8" s="55" t="s">
        <v>55</v>
      </c>
      <c r="D8" s="55" t="s">
        <v>55</v>
      </c>
      <c r="E8" s="78" t="s">
        <v>55</v>
      </c>
      <c r="F8" s="55" t="s">
        <v>109</v>
      </c>
      <c r="G8" s="81"/>
      <c r="H8" s="3" t="s">
        <v>110</v>
      </c>
      <c r="I8" s="3" t="s">
        <v>109</v>
      </c>
      <c r="J8" s="230" t="s">
        <v>111</v>
      </c>
      <c r="K8" s="230" t="s">
        <v>112</v>
      </c>
      <c r="L8" s="82" t="s">
        <v>55</v>
      </c>
      <c r="M8" s="79"/>
    </row>
    <row r="9" spans="2:13" s="58" customFormat="1" ht="14.25" customHeight="1">
      <c r="B9" s="56" t="s">
        <v>40</v>
      </c>
      <c r="C9" s="71">
        <v>1</v>
      </c>
      <c r="D9" s="71">
        <v>2</v>
      </c>
      <c r="E9" s="71">
        <v>3</v>
      </c>
      <c r="F9" s="71">
        <v>4</v>
      </c>
      <c r="G9" s="71">
        <v>5</v>
      </c>
      <c r="H9" s="71">
        <v>6</v>
      </c>
      <c r="I9" s="71">
        <v>7</v>
      </c>
      <c r="J9" s="71">
        <v>8</v>
      </c>
      <c r="K9" s="71">
        <v>9</v>
      </c>
      <c r="L9" s="71">
        <v>10</v>
      </c>
      <c r="M9" s="83"/>
    </row>
    <row r="10" spans="2:13" s="58" customFormat="1" ht="4.5" customHeight="1"/>
    <row r="11" spans="2:13" s="58" customFormat="1" ht="15">
      <c r="B11" s="24" t="s">
        <v>41</v>
      </c>
      <c r="C11" s="211">
        <v>106390</v>
      </c>
      <c r="D11" s="211">
        <v>5967</v>
      </c>
      <c r="E11" s="211">
        <v>39238</v>
      </c>
      <c r="F11" s="211">
        <v>82999</v>
      </c>
      <c r="G11" s="211">
        <v>16568</v>
      </c>
      <c r="H11" s="211">
        <v>9374</v>
      </c>
      <c r="I11" s="211">
        <v>1494657</v>
      </c>
      <c r="J11" s="211">
        <v>293937</v>
      </c>
      <c r="K11" s="211">
        <v>200525</v>
      </c>
      <c r="L11" s="216">
        <v>61.4</v>
      </c>
      <c r="M11" s="84"/>
    </row>
    <row r="12" spans="2:13" s="58" customFormat="1" ht="6.95" customHeight="1">
      <c r="B12" s="24"/>
      <c r="C12" s="25"/>
      <c r="D12" s="25"/>
      <c r="E12" s="25"/>
      <c r="F12" s="25"/>
      <c r="G12" s="25"/>
      <c r="H12" s="25"/>
      <c r="I12" s="25"/>
      <c r="J12" s="25"/>
      <c r="K12" s="25"/>
      <c r="L12" s="45"/>
      <c r="M12" s="84"/>
    </row>
    <row r="13" spans="2:13" s="58" customFormat="1" ht="15">
      <c r="B13" s="24" t="s">
        <v>57</v>
      </c>
      <c r="C13" s="25" t="s">
        <v>375</v>
      </c>
      <c r="D13" s="25" t="s">
        <v>375</v>
      </c>
      <c r="E13" s="25">
        <v>205</v>
      </c>
      <c r="F13" s="25">
        <v>978</v>
      </c>
      <c r="G13" s="25">
        <v>62</v>
      </c>
      <c r="H13" s="25" t="s">
        <v>374</v>
      </c>
      <c r="I13" s="25" t="s">
        <v>375</v>
      </c>
      <c r="J13" s="25">
        <v>55724</v>
      </c>
      <c r="K13" s="25">
        <v>18684</v>
      </c>
      <c r="L13" s="45">
        <v>30.2</v>
      </c>
      <c r="M13" s="84"/>
    </row>
    <row r="14" spans="2:13" s="58" customFormat="1" ht="15">
      <c r="B14" s="24" t="s">
        <v>58</v>
      </c>
      <c r="C14" s="25">
        <v>289</v>
      </c>
      <c r="D14" s="25" t="s">
        <v>375</v>
      </c>
      <c r="E14" s="25" t="s">
        <v>375</v>
      </c>
      <c r="F14" s="25" t="s">
        <v>375</v>
      </c>
      <c r="G14" s="25">
        <v>78</v>
      </c>
      <c r="H14" s="25" t="s">
        <v>374</v>
      </c>
      <c r="I14" s="25" t="s">
        <v>375</v>
      </c>
      <c r="J14" s="25">
        <v>9206</v>
      </c>
      <c r="K14" s="25">
        <v>5238</v>
      </c>
      <c r="L14" s="45">
        <v>51.2</v>
      </c>
      <c r="M14" s="84"/>
    </row>
    <row r="15" spans="2:13" s="58" customFormat="1" ht="15">
      <c r="B15" s="24" t="s">
        <v>59</v>
      </c>
      <c r="C15" s="25">
        <v>11638</v>
      </c>
      <c r="D15" s="25">
        <v>1412</v>
      </c>
      <c r="E15" s="25">
        <v>2527</v>
      </c>
      <c r="F15" s="25">
        <v>4535</v>
      </c>
      <c r="G15" s="25">
        <v>1610</v>
      </c>
      <c r="H15" s="25">
        <v>1175</v>
      </c>
      <c r="I15" s="25">
        <v>354688</v>
      </c>
      <c r="J15" s="25">
        <v>26416</v>
      </c>
      <c r="K15" s="25">
        <v>20330</v>
      </c>
      <c r="L15" s="45">
        <v>69.3</v>
      </c>
      <c r="M15" s="84"/>
    </row>
    <row r="16" spans="2:13" s="58" customFormat="1" ht="15">
      <c r="B16" s="24" t="s">
        <v>60</v>
      </c>
      <c r="C16" s="25">
        <v>2140</v>
      </c>
      <c r="D16" s="25" t="s">
        <v>374</v>
      </c>
      <c r="E16" s="25">
        <v>579</v>
      </c>
      <c r="F16" s="25">
        <v>2446</v>
      </c>
      <c r="G16" s="25">
        <v>422</v>
      </c>
      <c r="H16" s="25">
        <v>125</v>
      </c>
      <c r="I16" s="25">
        <v>15725</v>
      </c>
      <c r="J16" s="25">
        <v>94790</v>
      </c>
      <c r="K16" s="25">
        <v>76256</v>
      </c>
      <c r="L16" s="45">
        <v>72.400000000000006</v>
      </c>
      <c r="M16" s="84"/>
    </row>
    <row r="17" spans="1:13" s="58" customFormat="1" ht="15">
      <c r="B17" s="24" t="s">
        <v>61</v>
      </c>
      <c r="C17" s="25">
        <v>27856</v>
      </c>
      <c r="D17" s="25">
        <v>1607</v>
      </c>
      <c r="E17" s="25">
        <v>11368</v>
      </c>
      <c r="F17" s="25">
        <v>22373</v>
      </c>
      <c r="G17" s="25">
        <v>4082</v>
      </c>
      <c r="H17" s="25">
        <v>2554</v>
      </c>
      <c r="I17" s="25">
        <v>454922</v>
      </c>
      <c r="J17" s="25">
        <v>31160</v>
      </c>
      <c r="K17" s="25">
        <v>27109</v>
      </c>
      <c r="L17" s="45">
        <v>78.3</v>
      </c>
      <c r="M17" s="84"/>
    </row>
    <row r="18" spans="1:13" s="58" customFormat="1" ht="15">
      <c r="B18" s="24" t="s">
        <v>62</v>
      </c>
      <c r="C18" s="25">
        <v>28470</v>
      </c>
      <c r="D18" s="25">
        <v>1586</v>
      </c>
      <c r="E18" s="25">
        <v>10457</v>
      </c>
      <c r="F18" s="25">
        <v>22978</v>
      </c>
      <c r="G18" s="25">
        <v>5005</v>
      </c>
      <c r="H18" s="25">
        <v>2454</v>
      </c>
      <c r="I18" s="25">
        <v>432024</v>
      </c>
      <c r="J18" s="25">
        <v>53943</v>
      </c>
      <c r="K18" s="25">
        <v>42880</v>
      </c>
      <c r="L18" s="45">
        <v>71.5</v>
      </c>
      <c r="M18" s="84"/>
    </row>
    <row r="19" spans="1:13" s="58" customFormat="1" ht="15">
      <c r="A19" s="34"/>
      <c r="B19" s="24" t="s">
        <v>63</v>
      </c>
      <c r="C19" s="25">
        <v>25062</v>
      </c>
      <c r="D19" s="25">
        <v>1054</v>
      </c>
      <c r="E19" s="25">
        <v>9485</v>
      </c>
      <c r="F19" s="25">
        <v>18438</v>
      </c>
      <c r="G19" s="25">
        <v>3656</v>
      </c>
      <c r="H19" s="25">
        <v>2252</v>
      </c>
      <c r="I19" s="25">
        <v>207893</v>
      </c>
      <c r="J19" s="25">
        <v>2433</v>
      </c>
      <c r="K19" s="25">
        <v>1882</v>
      </c>
      <c r="L19" s="45">
        <v>69.599999999999994</v>
      </c>
      <c r="M19" s="84"/>
    </row>
    <row r="20" spans="1:13" s="58" customFormat="1" ht="15">
      <c r="A20" s="34"/>
      <c r="B20" s="24" t="s">
        <v>64</v>
      </c>
      <c r="C20" s="25">
        <v>10935</v>
      </c>
      <c r="D20" s="25" t="s">
        <v>374</v>
      </c>
      <c r="E20" s="25">
        <v>4617</v>
      </c>
      <c r="F20" s="25">
        <v>11251</v>
      </c>
      <c r="G20" s="25">
        <v>1654</v>
      </c>
      <c r="H20" s="25">
        <v>775</v>
      </c>
      <c r="I20" s="25">
        <v>29405</v>
      </c>
      <c r="J20" s="25">
        <v>20266</v>
      </c>
      <c r="K20" s="25">
        <v>8146</v>
      </c>
      <c r="L20" s="45">
        <v>36.200000000000003</v>
      </c>
      <c r="M20" s="84"/>
    </row>
    <row r="21" spans="1:13" s="58" customFormat="1" ht="15.75">
      <c r="A21" s="34"/>
      <c r="B21" s="24"/>
      <c r="C21" s="28"/>
      <c r="D21" s="28"/>
      <c r="E21" s="28"/>
      <c r="F21" s="28"/>
      <c r="G21" s="28"/>
      <c r="H21" s="28"/>
      <c r="I21" s="28"/>
      <c r="J21" s="28"/>
      <c r="K21" s="28"/>
      <c r="L21" s="85"/>
    </row>
    <row r="22" spans="1:13" s="58" customFormat="1" ht="15">
      <c r="A22" s="34"/>
      <c r="B22" s="24"/>
      <c r="C22" s="28"/>
      <c r="D22" s="28"/>
      <c r="E22" s="28"/>
      <c r="F22" s="28"/>
      <c r="G22" s="28"/>
      <c r="H22" s="28"/>
      <c r="I22" s="28"/>
      <c r="J22" s="28"/>
      <c r="K22" s="84"/>
    </row>
    <row r="23" spans="1:13" s="58" customFormat="1" ht="15">
      <c r="A23" s="86">
        <v>6</v>
      </c>
      <c r="B23" s="24"/>
      <c r="C23" s="28"/>
      <c r="D23" s="28"/>
      <c r="E23" s="28"/>
      <c r="F23" s="28"/>
      <c r="G23" s="28"/>
      <c r="H23" s="28"/>
      <c r="I23" s="28"/>
      <c r="J23" s="28"/>
      <c r="K23" s="84"/>
    </row>
    <row r="24" spans="1:13" ht="6" customHeight="1">
      <c r="A24" s="34"/>
      <c r="B24" s="6"/>
      <c r="C24" s="7"/>
      <c r="D24" s="7"/>
      <c r="E24" s="7"/>
      <c r="F24" s="7"/>
      <c r="G24" s="7"/>
      <c r="H24" s="7"/>
      <c r="I24" s="7"/>
      <c r="J24" s="7"/>
      <c r="K24" s="87"/>
    </row>
    <row r="25" spans="1:13">
      <c r="A25" s="86"/>
    </row>
    <row r="26" spans="1:13" ht="15" customHeight="1">
      <c r="A26" s="58"/>
      <c r="B26" s="265" t="s">
        <v>367</v>
      </c>
      <c r="C26" s="265"/>
      <c r="D26" s="265"/>
      <c r="E26" s="265"/>
      <c r="F26" s="265"/>
      <c r="G26" s="265"/>
      <c r="H26" s="265"/>
      <c r="I26" s="7"/>
      <c r="J26" s="7"/>
      <c r="K26" s="7"/>
      <c r="L26" s="87"/>
    </row>
    <row r="27" spans="1:13" ht="15">
      <c r="A27" s="58"/>
      <c r="B27" s="73"/>
      <c r="C27" s="74"/>
      <c r="D27" s="74"/>
      <c r="E27" s="74"/>
      <c r="F27" s="74"/>
      <c r="G27" s="74"/>
      <c r="H27" s="74"/>
    </row>
    <row r="28" spans="1:13" ht="15">
      <c r="A28" s="58"/>
      <c r="B28" s="24" t="s">
        <v>325</v>
      </c>
      <c r="C28" s="9"/>
      <c r="D28" s="9"/>
      <c r="E28" s="9"/>
      <c r="F28" s="9"/>
      <c r="G28" s="9"/>
      <c r="H28" s="9"/>
    </row>
    <row r="29" spans="1:13" ht="22.5" customHeight="1">
      <c r="A29" s="58"/>
      <c r="B29" s="49" t="s">
        <v>28</v>
      </c>
      <c r="C29" s="228" t="s">
        <v>74</v>
      </c>
      <c r="D29" s="88" t="s">
        <v>113</v>
      </c>
      <c r="E29" s="89"/>
      <c r="F29" s="228" t="s">
        <v>74</v>
      </c>
      <c r="G29" s="88" t="s">
        <v>113</v>
      </c>
      <c r="H29" s="89"/>
    </row>
    <row r="30" spans="1:13" ht="18.75" customHeight="1">
      <c r="A30" s="58"/>
      <c r="B30" s="52" t="s">
        <v>28</v>
      </c>
      <c r="C30" s="229" t="s">
        <v>114</v>
      </c>
      <c r="D30" s="90" t="s">
        <v>115</v>
      </c>
      <c r="E30" s="91"/>
      <c r="F30" s="229" t="s">
        <v>116</v>
      </c>
      <c r="G30" s="90" t="s">
        <v>117</v>
      </c>
      <c r="H30" s="91"/>
    </row>
    <row r="31" spans="1:13" ht="17.25" customHeight="1">
      <c r="A31" s="58"/>
      <c r="B31" s="52" t="s">
        <v>31</v>
      </c>
      <c r="C31" s="229" t="s">
        <v>118</v>
      </c>
      <c r="D31" s="92" t="s">
        <v>119</v>
      </c>
      <c r="E31" s="93"/>
      <c r="F31" s="229" t="s">
        <v>120</v>
      </c>
      <c r="G31" s="92" t="s">
        <v>121</v>
      </c>
      <c r="H31" s="93"/>
    </row>
    <row r="32" spans="1:13" ht="30">
      <c r="A32" s="58"/>
      <c r="B32" s="52"/>
      <c r="C32" s="229" t="s">
        <v>122</v>
      </c>
      <c r="D32" s="229" t="s">
        <v>34</v>
      </c>
      <c r="E32" s="229" t="s">
        <v>123</v>
      </c>
      <c r="F32" s="229" t="s">
        <v>124</v>
      </c>
      <c r="G32" s="229" t="s">
        <v>34</v>
      </c>
      <c r="H32" s="229" t="s">
        <v>123</v>
      </c>
    </row>
    <row r="33" spans="1:11" ht="15">
      <c r="A33" s="58"/>
      <c r="B33" s="80"/>
      <c r="C33" s="230" t="s">
        <v>80</v>
      </c>
      <c r="D33" s="230" t="s">
        <v>109</v>
      </c>
      <c r="E33" s="230" t="s">
        <v>109</v>
      </c>
      <c r="F33" s="230" t="s">
        <v>80</v>
      </c>
      <c r="G33" s="230" t="s">
        <v>109</v>
      </c>
      <c r="H33" s="230" t="s">
        <v>109</v>
      </c>
    </row>
    <row r="34" spans="1:11" ht="15">
      <c r="A34" s="58"/>
      <c r="B34" s="56" t="s">
        <v>40</v>
      </c>
      <c r="C34" s="71">
        <v>1</v>
      </c>
      <c r="D34" s="71">
        <v>2</v>
      </c>
      <c r="E34" s="71">
        <v>3</v>
      </c>
      <c r="F34" s="71">
        <v>4</v>
      </c>
      <c r="G34" s="71">
        <v>5</v>
      </c>
      <c r="H34" s="71">
        <v>6</v>
      </c>
    </row>
    <row r="35" spans="1:11" ht="15">
      <c r="A35" s="58"/>
      <c r="B35" s="58"/>
      <c r="C35" s="58"/>
      <c r="D35" s="58"/>
      <c r="E35" s="58"/>
      <c r="F35" s="58"/>
      <c r="G35" s="58"/>
      <c r="H35" s="58"/>
    </row>
    <row r="36" spans="1:11" ht="15">
      <c r="A36" s="58"/>
      <c r="B36" s="22" t="s">
        <v>41</v>
      </c>
      <c r="C36" s="211">
        <v>4886</v>
      </c>
      <c r="D36" s="211">
        <v>3672149</v>
      </c>
      <c r="E36" s="217">
        <v>0.752</v>
      </c>
      <c r="F36" s="211">
        <v>35269</v>
      </c>
      <c r="G36" s="211">
        <v>22564342</v>
      </c>
      <c r="H36" s="217">
        <v>0.64</v>
      </c>
    </row>
    <row r="37" spans="1:11" ht="6.95" customHeight="1">
      <c r="A37" s="58"/>
      <c r="B37" s="24"/>
      <c r="C37" s="25"/>
      <c r="D37" s="25"/>
      <c r="E37" s="218"/>
      <c r="F37" s="25"/>
      <c r="G37" s="25"/>
      <c r="H37" s="218"/>
    </row>
    <row r="38" spans="1:11" ht="15">
      <c r="A38" s="58"/>
      <c r="B38" s="24" t="s">
        <v>57</v>
      </c>
      <c r="C38" s="25">
        <v>51</v>
      </c>
      <c r="D38" s="25">
        <v>33357</v>
      </c>
      <c r="E38" s="218">
        <v>0.65600000000000003</v>
      </c>
      <c r="F38" s="25">
        <v>2233</v>
      </c>
      <c r="G38" s="25">
        <v>1334398</v>
      </c>
      <c r="H38" s="218">
        <v>0.59799999999999998</v>
      </c>
    </row>
    <row r="39" spans="1:11" ht="15">
      <c r="A39" s="58"/>
      <c r="B39" s="24" t="s">
        <v>58</v>
      </c>
      <c r="C39" s="25">
        <v>1045</v>
      </c>
      <c r="D39" s="25">
        <v>955676</v>
      </c>
      <c r="E39" s="218">
        <v>0.91500000000000004</v>
      </c>
      <c r="F39" s="25">
        <v>15118</v>
      </c>
      <c r="G39" s="25">
        <v>9585764</v>
      </c>
      <c r="H39" s="218">
        <v>0.63400000000000001</v>
      </c>
    </row>
    <row r="40" spans="1:11" ht="15">
      <c r="A40" s="58"/>
      <c r="B40" s="24" t="s">
        <v>59</v>
      </c>
      <c r="C40" s="25">
        <v>509</v>
      </c>
      <c r="D40" s="25">
        <v>415708</v>
      </c>
      <c r="E40" s="218">
        <v>0.81699999999999995</v>
      </c>
      <c r="F40" s="25">
        <v>2246</v>
      </c>
      <c r="G40" s="25">
        <v>1370067</v>
      </c>
      <c r="H40" s="218">
        <v>0.61</v>
      </c>
      <c r="K40" s="5" t="s">
        <v>28</v>
      </c>
    </row>
    <row r="41" spans="1:11" ht="15">
      <c r="A41" s="58"/>
      <c r="B41" s="24" t="s">
        <v>60</v>
      </c>
      <c r="C41" s="25">
        <v>705</v>
      </c>
      <c r="D41" s="25">
        <v>542367</v>
      </c>
      <c r="E41" s="218">
        <v>0.76900000000000002</v>
      </c>
      <c r="F41" s="25">
        <v>10305</v>
      </c>
      <c r="G41" s="25">
        <v>7285459</v>
      </c>
      <c r="H41" s="218">
        <v>0.70699999999999996</v>
      </c>
    </row>
    <row r="42" spans="1:11" ht="15">
      <c r="A42" s="58"/>
      <c r="B42" s="24" t="s">
        <v>61</v>
      </c>
      <c r="C42" s="25">
        <v>555</v>
      </c>
      <c r="D42" s="25">
        <v>320642</v>
      </c>
      <c r="E42" s="218">
        <v>0.57799999999999996</v>
      </c>
      <c r="F42" s="25">
        <v>52</v>
      </c>
      <c r="G42" s="25">
        <v>30473</v>
      </c>
      <c r="H42" s="218">
        <v>0.58399999999999996</v>
      </c>
    </row>
    <row r="43" spans="1:11" ht="15">
      <c r="A43" s="58"/>
      <c r="B43" s="24" t="s">
        <v>62</v>
      </c>
      <c r="C43" s="25">
        <v>774</v>
      </c>
      <c r="D43" s="25">
        <v>590742</v>
      </c>
      <c r="E43" s="218">
        <v>0.76400000000000001</v>
      </c>
      <c r="F43" s="25">
        <v>3441</v>
      </c>
      <c r="G43" s="25">
        <v>2062328</v>
      </c>
      <c r="H43" s="218">
        <v>0.59899999999999998</v>
      </c>
    </row>
    <row r="44" spans="1:11" ht="15">
      <c r="A44" s="34"/>
      <c r="B44" s="24" t="s">
        <v>63</v>
      </c>
      <c r="C44" s="25">
        <v>661</v>
      </c>
      <c r="D44" s="25">
        <v>485028</v>
      </c>
      <c r="E44" s="218">
        <v>0.73299999999999998</v>
      </c>
      <c r="F44" s="25">
        <v>1407</v>
      </c>
      <c r="G44" s="25">
        <v>655681</v>
      </c>
      <c r="H44" s="218">
        <v>0.46600000000000003</v>
      </c>
    </row>
    <row r="45" spans="1:11" ht="15">
      <c r="A45" s="34"/>
      <c r="B45" s="24" t="s">
        <v>64</v>
      </c>
      <c r="C45" s="25">
        <v>586</v>
      </c>
      <c r="D45" s="25">
        <v>328629</v>
      </c>
      <c r="E45" s="218">
        <v>0.56000000000000005</v>
      </c>
      <c r="F45" s="25">
        <v>468</v>
      </c>
      <c r="G45" s="25">
        <v>240172</v>
      </c>
      <c r="H45" s="218">
        <v>0.51300000000000001</v>
      </c>
    </row>
    <row r="46" spans="1:11">
      <c r="C46" s="23"/>
      <c r="D46" s="23"/>
      <c r="E46" s="23"/>
      <c r="F46" s="23"/>
      <c r="G46" s="23"/>
    </row>
  </sheetData>
  <dataConsolidate/>
  <mergeCells count="3">
    <mergeCell ref="B26:H26"/>
    <mergeCell ref="G4:H4"/>
    <mergeCell ref="B1:L1"/>
  </mergeCells>
  <phoneticPr fontId="0" type="noConversion"/>
  <pageMargins left="0.78740157480314965" right="0.39370078740157483" top="0.98425196850393704" bottom="0.78740157480314965" header="0.51181102362204722" footer="0.51181102362204722"/>
  <pageSetup paperSize="9" scale="73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5">
    <pageSetUpPr fitToPage="1"/>
  </sheetPr>
  <dimension ref="A1:U39"/>
  <sheetViews>
    <sheetView showGridLines="0" zoomScale="75" zoomScaleNormal="67" workbookViewId="0">
      <selection activeCell="B1" sqref="B1:I1"/>
    </sheetView>
  </sheetViews>
  <sheetFormatPr defaultRowHeight="12.75"/>
  <cols>
    <col min="1" max="1" width="9.140625" style="5"/>
    <col min="2" max="2" width="25" style="5" customWidth="1"/>
    <col min="3" max="3" width="17.7109375" style="5" customWidth="1"/>
    <col min="4" max="4" width="17.140625" style="5" customWidth="1"/>
    <col min="5" max="6" width="16.7109375" style="5" customWidth="1"/>
    <col min="7" max="7" width="16.85546875" style="5" customWidth="1"/>
    <col min="8" max="8" width="18.28515625" style="5" customWidth="1"/>
    <col min="9" max="9" width="15.140625" style="5" customWidth="1"/>
    <col min="10" max="10" width="15.28515625" style="5" customWidth="1"/>
    <col min="11" max="16384" width="9.140625" style="5"/>
  </cols>
  <sheetData>
    <row r="1" spans="2:9" s="58" customFormat="1" ht="15.75" customHeight="1">
      <c r="B1" s="265" t="s">
        <v>368</v>
      </c>
      <c r="C1" s="265"/>
      <c r="D1" s="265"/>
      <c r="E1" s="265"/>
      <c r="F1" s="265"/>
      <c r="G1" s="265"/>
      <c r="H1" s="265"/>
      <c r="I1" s="265"/>
    </row>
    <row r="2" spans="2:9" s="58" customFormat="1" ht="5.25" customHeight="1">
      <c r="B2" s="73"/>
      <c r="C2" s="74"/>
      <c r="D2" s="74"/>
      <c r="E2" s="74"/>
      <c r="F2" s="74"/>
      <c r="G2" s="74"/>
      <c r="H2" s="74"/>
      <c r="I2" s="75"/>
    </row>
    <row r="3" spans="2:9" s="58" customFormat="1" ht="14.25" customHeight="1">
      <c r="B3" s="24" t="s">
        <v>326</v>
      </c>
      <c r="C3" s="9"/>
      <c r="D3" s="9"/>
      <c r="E3" s="9"/>
      <c r="F3" s="9"/>
      <c r="G3" s="9"/>
      <c r="H3" s="9"/>
      <c r="I3" s="48"/>
    </row>
    <row r="4" spans="2:9" s="58" customFormat="1" ht="24.75" customHeight="1">
      <c r="B4" s="49" t="s">
        <v>28</v>
      </c>
      <c r="C4" s="275" t="s">
        <v>125</v>
      </c>
      <c r="D4" s="277"/>
      <c r="E4" s="277"/>
      <c r="F4" s="277"/>
      <c r="G4" s="277"/>
      <c r="H4" s="277"/>
      <c r="I4" s="276"/>
    </row>
    <row r="5" spans="2:9" s="58" customFormat="1" ht="14.25" customHeight="1">
      <c r="B5" s="52" t="s">
        <v>31</v>
      </c>
      <c r="C5" s="229"/>
      <c r="D5" s="229"/>
      <c r="E5" s="94"/>
      <c r="F5" s="94"/>
      <c r="G5" s="94"/>
      <c r="H5" s="94"/>
      <c r="I5" s="95"/>
    </row>
    <row r="6" spans="2:9" s="58" customFormat="1" ht="24" customHeight="1">
      <c r="B6" s="80"/>
      <c r="C6" s="96" t="s">
        <v>126</v>
      </c>
      <c r="D6" s="96" t="s">
        <v>172</v>
      </c>
      <c r="E6" s="96" t="s">
        <v>173</v>
      </c>
      <c r="F6" s="96" t="s">
        <v>174</v>
      </c>
      <c r="G6" s="96" t="s">
        <v>175</v>
      </c>
      <c r="H6" s="96" t="s">
        <v>127</v>
      </c>
      <c r="I6" s="97" t="s">
        <v>34</v>
      </c>
    </row>
    <row r="7" spans="2:9" s="58" customFormat="1" ht="14.25" customHeight="1">
      <c r="B7" s="56" t="s">
        <v>40</v>
      </c>
      <c r="C7" s="57">
        <v>1</v>
      </c>
      <c r="D7" s="57">
        <v>2</v>
      </c>
      <c r="E7" s="57">
        <v>3</v>
      </c>
      <c r="F7" s="57">
        <v>4</v>
      </c>
      <c r="G7" s="57">
        <v>5</v>
      </c>
      <c r="H7" s="57">
        <v>6</v>
      </c>
      <c r="I7" s="57">
        <v>7</v>
      </c>
    </row>
    <row r="8" spans="2:9" s="58" customFormat="1" ht="4.5" customHeight="1"/>
    <row r="9" spans="2:9" s="58" customFormat="1" ht="15">
      <c r="B9" s="22" t="s">
        <v>41</v>
      </c>
      <c r="C9" s="211">
        <v>15580</v>
      </c>
      <c r="D9" s="211">
        <v>9575</v>
      </c>
      <c r="E9" s="211">
        <v>7797</v>
      </c>
      <c r="F9" s="211">
        <v>6549</v>
      </c>
      <c r="G9" s="211">
        <v>6400</v>
      </c>
      <c r="H9" s="211">
        <v>7982</v>
      </c>
      <c r="I9" s="211">
        <v>53883</v>
      </c>
    </row>
    <row r="10" spans="2:9" s="58" customFormat="1" ht="6.95" customHeight="1">
      <c r="B10" s="24"/>
      <c r="C10" s="25"/>
      <c r="D10" s="25"/>
      <c r="E10" s="25"/>
      <c r="F10" s="25"/>
      <c r="G10" s="25"/>
      <c r="H10" s="25"/>
      <c r="I10" s="25"/>
    </row>
    <row r="11" spans="2:9" s="58" customFormat="1" ht="15">
      <c r="B11" s="24" t="s">
        <v>57</v>
      </c>
      <c r="C11" s="25">
        <v>158</v>
      </c>
      <c r="D11" s="25">
        <v>133</v>
      </c>
      <c r="E11" s="25">
        <v>51</v>
      </c>
      <c r="F11" s="25">
        <v>93</v>
      </c>
      <c r="G11" s="25">
        <v>27</v>
      </c>
      <c r="H11" s="25">
        <v>129</v>
      </c>
      <c r="I11" s="25">
        <v>591</v>
      </c>
    </row>
    <row r="12" spans="2:9" s="58" customFormat="1" ht="15">
      <c r="B12" s="24" t="s">
        <v>58</v>
      </c>
      <c r="C12" s="25">
        <v>3465</v>
      </c>
      <c r="D12" s="25">
        <v>1768</v>
      </c>
      <c r="E12" s="25">
        <v>1823</v>
      </c>
      <c r="F12" s="25">
        <v>1702</v>
      </c>
      <c r="G12" s="25">
        <v>1467</v>
      </c>
      <c r="H12" s="25">
        <v>2336</v>
      </c>
      <c r="I12" s="25">
        <v>12561</v>
      </c>
    </row>
    <row r="13" spans="2:9" s="58" customFormat="1" ht="15">
      <c r="B13" s="24" t="s">
        <v>59</v>
      </c>
      <c r="C13" s="25">
        <v>1397</v>
      </c>
      <c r="D13" s="25">
        <v>731</v>
      </c>
      <c r="E13" s="25">
        <v>889</v>
      </c>
      <c r="F13" s="25">
        <v>699</v>
      </c>
      <c r="G13" s="25">
        <v>668</v>
      </c>
      <c r="H13" s="25">
        <v>840</v>
      </c>
      <c r="I13" s="25">
        <v>5224</v>
      </c>
    </row>
    <row r="14" spans="2:9" s="58" customFormat="1" ht="15">
      <c r="B14" s="24" t="s">
        <v>60</v>
      </c>
      <c r="C14" s="25">
        <v>2166</v>
      </c>
      <c r="D14" s="25">
        <v>1470</v>
      </c>
      <c r="E14" s="25">
        <v>1254</v>
      </c>
      <c r="F14" s="25">
        <v>1086</v>
      </c>
      <c r="G14" s="25">
        <v>979</v>
      </c>
      <c r="H14" s="25">
        <v>1361</v>
      </c>
      <c r="I14" s="25">
        <v>8316</v>
      </c>
    </row>
    <row r="15" spans="2:9" s="58" customFormat="1" ht="15">
      <c r="B15" s="24" t="s">
        <v>61</v>
      </c>
      <c r="C15" s="25">
        <v>1699</v>
      </c>
      <c r="D15" s="25">
        <v>1424</v>
      </c>
      <c r="E15" s="25">
        <v>990</v>
      </c>
      <c r="F15" s="25">
        <v>854</v>
      </c>
      <c r="G15" s="25">
        <v>728</v>
      </c>
      <c r="H15" s="25">
        <v>543</v>
      </c>
      <c r="I15" s="25">
        <v>6238</v>
      </c>
    </row>
    <row r="16" spans="2:9" s="58" customFormat="1" ht="15">
      <c r="B16" s="24" t="s">
        <v>62</v>
      </c>
      <c r="C16" s="25">
        <v>2788</v>
      </c>
      <c r="D16" s="25">
        <v>1450</v>
      </c>
      <c r="E16" s="25">
        <v>1138</v>
      </c>
      <c r="F16" s="25">
        <v>875</v>
      </c>
      <c r="G16" s="25">
        <v>1118</v>
      </c>
      <c r="H16" s="25">
        <v>1187</v>
      </c>
      <c r="I16" s="25">
        <v>8556</v>
      </c>
    </row>
    <row r="17" spans="1:21" s="58" customFormat="1" ht="15">
      <c r="A17" s="34"/>
      <c r="B17" s="24" t="s">
        <v>63</v>
      </c>
      <c r="C17" s="25">
        <v>2470</v>
      </c>
      <c r="D17" s="25">
        <v>1546</v>
      </c>
      <c r="E17" s="25">
        <v>1061</v>
      </c>
      <c r="F17" s="25">
        <v>780</v>
      </c>
      <c r="G17" s="25">
        <v>640</v>
      </c>
      <c r="H17" s="25">
        <v>1160</v>
      </c>
      <c r="I17" s="25">
        <v>7657</v>
      </c>
    </row>
    <row r="18" spans="1:21" s="58" customFormat="1" ht="15">
      <c r="A18" s="34"/>
      <c r="B18" s="24" t="s">
        <v>64</v>
      </c>
      <c r="C18" s="25">
        <v>1437</v>
      </c>
      <c r="D18" s="25">
        <v>1053</v>
      </c>
      <c r="E18" s="25">
        <v>591</v>
      </c>
      <c r="F18" s="25">
        <v>460</v>
      </c>
      <c r="G18" s="25">
        <v>773</v>
      </c>
      <c r="H18" s="25">
        <v>426</v>
      </c>
      <c r="I18" s="25">
        <v>4740</v>
      </c>
    </row>
    <row r="19" spans="1:21" ht="42.75" customHeight="1">
      <c r="A19" s="86"/>
      <c r="B19" s="6"/>
      <c r="C19" s="7"/>
      <c r="D19" s="7"/>
      <c r="E19" s="7"/>
      <c r="F19" s="7"/>
      <c r="G19" s="7"/>
      <c r="H19" s="7"/>
      <c r="I19" s="87"/>
    </row>
    <row r="20" spans="1:21" ht="31.5" customHeight="1">
      <c r="A20" s="98">
        <v>7</v>
      </c>
    </row>
    <row r="21" spans="1:21" ht="28.5" customHeight="1">
      <c r="B21" s="265" t="s">
        <v>369</v>
      </c>
      <c r="C21" s="265"/>
      <c r="D21" s="265"/>
      <c r="E21" s="265"/>
      <c r="F21" s="265"/>
      <c r="G21" s="265"/>
      <c r="H21" s="265"/>
      <c r="I21" s="265"/>
      <c r="J21" s="265"/>
    </row>
    <row r="22" spans="1:21" ht="3.75" customHeight="1">
      <c r="B22" s="73"/>
      <c r="C22" s="74"/>
      <c r="D22" s="74"/>
      <c r="E22" s="74"/>
      <c r="F22" s="74"/>
      <c r="G22" s="74"/>
      <c r="H22" s="74"/>
      <c r="I22" s="75"/>
    </row>
    <row r="23" spans="1:21" ht="15">
      <c r="B23" s="24" t="s">
        <v>327</v>
      </c>
      <c r="C23" s="9"/>
      <c r="D23" s="9"/>
      <c r="E23" s="9"/>
      <c r="F23" s="9"/>
      <c r="G23" s="9"/>
      <c r="H23" s="9"/>
      <c r="I23" s="48"/>
    </row>
    <row r="24" spans="1:21" ht="20.25" customHeight="1">
      <c r="B24" s="49" t="s">
        <v>28</v>
      </c>
      <c r="C24" s="228" t="s">
        <v>128</v>
      </c>
      <c r="D24" s="275" t="s">
        <v>129</v>
      </c>
      <c r="E24" s="276"/>
      <c r="F24" s="275" t="s">
        <v>130</v>
      </c>
      <c r="G24" s="277"/>
      <c r="H24" s="277"/>
      <c r="I24" s="277"/>
      <c r="J24" s="276"/>
      <c r="K24" s="191"/>
      <c r="L24" s="191"/>
      <c r="M24" s="191"/>
      <c r="N24" s="191"/>
      <c r="O24" s="191"/>
      <c r="P24" s="191"/>
      <c r="Q24" s="191"/>
      <c r="R24" s="191"/>
      <c r="S24" s="191"/>
      <c r="T24" s="191"/>
      <c r="U24" s="191"/>
    </row>
    <row r="25" spans="1:21" ht="16.5" customHeight="1">
      <c r="B25" s="52" t="s">
        <v>31</v>
      </c>
      <c r="C25" s="99" t="s">
        <v>131</v>
      </c>
      <c r="D25" s="230" t="s">
        <v>176</v>
      </c>
      <c r="E25" s="230" t="s">
        <v>132</v>
      </c>
      <c r="F25" s="230" t="s">
        <v>176</v>
      </c>
      <c r="G25" s="230" t="s">
        <v>177</v>
      </c>
      <c r="H25" s="230" t="s">
        <v>178</v>
      </c>
      <c r="I25" s="230" t="s">
        <v>133</v>
      </c>
      <c r="J25" s="230" t="s">
        <v>34</v>
      </c>
      <c r="K25" s="191"/>
      <c r="L25" s="191"/>
      <c r="M25" s="191"/>
      <c r="N25" s="191"/>
      <c r="O25" s="191"/>
      <c r="P25" s="191"/>
      <c r="Q25" s="191"/>
      <c r="R25" s="191"/>
      <c r="S25" s="191"/>
      <c r="T25" s="191"/>
      <c r="U25" s="191"/>
    </row>
    <row r="26" spans="1:21" ht="15">
      <c r="B26" s="56" t="s">
        <v>40</v>
      </c>
      <c r="C26" s="57">
        <v>1</v>
      </c>
      <c r="D26" s="57">
        <v>2</v>
      </c>
      <c r="E26" s="57">
        <v>3</v>
      </c>
      <c r="F26" s="57">
        <v>4</v>
      </c>
      <c r="G26" s="57">
        <v>5</v>
      </c>
      <c r="H26" s="57">
        <v>6</v>
      </c>
      <c r="I26" s="57">
        <v>7</v>
      </c>
      <c r="J26" s="57">
        <v>8</v>
      </c>
    </row>
    <row r="27" spans="1:21" ht="3" customHeight="1">
      <c r="B27" s="58"/>
      <c r="C27" s="58"/>
      <c r="D27" s="58"/>
      <c r="E27" s="58"/>
      <c r="F27" s="58"/>
      <c r="G27" s="58"/>
      <c r="H27" s="58"/>
      <c r="I27" s="58"/>
    </row>
    <row r="28" spans="1:21" ht="15">
      <c r="B28" s="22" t="s">
        <v>41</v>
      </c>
      <c r="C28" s="211">
        <v>197588</v>
      </c>
      <c r="D28" s="211">
        <v>11180</v>
      </c>
      <c r="E28" s="211">
        <v>44957</v>
      </c>
      <c r="F28" s="211">
        <v>79274</v>
      </c>
      <c r="G28" s="211">
        <v>64471</v>
      </c>
      <c r="H28" s="211">
        <v>74633</v>
      </c>
      <c r="I28" s="211">
        <v>31161</v>
      </c>
      <c r="J28" s="211">
        <v>249539</v>
      </c>
      <c r="K28" s="28"/>
    </row>
    <row r="29" spans="1:21" ht="6.95" customHeight="1">
      <c r="B29" s="24"/>
      <c r="C29" s="25"/>
      <c r="D29" s="25"/>
      <c r="E29" s="25"/>
      <c r="F29" s="25"/>
      <c r="G29" s="25"/>
      <c r="H29" s="25"/>
      <c r="I29" s="25"/>
      <c r="J29" s="25"/>
      <c r="K29" s="28"/>
    </row>
    <row r="30" spans="1:21" ht="15">
      <c r="B30" s="24" t="s">
        <v>57</v>
      </c>
      <c r="C30" s="25" t="s">
        <v>374</v>
      </c>
      <c r="D30" s="25" t="s">
        <v>375</v>
      </c>
      <c r="E30" s="25">
        <v>3170</v>
      </c>
      <c r="F30" s="25">
        <v>838</v>
      </c>
      <c r="G30" s="25">
        <v>134</v>
      </c>
      <c r="H30" s="25">
        <v>5772</v>
      </c>
      <c r="I30" s="25">
        <v>9420</v>
      </c>
      <c r="J30" s="25">
        <v>16164</v>
      </c>
      <c r="K30" s="28"/>
    </row>
    <row r="31" spans="1:21" ht="15">
      <c r="B31" s="24" t="s">
        <v>58</v>
      </c>
      <c r="C31" s="25">
        <v>108441</v>
      </c>
      <c r="D31" s="25">
        <v>3022</v>
      </c>
      <c r="E31" s="25">
        <v>19908</v>
      </c>
      <c r="F31" s="25">
        <v>23906</v>
      </c>
      <c r="G31" s="25">
        <v>29409</v>
      </c>
      <c r="H31" s="25">
        <v>29981</v>
      </c>
      <c r="I31" s="25">
        <v>10557</v>
      </c>
      <c r="J31" s="25">
        <v>93853</v>
      </c>
      <c r="K31" s="28"/>
    </row>
    <row r="32" spans="1:21" ht="15">
      <c r="B32" s="24" t="s">
        <v>59</v>
      </c>
      <c r="C32" s="25">
        <v>10052</v>
      </c>
      <c r="D32" s="25">
        <v>1871</v>
      </c>
      <c r="E32" s="25">
        <v>4671</v>
      </c>
      <c r="F32" s="25">
        <v>9943</v>
      </c>
      <c r="G32" s="25">
        <v>5689</v>
      </c>
      <c r="H32" s="25">
        <v>6682</v>
      </c>
      <c r="I32" s="25">
        <v>1730</v>
      </c>
      <c r="J32" s="25">
        <v>24044</v>
      </c>
      <c r="K32" s="28"/>
    </row>
    <row r="33" spans="2:11" ht="15">
      <c r="B33" s="24" t="s">
        <v>60</v>
      </c>
      <c r="C33" s="25">
        <v>37554</v>
      </c>
      <c r="D33" s="25">
        <v>1357</v>
      </c>
      <c r="E33" s="25">
        <v>5910</v>
      </c>
      <c r="F33" s="25">
        <v>34407</v>
      </c>
      <c r="G33" s="25">
        <v>24319</v>
      </c>
      <c r="H33" s="25">
        <v>24617</v>
      </c>
      <c r="I33" s="25">
        <v>3784</v>
      </c>
      <c r="J33" s="25">
        <v>87127</v>
      </c>
      <c r="K33" s="28"/>
    </row>
    <row r="34" spans="2:11" ht="15">
      <c r="B34" s="24" t="s">
        <v>61</v>
      </c>
      <c r="C34" s="25" t="s">
        <v>374</v>
      </c>
      <c r="D34" s="25">
        <v>57</v>
      </c>
      <c r="E34" s="25">
        <v>35</v>
      </c>
      <c r="F34" s="25">
        <v>172</v>
      </c>
      <c r="G34" s="25">
        <v>71</v>
      </c>
      <c r="H34" s="25">
        <v>190</v>
      </c>
      <c r="I34" s="25">
        <v>173</v>
      </c>
      <c r="J34" s="25">
        <v>606</v>
      </c>
      <c r="K34" s="28"/>
    </row>
    <row r="35" spans="2:11" ht="15">
      <c r="B35" s="24" t="s">
        <v>62</v>
      </c>
      <c r="C35" s="25">
        <v>26464</v>
      </c>
      <c r="D35" s="25">
        <v>3817</v>
      </c>
      <c r="E35" s="25">
        <v>7721</v>
      </c>
      <c r="F35" s="25">
        <v>3838</v>
      </c>
      <c r="G35" s="25">
        <v>2216</v>
      </c>
      <c r="H35" s="25">
        <v>3950</v>
      </c>
      <c r="I35" s="25">
        <v>2162</v>
      </c>
      <c r="J35" s="25">
        <v>12166</v>
      </c>
      <c r="K35" s="28"/>
    </row>
    <row r="36" spans="2:11" ht="15">
      <c r="B36" s="24" t="s">
        <v>63</v>
      </c>
      <c r="C36" s="25">
        <v>11658</v>
      </c>
      <c r="D36" s="25">
        <v>1010</v>
      </c>
      <c r="E36" s="25">
        <v>2877</v>
      </c>
      <c r="F36" s="25">
        <v>4695</v>
      </c>
      <c r="G36" s="25">
        <v>1412</v>
      </c>
      <c r="H36" s="25">
        <v>2361</v>
      </c>
      <c r="I36" s="25">
        <v>2635</v>
      </c>
      <c r="J36" s="25">
        <v>11103</v>
      </c>
      <c r="K36" s="28"/>
    </row>
    <row r="37" spans="2:11" ht="15">
      <c r="B37" s="24" t="s">
        <v>64</v>
      </c>
      <c r="C37" s="25">
        <v>1706</v>
      </c>
      <c r="D37" s="25">
        <v>46</v>
      </c>
      <c r="E37" s="25">
        <v>665</v>
      </c>
      <c r="F37" s="25">
        <v>1475</v>
      </c>
      <c r="G37" s="25">
        <v>1221</v>
      </c>
      <c r="H37" s="25">
        <v>1080</v>
      </c>
      <c r="I37" s="25">
        <v>700</v>
      </c>
      <c r="J37" s="25">
        <v>4476</v>
      </c>
      <c r="K37" s="28"/>
    </row>
    <row r="38" spans="2:11" ht="14.25">
      <c r="C38" s="7"/>
      <c r="D38" s="7"/>
      <c r="E38" s="7"/>
      <c r="F38" s="7"/>
      <c r="G38" s="7"/>
      <c r="H38" s="7"/>
      <c r="I38" s="87"/>
      <c r="J38" s="23"/>
    </row>
    <row r="39" spans="2:11">
      <c r="C39" s="23"/>
      <c r="D39" s="23"/>
      <c r="E39" s="23"/>
      <c r="F39" s="23"/>
      <c r="G39" s="23"/>
      <c r="H39" s="23"/>
      <c r="I39" s="23"/>
      <c r="J39" s="23"/>
      <c r="K39" s="100"/>
    </row>
  </sheetData>
  <mergeCells count="5">
    <mergeCell ref="B1:I1"/>
    <mergeCell ref="B21:J21"/>
    <mergeCell ref="D24:E24"/>
    <mergeCell ref="F24:J24"/>
    <mergeCell ref="C4:I4"/>
  </mergeCells>
  <phoneticPr fontId="0" type="noConversion"/>
  <pageMargins left="0.78740157480314965" right="0.78740157480314965" top="0.98425196850393704" bottom="0.98425196850393704" header="0.51181102362204722" footer="0.51181102362204722"/>
  <pageSetup paperSize="9" scale="78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Q67"/>
  <sheetViews>
    <sheetView showGridLines="0" zoomScale="82" zoomScaleNormal="82" workbookViewId="0">
      <selection activeCell="B2" sqref="B2:I2"/>
    </sheetView>
  </sheetViews>
  <sheetFormatPr defaultRowHeight="12.75"/>
  <cols>
    <col min="1" max="1" width="1.42578125" style="195" customWidth="1"/>
    <col min="2" max="2" width="43.5703125" style="195" customWidth="1"/>
    <col min="3" max="9" width="11.7109375" style="195" customWidth="1"/>
    <col min="10" max="10" width="16.7109375" style="195" customWidth="1"/>
    <col min="11" max="16384" width="9.140625" style="195"/>
  </cols>
  <sheetData>
    <row r="2" spans="2:17" ht="22.5" customHeight="1">
      <c r="B2" s="263" t="s">
        <v>370</v>
      </c>
      <c r="C2" s="263"/>
      <c r="D2" s="263"/>
      <c r="E2" s="263"/>
      <c r="F2" s="263"/>
      <c r="G2" s="263"/>
      <c r="H2" s="263"/>
      <c r="I2" s="263"/>
    </row>
    <row r="3" spans="2:17" ht="18.75" customHeight="1">
      <c r="B3" s="161"/>
      <c r="C3" s="8"/>
      <c r="D3" s="8"/>
      <c r="E3" s="8"/>
      <c r="F3" s="29"/>
      <c r="G3" s="196"/>
      <c r="H3" s="196"/>
      <c r="I3" s="196"/>
    </row>
    <row r="4" spans="2:17" ht="18" customHeight="1">
      <c r="B4" s="161" t="s">
        <v>328</v>
      </c>
      <c r="C4" s="8"/>
      <c r="D4" s="8"/>
      <c r="E4" s="8"/>
      <c r="F4" s="196"/>
      <c r="G4" s="196"/>
      <c r="H4" s="196"/>
      <c r="I4" s="29" t="s">
        <v>134</v>
      </c>
    </row>
    <row r="5" spans="2:17" ht="21" customHeight="1">
      <c r="B5" s="162" t="s">
        <v>28</v>
      </c>
      <c r="C5" s="232" t="s">
        <v>27</v>
      </c>
      <c r="D5" s="278" t="s">
        <v>15</v>
      </c>
      <c r="E5" s="279"/>
      <c r="F5" s="280" t="s">
        <v>29</v>
      </c>
      <c r="G5" s="163" t="s">
        <v>35</v>
      </c>
      <c r="H5" s="280" t="s">
        <v>30</v>
      </c>
      <c r="I5" s="163" t="s">
        <v>35</v>
      </c>
    </row>
    <row r="6" spans="2:17" ht="20.25" customHeight="1">
      <c r="B6" s="164" t="s">
        <v>135</v>
      </c>
      <c r="C6" s="233" t="s">
        <v>32</v>
      </c>
      <c r="D6" s="280" t="s">
        <v>136</v>
      </c>
      <c r="E6" s="283" t="s">
        <v>137</v>
      </c>
      <c r="F6" s="281"/>
      <c r="G6" s="165" t="s">
        <v>37</v>
      </c>
      <c r="H6" s="281"/>
      <c r="I6" s="197" t="s">
        <v>39</v>
      </c>
    </row>
    <row r="7" spans="2:17" ht="7.5" customHeight="1">
      <c r="B7" s="166"/>
      <c r="C7" s="234"/>
      <c r="D7" s="282"/>
      <c r="E7" s="284"/>
      <c r="F7" s="282"/>
      <c r="G7" s="167" t="s">
        <v>28</v>
      </c>
      <c r="H7" s="282"/>
      <c r="I7" s="198"/>
    </row>
    <row r="8" spans="2:17" ht="19.5" customHeight="1">
      <c r="B8" s="168" t="s">
        <v>40</v>
      </c>
      <c r="C8" s="169">
        <v>1</v>
      </c>
      <c r="D8" s="170">
        <v>2</v>
      </c>
      <c r="E8" s="199">
        <v>3</v>
      </c>
      <c r="F8" s="170">
        <v>4</v>
      </c>
      <c r="G8" s="170">
        <v>5</v>
      </c>
      <c r="H8" s="199">
        <v>6</v>
      </c>
      <c r="I8" s="199">
        <v>7</v>
      </c>
      <c r="J8" s="149"/>
    </row>
    <row r="9" spans="2:17" ht="5.25" customHeight="1">
      <c r="B9" s="196"/>
      <c r="C9" s="196"/>
      <c r="D9" s="196"/>
      <c r="E9" s="196"/>
      <c r="F9" s="196"/>
      <c r="G9" s="196"/>
      <c r="H9" s="196"/>
      <c r="I9" s="196"/>
    </row>
    <row r="10" spans="2:17" ht="18.95" customHeight="1">
      <c r="B10" s="171" t="s">
        <v>170</v>
      </c>
      <c r="C10" s="152">
        <v>412895</v>
      </c>
      <c r="D10" s="152">
        <v>114155</v>
      </c>
      <c r="E10" s="152">
        <v>64826</v>
      </c>
      <c r="F10" s="152">
        <v>515369</v>
      </c>
      <c r="G10" s="152">
        <v>32289</v>
      </c>
      <c r="H10" s="152">
        <v>259898</v>
      </c>
      <c r="I10" s="152">
        <v>180419</v>
      </c>
      <c r="K10" s="152"/>
      <c r="L10" s="152"/>
      <c r="M10" s="152"/>
      <c r="N10" s="152"/>
      <c r="O10" s="152"/>
      <c r="P10" s="152"/>
      <c r="Q10" s="152"/>
    </row>
    <row r="11" spans="2:17" ht="18.95" customHeight="1">
      <c r="B11" s="171" t="s">
        <v>138</v>
      </c>
      <c r="C11" s="152">
        <v>45352</v>
      </c>
      <c r="D11" s="152" t="s">
        <v>184</v>
      </c>
      <c r="E11" s="152" t="s">
        <v>184</v>
      </c>
      <c r="F11" s="152">
        <v>280448</v>
      </c>
      <c r="G11" s="152" t="s">
        <v>184</v>
      </c>
      <c r="H11" s="152">
        <v>106390</v>
      </c>
      <c r="I11" s="152" t="s">
        <v>184</v>
      </c>
      <c r="K11" s="152"/>
      <c r="L11" s="153"/>
      <c r="M11" s="153"/>
      <c r="N11" s="152"/>
      <c r="O11" s="153"/>
      <c r="P11" s="152"/>
      <c r="Q11" s="153"/>
    </row>
    <row r="12" spans="2:17" ht="18.95" customHeight="1">
      <c r="B12" s="171" t="s">
        <v>139</v>
      </c>
      <c r="C12" s="152" t="s">
        <v>184</v>
      </c>
      <c r="D12" s="152">
        <v>9716</v>
      </c>
      <c r="E12" s="152">
        <v>3953</v>
      </c>
      <c r="F12" s="152" t="s">
        <v>184</v>
      </c>
      <c r="G12" s="152">
        <v>4645</v>
      </c>
      <c r="H12" s="152" t="s">
        <v>184</v>
      </c>
      <c r="I12" s="152">
        <v>17122</v>
      </c>
      <c r="K12" s="153"/>
      <c r="L12" s="152"/>
      <c r="M12" s="152"/>
      <c r="N12" s="153"/>
      <c r="O12" s="152"/>
      <c r="P12" s="153"/>
      <c r="Q12" s="152"/>
    </row>
    <row r="13" spans="2:17" ht="18.95" customHeight="1">
      <c r="B13" s="171" t="s">
        <v>140</v>
      </c>
      <c r="C13" s="152">
        <v>15097</v>
      </c>
      <c r="D13" s="152">
        <v>365</v>
      </c>
      <c r="E13" s="152">
        <v>604</v>
      </c>
      <c r="F13" s="152">
        <v>96370</v>
      </c>
      <c r="G13" s="152">
        <v>1394</v>
      </c>
      <c r="H13" s="152">
        <v>11713</v>
      </c>
      <c r="I13" s="152">
        <v>1877</v>
      </c>
      <c r="K13" s="152"/>
      <c r="L13" s="152"/>
      <c r="M13" s="152"/>
      <c r="N13" s="152"/>
      <c r="O13" s="152"/>
      <c r="P13" s="152"/>
      <c r="Q13" s="152"/>
    </row>
    <row r="14" spans="2:17" ht="18.95" customHeight="1">
      <c r="B14" s="171" t="s">
        <v>141</v>
      </c>
      <c r="C14" s="152">
        <v>5739</v>
      </c>
      <c r="D14" s="152">
        <v>732</v>
      </c>
      <c r="E14" s="152">
        <v>962</v>
      </c>
      <c r="F14" s="152">
        <v>68060</v>
      </c>
      <c r="G14" s="152">
        <v>119</v>
      </c>
      <c r="H14" s="152">
        <v>2026</v>
      </c>
      <c r="I14" s="152">
        <v>838</v>
      </c>
      <c r="K14" s="152"/>
      <c r="L14" s="152"/>
      <c r="M14" s="152"/>
      <c r="N14" s="152"/>
      <c r="O14" s="152"/>
      <c r="P14" s="152"/>
      <c r="Q14" s="152"/>
    </row>
    <row r="15" spans="2:17" ht="18.95" customHeight="1">
      <c r="B15" s="171" t="s">
        <v>142</v>
      </c>
      <c r="C15" s="152">
        <v>66188</v>
      </c>
      <c r="D15" s="152">
        <v>10813</v>
      </c>
      <c r="E15" s="152">
        <v>5519</v>
      </c>
      <c r="F15" s="152">
        <v>444878</v>
      </c>
      <c r="G15" s="152">
        <v>6158</v>
      </c>
      <c r="H15" s="152">
        <v>120129</v>
      </c>
      <c r="I15" s="152">
        <v>19837</v>
      </c>
      <c r="K15" s="152"/>
      <c r="L15" s="152"/>
      <c r="M15" s="152"/>
      <c r="N15" s="152"/>
      <c r="O15" s="152"/>
      <c r="P15" s="152"/>
      <c r="Q15" s="152"/>
    </row>
    <row r="16" spans="2:17" ht="18.95" customHeight="1">
      <c r="B16" s="171" t="s">
        <v>143</v>
      </c>
      <c r="C16" s="152">
        <v>28180</v>
      </c>
      <c r="D16" s="152">
        <v>8332</v>
      </c>
      <c r="E16" s="152">
        <v>1632</v>
      </c>
      <c r="F16" s="152">
        <v>180753</v>
      </c>
      <c r="G16" s="152">
        <v>3154</v>
      </c>
      <c r="H16" s="152">
        <v>56523</v>
      </c>
      <c r="I16" s="152">
        <v>2634</v>
      </c>
      <c r="K16" s="200"/>
      <c r="L16" s="200"/>
      <c r="M16" s="200"/>
      <c r="N16" s="200"/>
      <c r="O16" s="200"/>
      <c r="P16" s="200"/>
      <c r="Q16" s="200"/>
    </row>
    <row r="17" spans="2:17" ht="18.95" customHeight="1">
      <c r="B17" s="171" t="s">
        <v>144</v>
      </c>
      <c r="C17" s="152">
        <v>23850</v>
      </c>
      <c r="D17" s="152">
        <v>845</v>
      </c>
      <c r="E17" s="152">
        <v>1017</v>
      </c>
      <c r="F17" s="152">
        <v>125732</v>
      </c>
      <c r="G17" s="152">
        <v>10</v>
      </c>
      <c r="H17" s="152">
        <v>5889</v>
      </c>
      <c r="I17" s="152">
        <v>2548</v>
      </c>
      <c r="K17" s="152"/>
      <c r="L17" s="152"/>
      <c r="M17" s="152"/>
      <c r="N17" s="152"/>
      <c r="O17" s="152"/>
      <c r="P17" s="152"/>
      <c r="Q17" s="152"/>
    </row>
    <row r="18" spans="2:17" ht="18.95" customHeight="1">
      <c r="B18" s="171" t="s">
        <v>145</v>
      </c>
      <c r="C18" s="152">
        <v>6825</v>
      </c>
      <c r="D18" s="152">
        <v>1276</v>
      </c>
      <c r="E18" s="152">
        <v>861</v>
      </c>
      <c r="F18" s="152">
        <v>50183</v>
      </c>
      <c r="G18" s="152">
        <v>870</v>
      </c>
      <c r="H18" s="152">
        <v>12416</v>
      </c>
      <c r="I18" s="152">
        <v>4929</v>
      </c>
      <c r="K18" s="152"/>
      <c r="L18" s="152"/>
      <c r="M18" s="152"/>
      <c r="N18" s="152"/>
      <c r="O18" s="152"/>
      <c r="P18" s="152"/>
      <c r="Q18" s="152"/>
    </row>
    <row r="19" spans="2:17" ht="18.95" customHeight="1">
      <c r="B19" s="171" t="s">
        <v>146</v>
      </c>
      <c r="C19" s="152">
        <v>6068</v>
      </c>
      <c r="D19" s="152">
        <v>881</v>
      </c>
      <c r="E19" s="152">
        <v>590</v>
      </c>
      <c r="F19" s="152">
        <v>67179</v>
      </c>
      <c r="G19" s="152">
        <v>139</v>
      </c>
      <c r="H19" s="152">
        <v>3271</v>
      </c>
      <c r="I19" s="152">
        <v>1542</v>
      </c>
      <c r="K19" s="152"/>
      <c r="L19" s="152"/>
      <c r="M19" s="152"/>
      <c r="N19" s="152"/>
      <c r="O19" s="152"/>
      <c r="P19" s="152"/>
      <c r="Q19" s="152"/>
    </row>
    <row r="20" spans="2:17" ht="18.95" customHeight="1">
      <c r="B20" s="171" t="s">
        <v>147</v>
      </c>
      <c r="C20" s="152">
        <v>64923</v>
      </c>
      <c r="D20" s="152">
        <v>11334</v>
      </c>
      <c r="E20" s="152">
        <v>4100</v>
      </c>
      <c r="F20" s="152">
        <v>423847</v>
      </c>
      <c r="G20" s="152">
        <v>4173</v>
      </c>
      <c r="H20" s="152">
        <v>78099</v>
      </c>
      <c r="I20" s="152">
        <v>11653</v>
      </c>
      <c r="K20" s="152"/>
      <c r="L20" s="152"/>
      <c r="M20" s="152"/>
      <c r="N20" s="152"/>
      <c r="O20" s="152"/>
      <c r="P20" s="152"/>
      <c r="Q20" s="152"/>
    </row>
    <row r="21" spans="2:17" ht="18.95" customHeight="1">
      <c r="B21" s="171" t="s">
        <v>171</v>
      </c>
      <c r="C21" s="152">
        <v>414160</v>
      </c>
      <c r="D21" s="152">
        <v>113634</v>
      </c>
      <c r="E21" s="152">
        <v>66245</v>
      </c>
      <c r="F21" s="152">
        <v>536400</v>
      </c>
      <c r="G21" s="152">
        <v>34274</v>
      </c>
      <c r="H21" s="152">
        <v>301928</v>
      </c>
      <c r="I21" s="152">
        <v>188603</v>
      </c>
      <c r="K21" s="152"/>
      <c r="L21" s="152"/>
      <c r="M21" s="152"/>
      <c r="N21" s="152"/>
      <c r="O21" s="152"/>
      <c r="P21" s="152"/>
      <c r="Q21" s="152"/>
    </row>
    <row r="22" spans="2:17" ht="18.95" customHeight="1">
      <c r="B22" s="171" t="s">
        <v>148</v>
      </c>
      <c r="C22" s="152">
        <v>98</v>
      </c>
      <c r="D22" s="152">
        <v>27</v>
      </c>
      <c r="E22" s="152">
        <v>13</v>
      </c>
      <c r="F22" s="152">
        <v>51</v>
      </c>
      <c r="G22" s="152" t="s">
        <v>374</v>
      </c>
      <c r="H22" s="152">
        <v>42</v>
      </c>
      <c r="I22" s="152" t="s">
        <v>374</v>
      </c>
      <c r="K22" s="152"/>
      <c r="L22" s="152"/>
      <c r="M22" s="152"/>
      <c r="N22" s="152"/>
      <c r="O22" s="152"/>
      <c r="P22" s="152"/>
      <c r="Q22" s="152"/>
    </row>
    <row r="23" spans="2:17" ht="17.100000000000001" customHeight="1">
      <c r="B23" s="24"/>
      <c r="C23" s="29"/>
      <c r="D23" s="29"/>
      <c r="E23" s="29"/>
      <c r="F23" s="29"/>
      <c r="G23" s="196"/>
      <c r="H23" s="196"/>
      <c r="I23" s="196"/>
    </row>
    <row r="24" spans="2:17" ht="17.100000000000001" customHeight="1">
      <c r="B24" s="24"/>
      <c r="C24" s="29"/>
      <c r="D24" s="29"/>
      <c r="E24" s="29"/>
      <c r="F24" s="29"/>
      <c r="G24" s="196"/>
      <c r="H24" s="196"/>
      <c r="I24" s="196"/>
    </row>
    <row r="25" spans="2:17" ht="21" customHeight="1">
      <c r="B25" s="161"/>
      <c r="C25" s="29"/>
      <c r="D25" s="29"/>
      <c r="E25" s="29"/>
      <c r="F25" s="29"/>
      <c r="G25" s="196"/>
      <c r="H25" s="196"/>
      <c r="I25" s="196"/>
    </row>
    <row r="26" spans="2:17" ht="6" customHeight="1">
      <c r="B26" s="201"/>
      <c r="C26" s="9"/>
      <c r="D26" s="9"/>
      <c r="E26" s="8"/>
      <c r="F26" s="8"/>
      <c r="G26" s="196"/>
      <c r="H26" s="196"/>
      <c r="I26" s="196"/>
      <c r="J26" s="202"/>
    </row>
    <row r="27" spans="2:17" ht="11.25" customHeight="1">
      <c r="B27" s="203"/>
      <c r="C27" s="203"/>
      <c r="D27" s="235"/>
      <c r="E27" s="29"/>
      <c r="G27" s="196"/>
      <c r="H27" s="196"/>
    </row>
    <row r="28" spans="2:17" ht="39" customHeight="1">
      <c r="B28" s="265" t="s">
        <v>371</v>
      </c>
      <c r="C28" s="265"/>
      <c r="D28" s="265"/>
      <c r="E28" s="265"/>
      <c r="F28" s="265"/>
      <c r="G28" s="204"/>
      <c r="H28" s="204"/>
      <c r="I28" s="204"/>
    </row>
    <row r="29" spans="2:17" ht="15" customHeight="1">
      <c r="B29" s="205"/>
      <c r="C29" s="285"/>
      <c r="D29" s="286"/>
      <c r="E29" s="237"/>
      <c r="G29" s="196"/>
      <c r="H29" s="196"/>
    </row>
    <row r="30" spans="2:17" ht="15" customHeight="1">
      <c r="B30" s="10" t="s">
        <v>329</v>
      </c>
      <c r="C30" s="11"/>
      <c r="D30" s="11"/>
      <c r="E30" s="11"/>
      <c r="F30" s="11"/>
      <c r="G30" s="11"/>
      <c r="H30" s="11"/>
      <c r="I30" s="149"/>
      <c r="J30" s="11"/>
      <c r="K30" s="13"/>
    </row>
    <row r="31" spans="2:17" ht="20.25" customHeight="1">
      <c r="B31" s="14"/>
      <c r="C31" s="206" t="s">
        <v>27</v>
      </c>
      <c r="D31" s="260" t="s">
        <v>0</v>
      </c>
      <c r="E31" s="260" t="s">
        <v>2</v>
      </c>
      <c r="F31" s="260" t="s">
        <v>1</v>
      </c>
    </row>
    <row r="32" spans="2:17" ht="15" customHeight="1">
      <c r="B32" s="16" t="s">
        <v>31</v>
      </c>
      <c r="C32" s="207" t="s">
        <v>32</v>
      </c>
      <c r="D32" s="261"/>
      <c r="E32" s="261" t="s">
        <v>34</v>
      </c>
      <c r="F32" s="261" t="s">
        <v>34</v>
      </c>
    </row>
    <row r="33" spans="1:12" ht="15" customHeight="1">
      <c r="A33" s="208"/>
      <c r="B33" s="18"/>
      <c r="C33" s="40" t="s">
        <v>34</v>
      </c>
      <c r="D33" s="262"/>
      <c r="E33" s="262" t="s">
        <v>28</v>
      </c>
      <c r="F33" s="262" t="s">
        <v>28</v>
      </c>
    </row>
    <row r="34" spans="1:12" ht="16.5">
      <c r="B34" s="43" t="s">
        <v>40</v>
      </c>
      <c r="C34" s="21">
        <v>1</v>
      </c>
      <c r="D34" s="21">
        <v>2</v>
      </c>
      <c r="E34" s="21">
        <v>3</v>
      </c>
      <c r="F34" s="21">
        <v>4</v>
      </c>
    </row>
    <row r="36" spans="1:12" ht="15">
      <c r="B36" s="22" t="s">
        <v>134</v>
      </c>
      <c r="C36" s="227">
        <v>11112</v>
      </c>
      <c r="D36" s="227">
        <v>3900</v>
      </c>
      <c r="E36" s="227">
        <v>11207</v>
      </c>
      <c r="F36" s="227">
        <v>59432</v>
      </c>
      <c r="H36" s="200"/>
      <c r="I36" s="200"/>
      <c r="J36" s="200"/>
      <c r="K36" s="200"/>
      <c r="L36" s="200"/>
    </row>
    <row r="37" spans="1:12" ht="5.25" customHeight="1">
      <c r="B37" s="196"/>
      <c r="C37" s="238"/>
      <c r="D37" s="196"/>
      <c r="E37" s="196"/>
      <c r="F37" s="196"/>
      <c r="G37" s="196"/>
      <c r="H37" s="196"/>
      <c r="I37" s="196"/>
    </row>
    <row r="38" spans="1:12" ht="18">
      <c r="B38" s="24" t="s">
        <v>57</v>
      </c>
      <c r="C38" s="152">
        <v>211</v>
      </c>
      <c r="D38" s="152">
        <v>353</v>
      </c>
      <c r="E38" s="152">
        <v>481</v>
      </c>
      <c r="F38" s="152">
        <v>1185</v>
      </c>
      <c r="G38" s="196"/>
      <c r="H38" s="196"/>
      <c r="I38" s="196"/>
    </row>
    <row r="39" spans="1:12" ht="18">
      <c r="B39" s="24" t="s">
        <v>58</v>
      </c>
      <c r="C39" s="152">
        <v>468</v>
      </c>
      <c r="D39" s="152">
        <v>617</v>
      </c>
      <c r="E39" s="152">
        <v>559</v>
      </c>
      <c r="F39" s="152">
        <v>10505</v>
      </c>
      <c r="G39" s="196"/>
      <c r="H39" s="196"/>
      <c r="I39" s="196"/>
    </row>
    <row r="40" spans="1:12" ht="18">
      <c r="B40" s="24" t="s">
        <v>59</v>
      </c>
      <c r="C40" s="152">
        <v>717</v>
      </c>
      <c r="D40" s="152">
        <v>252</v>
      </c>
      <c r="E40" s="152">
        <v>497</v>
      </c>
      <c r="F40" s="152">
        <v>3452</v>
      </c>
      <c r="G40" s="196"/>
      <c r="H40" s="196"/>
      <c r="I40" s="196"/>
    </row>
    <row r="41" spans="1:12" ht="18">
      <c r="B41" s="24" t="s">
        <v>60</v>
      </c>
      <c r="C41" s="152">
        <v>693</v>
      </c>
      <c r="D41" s="152">
        <v>572</v>
      </c>
      <c r="E41" s="152">
        <v>786</v>
      </c>
      <c r="F41" s="152">
        <v>36082</v>
      </c>
      <c r="G41" s="196"/>
      <c r="H41" s="196"/>
      <c r="I41" s="196"/>
    </row>
    <row r="42" spans="1:12" ht="18">
      <c r="B42" s="24" t="s">
        <v>61</v>
      </c>
      <c r="C42" s="152">
        <v>2715</v>
      </c>
      <c r="D42" s="152">
        <v>159</v>
      </c>
      <c r="E42" s="152">
        <v>2387</v>
      </c>
      <c r="F42" s="152">
        <v>1516</v>
      </c>
      <c r="G42" s="196"/>
      <c r="H42" s="196"/>
      <c r="I42" s="196"/>
    </row>
    <row r="43" spans="1:12" ht="18">
      <c r="B43" s="24" t="s">
        <v>62</v>
      </c>
      <c r="C43" s="152">
        <v>3007</v>
      </c>
      <c r="D43" s="152">
        <v>545</v>
      </c>
      <c r="E43" s="152">
        <v>4126</v>
      </c>
      <c r="F43" s="152">
        <v>3535</v>
      </c>
      <c r="G43" s="196"/>
      <c r="H43" s="196"/>
      <c r="I43" s="196"/>
    </row>
    <row r="44" spans="1:12" ht="18">
      <c r="B44" s="24" t="s">
        <v>63</v>
      </c>
      <c r="C44" s="152">
        <v>2318</v>
      </c>
      <c r="D44" s="152">
        <v>870</v>
      </c>
      <c r="E44" s="152">
        <v>1197</v>
      </c>
      <c r="F44" s="152">
        <v>2697</v>
      </c>
      <c r="G44" s="196"/>
      <c r="H44" s="196"/>
      <c r="I44" s="196"/>
    </row>
    <row r="45" spans="1:12" ht="18">
      <c r="B45" s="24" t="s">
        <v>64</v>
      </c>
      <c r="C45" s="152">
        <v>983</v>
      </c>
      <c r="D45" s="152">
        <v>532</v>
      </c>
      <c r="E45" s="152">
        <v>1174</v>
      </c>
      <c r="F45" s="152">
        <v>460</v>
      </c>
      <c r="G45" s="196"/>
      <c r="H45" s="196"/>
      <c r="I45" s="196"/>
    </row>
    <row r="46" spans="1:12" ht="18">
      <c r="B46" s="196"/>
      <c r="C46" s="196"/>
      <c r="D46" s="196"/>
      <c r="E46" s="196"/>
      <c r="F46" s="196"/>
      <c r="G46" s="196"/>
      <c r="H46" s="196"/>
      <c r="I46" s="196"/>
    </row>
    <row r="47" spans="1:12" ht="16.5">
      <c r="B47" s="209" t="s">
        <v>360</v>
      </c>
    </row>
    <row r="67" spans="5:5" ht="18">
      <c r="E67" s="210">
        <v>8</v>
      </c>
    </row>
  </sheetData>
  <mergeCells count="11">
    <mergeCell ref="B28:F28"/>
    <mergeCell ref="C29:D29"/>
    <mergeCell ref="D31:D33"/>
    <mergeCell ref="E31:E33"/>
    <mergeCell ref="F31:F33"/>
    <mergeCell ref="B2:I2"/>
    <mergeCell ref="D5:E5"/>
    <mergeCell ref="F5:F7"/>
    <mergeCell ref="H5:H7"/>
    <mergeCell ref="D6:D7"/>
    <mergeCell ref="E6:E7"/>
  </mergeCells>
  <pageMargins left="0.78740157480314965" right="0.78740157480314965" top="0.98425196850393704" bottom="0.59055118110236227" header="0.51181102362204722" footer="0.51181102362204722"/>
  <pageSetup paperSize="9" scale="68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0">
    <pageSetUpPr fitToPage="1"/>
  </sheetPr>
  <dimension ref="A1:M94"/>
  <sheetViews>
    <sheetView showGridLines="0" zoomScaleNormal="100" workbookViewId="0">
      <selection activeCell="B1" sqref="B1:E1"/>
    </sheetView>
  </sheetViews>
  <sheetFormatPr defaultRowHeight="14.25"/>
  <cols>
    <col min="1" max="1" width="3.140625" style="138" customWidth="1"/>
    <col min="2" max="2" width="56.42578125" style="138" customWidth="1"/>
    <col min="3" max="3" width="13.28515625" style="138" customWidth="1"/>
    <col min="4" max="4" width="10.42578125" style="138" customWidth="1"/>
    <col min="5" max="5" width="11" style="138" customWidth="1"/>
    <col min="6" max="7" width="11.5703125" style="138" customWidth="1"/>
    <col min="8" max="8" width="11.140625" style="138" bestFit="1" customWidth="1"/>
    <col min="9" max="10" width="9.140625" style="138"/>
    <col min="11" max="11" width="11.28515625" style="138" customWidth="1"/>
    <col min="12" max="16384" width="9.140625" style="138"/>
  </cols>
  <sheetData>
    <row r="1" spans="1:13" ht="31.5" customHeight="1">
      <c r="A1" s="134"/>
      <c r="B1" s="291" t="s">
        <v>372</v>
      </c>
      <c r="C1" s="291"/>
      <c r="D1" s="291"/>
      <c r="E1" s="291"/>
      <c r="F1" s="136"/>
      <c r="G1" s="137"/>
    </row>
    <row r="2" spans="1:13" ht="5.25" customHeight="1">
      <c r="B2" s="134"/>
      <c r="C2" s="135"/>
      <c r="D2" s="136"/>
      <c r="E2" s="135"/>
      <c r="F2" s="135"/>
    </row>
    <row r="3" spans="1:13" ht="6" hidden="1" customHeight="1">
      <c r="B3" s="139"/>
      <c r="C3" s="11"/>
      <c r="D3" s="11"/>
      <c r="E3" s="11"/>
      <c r="F3" s="140"/>
    </row>
    <row r="4" spans="1:13" ht="11.25" customHeight="1">
      <c r="B4" s="139"/>
      <c r="C4" s="11"/>
      <c r="D4" s="11"/>
      <c r="E4" s="11"/>
      <c r="F4" s="140"/>
    </row>
    <row r="5" spans="1:13" ht="6" customHeight="1">
      <c r="B5" s="139"/>
      <c r="C5" s="11"/>
      <c r="D5" s="11"/>
      <c r="E5" s="11"/>
      <c r="F5" s="140"/>
    </row>
    <row r="6" spans="1:13">
      <c r="B6" s="139" t="s">
        <v>330</v>
      </c>
      <c r="C6" s="11"/>
      <c r="D6" s="11"/>
      <c r="E6" s="140" t="s">
        <v>316</v>
      </c>
      <c r="F6" s="140"/>
      <c r="G6" s="140"/>
    </row>
    <row r="7" spans="1:13">
      <c r="B7" s="141" t="s">
        <v>135</v>
      </c>
      <c r="C7" s="287" t="s">
        <v>23</v>
      </c>
      <c r="D7" s="288"/>
      <c r="E7" s="289"/>
      <c r="F7" s="142"/>
      <c r="G7" s="143"/>
    </row>
    <row r="8" spans="1:13">
      <c r="B8" s="144"/>
      <c r="C8" s="145" t="s">
        <v>24</v>
      </c>
      <c r="D8" s="145" t="s">
        <v>25</v>
      </c>
      <c r="E8" s="145" t="s">
        <v>26</v>
      </c>
      <c r="F8" s="33"/>
      <c r="G8" s="143"/>
    </row>
    <row r="9" spans="1:13">
      <c r="B9" s="20" t="s">
        <v>40</v>
      </c>
      <c r="C9" s="146">
        <v>1</v>
      </c>
      <c r="D9" s="146">
        <v>2</v>
      </c>
      <c r="E9" s="146">
        <v>3</v>
      </c>
      <c r="F9" s="147"/>
      <c r="G9" s="147"/>
    </row>
    <row r="10" spans="1:13" ht="14.25" customHeight="1">
      <c r="B10" s="148"/>
      <c r="C10" s="149"/>
      <c r="D10" s="149"/>
      <c r="E10" s="149"/>
    </row>
    <row r="11" spans="1:13" ht="14.25" customHeight="1">
      <c r="B11" s="148" t="s">
        <v>151</v>
      </c>
      <c r="C11" s="149"/>
      <c r="D11" s="151"/>
      <c r="E11" s="151"/>
      <c r="G11" s="152"/>
      <c r="H11" s="153"/>
      <c r="I11" s="153"/>
      <c r="K11" s="152"/>
      <c r="L11" s="153"/>
      <c r="M11" s="153"/>
    </row>
    <row r="12" spans="1:13" s="154" customFormat="1">
      <c r="B12" s="150" t="s">
        <v>152</v>
      </c>
      <c r="C12" s="152">
        <v>227922178</v>
      </c>
      <c r="D12" s="152" t="s">
        <v>184</v>
      </c>
      <c r="E12" s="152" t="s">
        <v>184</v>
      </c>
      <c r="G12" s="152"/>
      <c r="H12" s="152"/>
      <c r="I12" s="152"/>
      <c r="K12" s="152"/>
      <c r="L12" s="152"/>
      <c r="M12" s="152"/>
    </row>
    <row r="13" spans="1:13" s="154" customFormat="1">
      <c r="B13" s="150" t="s">
        <v>153</v>
      </c>
      <c r="C13" s="152">
        <v>225383242</v>
      </c>
      <c r="D13" s="152">
        <v>1494657</v>
      </c>
      <c r="E13" s="152">
        <v>75763</v>
      </c>
      <c r="G13" s="153"/>
      <c r="H13" s="153"/>
      <c r="I13" s="153"/>
      <c r="K13" s="152"/>
      <c r="L13" s="152"/>
      <c r="M13" s="152"/>
    </row>
    <row r="14" spans="1:13" s="154" customFormat="1">
      <c r="B14" s="148" t="s">
        <v>154</v>
      </c>
      <c r="C14" s="152"/>
      <c r="D14" s="152"/>
      <c r="E14" s="152"/>
      <c r="G14" s="152"/>
      <c r="H14" s="152"/>
      <c r="I14" s="152"/>
      <c r="K14" s="152"/>
      <c r="L14" s="152"/>
      <c r="M14" s="152"/>
    </row>
    <row r="15" spans="1:13" s="154" customFormat="1">
      <c r="B15" s="150" t="s">
        <v>155</v>
      </c>
      <c r="C15" s="152">
        <v>8504012</v>
      </c>
      <c r="D15" s="152">
        <v>124501</v>
      </c>
      <c r="E15" s="152">
        <v>33096</v>
      </c>
      <c r="G15" s="152"/>
      <c r="H15" s="152"/>
      <c r="I15" s="152"/>
      <c r="K15" s="152"/>
      <c r="L15" s="152"/>
      <c r="M15" s="152"/>
    </row>
    <row r="16" spans="1:13" s="154" customFormat="1">
      <c r="B16" s="150" t="s">
        <v>156</v>
      </c>
      <c r="C16" s="152">
        <v>535106</v>
      </c>
      <c r="D16" s="152">
        <v>6547</v>
      </c>
      <c r="E16" s="152">
        <v>11035</v>
      </c>
      <c r="G16" s="152"/>
      <c r="H16" s="152"/>
      <c r="I16" s="152"/>
      <c r="K16" s="152"/>
      <c r="L16" s="152"/>
      <c r="M16" s="152"/>
    </row>
    <row r="17" spans="2:13" s="154" customFormat="1">
      <c r="B17" s="150" t="s">
        <v>157</v>
      </c>
      <c r="C17" s="152">
        <v>1687100</v>
      </c>
      <c r="D17" s="152">
        <v>49564</v>
      </c>
      <c r="E17" s="152" t="s">
        <v>374</v>
      </c>
      <c r="G17" s="152"/>
      <c r="H17" s="152"/>
      <c r="I17" s="152"/>
      <c r="K17" s="152"/>
      <c r="L17" s="152"/>
      <c r="M17" s="152"/>
    </row>
    <row r="18" spans="2:13" s="154" customFormat="1">
      <c r="B18" s="150" t="s">
        <v>158</v>
      </c>
      <c r="C18" s="152">
        <v>450526</v>
      </c>
      <c r="D18" s="152" t="s">
        <v>374</v>
      </c>
      <c r="E18" s="152" t="s">
        <v>375</v>
      </c>
      <c r="G18" s="152"/>
      <c r="H18" s="152"/>
      <c r="I18" s="152"/>
      <c r="K18" s="152"/>
      <c r="L18" s="152"/>
      <c r="M18" s="152"/>
    </row>
    <row r="19" spans="2:13" s="154" customFormat="1">
      <c r="B19" s="150" t="s">
        <v>159</v>
      </c>
      <c r="C19" s="152">
        <v>1757858</v>
      </c>
      <c r="D19" s="152">
        <v>184008</v>
      </c>
      <c r="E19" s="152" t="s">
        <v>374</v>
      </c>
      <c r="G19" s="152"/>
      <c r="H19" s="152"/>
      <c r="I19" s="152"/>
      <c r="K19" s="152"/>
      <c r="L19" s="152"/>
      <c r="M19" s="152"/>
    </row>
    <row r="20" spans="2:13" s="154" customFormat="1">
      <c r="B20" s="101" t="s">
        <v>315</v>
      </c>
      <c r="C20" s="152">
        <v>3632742</v>
      </c>
      <c r="D20" s="152" t="s">
        <v>374</v>
      </c>
      <c r="E20" s="152" t="s">
        <v>375</v>
      </c>
      <c r="G20" s="152"/>
      <c r="H20" s="152"/>
      <c r="I20" s="152"/>
      <c r="K20" s="152"/>
      <c r="L20" s="152"/>
      <c r="M20" s="152"/>
    </row>
    <row r="21" spans="2:13" s="154" customFormat="1">
      <c r="B21" s="150" t="s">
        <v>160</v>
      </c>
      <c r="C21" s="152">
        <v>56274</v>
      </c>
      <c r="D21" s="152" t="s">
        <v>374</v>
      </c>
      <c r="E21" s="152" t="s">
        <v>375</v>
      </c>
      <c r="G21" s="152"/>
      <c r="H21" s="152"/>
      <c r="I21" s="152"/>
      <c r="K21" s="152"/>
      <c r="L21" s="152"/>
      <c r="M21" s="152"/>
    </row>
    <row r="22" spans="2:13" s="154" customFormat="1">
      <c r="B22" s="150" t="s">
        <v>161</v>
      </c>
      <c r="C22" s="152">
        <v>208759624</v>
      </c>
      <c r="D22" s="152">
        <v>1125076</v>
      </c>
      <c r="E22" s="152">
        <v>28518</v>
      </c>
      <c r="G22" s="153"/>
      <c r="H22" s="153"/>
      <c r="I22" s="153"/>
      <c r="K22" s="152"/>
      <c r="L22" s="152"/>
      <c r="M22" s="152"/>
    </row>
    <row r="23" spans="2:13" s="154" customFormat="1">
      <c r="B23" s="148" t="s">
        <v>317</v>
      </c>
      <c r="C23" s="152"/>
      <c r="D23" s="152"/>
      <c r="E23" s="152"/>
      <c r="G23" s="152"/>
      <c r="H23" s="152"/>
      <c r="I23" s="152"/>
      <c r="K23" s="152"/>
      <c r="L23" s="152"/>
      <c r="M23" s="152"/>
    </row>
    <row r="24" spans="2:13" s="154" customFormat="1">
      <c r="B24" s="150" t="s">
        <v>187</v>
      </c>
      <c r="C24" s="152">
        <v>1959621</v>
      </c>
      <c r="D24" s="152">
        <v>241794</v>
      </c>
      <c r="E24" s="152" t="s">
        <v>374</v>
      </c>
      <c r="G24" s="152"/>
      <c r="H24" s="152"/>
      <c r="I24" s="152"/>
      <c r="K24" s="152"/>
      <c r="L24" s="152"/>
      <c r="M24" s="152"/>
    </row>
    <row r="25" spans="2:13" s="154" customFormat="1">
      <c r="B25" s="150" t="s">
        <v>162</v>
      </c>
      <c r="C25" s="152">
        <v>297287</v>
      </c>
      <c r="D25" s="152" t="s">
        <v>375</v>
      </c>
      <c r="E25" s="152" t="s">
        <v>375</v>
      </c>
      <c r="F25" s="155"/>
      <c r="G25" s="152"/>
      <c r="H25" s="152"/>
      <c r="I25" s="152"/>
      <c r="K25" s="152"/>
      <c r="L25" s="152"/>
      <c r="M25" s="152"/>
    </row>
    <row r="26" spans="2:13" s="154" customFormat="1">
      <c r="B26" s="150" t="s">
        <v>163</v>
      </c>
      <c r="C26" s="152" t="s">
        <v>374</v>
      </c>
      <c r="D26" s="152" t="s">
        <v>375</v>
      </c>
      <c r="E26" s="152" t="s">
        <v>375</v>
      </c>
      <c r="G26" s="152"/>
      <c r="H26" s="152"/>
      <c r="I26" s="152"/>
      <c r="K26" s="152"/>
      <c r="L26" s="152"/>
      <c r="M26" s="152"/>
    </row>
    <row r="27" spans="2:13" s="154" customFormat="1">
      <c r="B27" s="150" t="s">
        <v>164</v>
      </c>
      <c r="C27" s="152" t="s">
        <v>374</v>
      </c>
      <c r="D27" s="152" t="s">
        <v>375</v>
      </c>
      <c r="E27" s="152" t="s">
        <v>375</v>
      </c>
      <c r="G27" s="152"/>
      <c r="H27" s="153"/>
      <c r="I27" s="153"/>
      <c r="K27" s="152"/>
      <c r="L27" s="152"/>
      <c r="M27" s="152"/>
    </row>
    <row r="28" spans="2:13" s="154" customFormat="1">
      <c r="B28" s="150" t="s">
        <v>165</v>
      </c>
      <c r="C28" s="152">
        <v>7431</v>
      </c>
      <c r="D28" s="152" t="s">
        <v>184</v>
      </c>
      <c r="E28" s="152" t="s">
        <v>184</v>
      </c>
      <c r="G28" s="152"/>
      <c r="H28" s="153"/>
      <c r="I28" s="153"/>
      <c r="K28" s="152"/>
      <c r="L28" s="152"/>
      <c r="M28" s="152"/>
    </row>
    <row r="29" spans="2:13" s="154" customFormat="1">
      <c r="B29" s="150" t="s">
        <v>166</v>
      </c>
      <c r="C29" s="152" t="s">
        <v>374</v>
      </c>
      <c r="D29" s="152" t="s">
        <v>184</v>
      </c>
      <c r="E29" s="152" t="s">
        <v>184</v>
      </c>
      <c r="G29" s="152"/>
      <c r="H29" s="153"/>
      <c r="I29" s="153"/>
      <c r="K29" s="152"/>
      <c r="L29" s="152"/>
      <c r="M29" s="152"/>
    </row>
    <row r="30" spans="2:13" s="154" customFormat="1">
      <c r="B30" s="150" t="s">
        <v>167</v>
      </c>
      <c r="C30" s="152">
        <v>9654</v>
      </c>
      <c r="D30" s="152" t="s">
        <v>184</v>
      </c>
      <c r="E30" s="152" t="s">
        <v>184</v>
      </c>
      <c r="G30" s="152"/>
      <c r="H30" s="153"/>
      <c r="I30" s="153"/>
      <c r="K30" s="152"/>
      <c r="L30" s="152"/>
      <c r="M30" s="152"/>
    </row>
    <row r="31" spans="2:13" s="154" customFormat="1">
      <c r="B31" s="150" t="s">
        <v>166</v>
      </c>
      <c r="C31" s="152" t="s">
        <v>374</v>
      </c>
      <c r="D31" s="152" t="s">
        <v>184</v>
      </c>
      <c r="E31" s="152" t="s">
        <v>184</v>
      </c>
      <c r="G31" s="152"/>
      <c r="H31" s="152"/>
      <c r="I31" s="152"/>
      <c r="K31" s="152"/>
      <c r="L31" s="152"/>
      <c r="M31" s="152"/>
    </row>
    <row r="32" spans="2:13" s="154" customFormat="1">
      <c r="B32" s="150" t="s">
        <v>168</v>
      </c>
      <c r="C32" s="152">
        <v>97145</v>
      </c>
      <c r="D32" s="152">
        <v>44968</v>
      </c>
      <c r="E32" s="152" t="s">
        <v>374</v>
      </c>
      <c r="G32" s="152"/>
      <c r="H32" s="152"/>
      <c r="I32" s="152"/>
      <c r="K32" s="152"/>
      <c r="L32" s="152"/>
      <c r="M32" s="152"/>
    </row>
    <row r="33" spans="2:13" s="154" customFormat="1">
      <c r="B33" s="150" t="s">
        <v>166</v>
      </c>
      <c r="C33" s="152">
        <v>5905</v>
      </c>
      <c r="D33" s="152">
        <v>4077</v>
      </c>
      <c r="E33" s="152" t="s">
        <v>375</v>
      </c>
      <c r="G33" s="152"/>
      <c r="H33" s="152"/>
      <c r="I33" s="152"/>
      <c r="K33" s="152"/>
      <c r="L33" s="152"/>
      <c r="M33" s="152"/>
    </row>
    <row r="34" spans="2:13" s="154" customFormat="1">
      <c r="B34" s="150" t="s">
        <v>169</v>
      </c>
      <c r="C34" s="152">
        <v>228826</v>
      </c>
      <c r="D34" s="152">
        <v>11803</v>
      </c>
      <c r="E34" s="152" t="s">
        <v>374</v>
      </c>
      <c r="G34" s="152"/>
      <c r="H34" s="152"/>
      <c r="I34" s="152"/>
      <c r="K34" s="152"/>
      <c r="L34" s="152"/>
      <c r="M34" s="152"/>
    </row>
    <row r="35" spans="2:13" s="154" customFormat="1">
      <c r="B35" s="150" t="s">
        <v>166</v>
      </c>
      <c r="C35" s="152" t="s">
        <v>374</v>
      </c>
      <c r="D35" s="152" t="s">
        <v>375</v>
      </c>
      <c r="E35" s="152" t="s">
        <v>375</v>
      </c>
      <c r="G35" s="152"/>
      <c r="H35" s="152"/>
      <c r="I35" s="152"/>
      <c r="K35" s="152"/>
      <c r="L35" s="152"/>
      <c r="M35" s="152"/>
    </row>
    <row r="36" spans="2:13" s="154" customFormat="1">
      <c r="B36" s="156"/>
      <c r="C36" s="102"/>
      <c r="D36" s="102"/>
      <c r="E36" s="102"/>
      <c r="K36" s="152"/>
      <c r="L36" s="152"/>
      <c r="M36" s="152"/>
    </row>
    <row r="37" spans="2:13" s="154" customFormat="1">
      <c r="B37" s="156"/>
      <c r="C37" s="102"/>
      <c r="D37" s="102"/>
      <c r="E37" s="102"/>
    </row>
    <row r="38" spans="2:13" s="154" customFormat="1">
      <c r="B38" s="156"/>
      <c r="C38" s="102"/>
      <c r="D38" s="102"/>
      <c r="E38" s="102"/>
    </row>
    <row r="39" spans="2:13" s="154" customFormat="1">
      <c r="B39" s="157"/>
      <c r="C39" s="152"/>
      <c r="D39" s="152"/>
      <c r="E39" s="152"/>
    </row>
    <row r="40" spans="2:13" s="154" customFormat="1">
      <c r="B40" s="157"/>
      <c r="C40" s="152"/>
      <c r="D40" s="152"/>
      <c r="E40" s="152"/>
    </row>
    <row r="41" spans="2:13" s="154" customFormat="1">
      <c r="B41" s="158"/>
      <c r="C41" s="153"/>
      <c r="D41" s="153"/>
      <c r="E41" s="153"/>
    </row>
    <row r="42" spans="2:13" s="154" customFormat="1">
      <c r="B42" s="158"/>
      <c r="C42" s="153"/>
      <c r="D42" s="153"/>
      <c r="E42" s="153"/>
    </row>
    <row r="43" spans="2:13" s="154" customFormat="1">
      <c r="B43" s="158"/>
      <c r="C43" s="153"/>
      <c r="D43" s="153"/>
      <c r="E43" s="153"/>
    </row>
    <row r="44" spans="2:13" s="154" customFormat="1">
      <c r="B44" s="158"/>
      <c r="C44" s="153"/>
      <c r="D44" s="153"/>
      <c r="E44" s="153"/>
    </row>
    <row r="45" spans="2:13" s="154" customFormat="1">
      <c r="B45" s="157"/>
      <c r="C45" s="152"/>
      <c r="D45" s="153"/>
      <c r="E45" s="153"/>
    </row>
    <row r="46" spans="2:13" s="154" customFormat="1">
      <c r="B46" s="157"/>
      <c r="C46" s="152"/>
      <c r="D46" s="153"/>
      <c r="E46" s="153"/>
    </row>
    <row r="47" spans="2:13" s="154" customFormat="1">
      <c r="B47" s="157"/>
      <c r="C47" s="152"/>
      <c r="D47" s="153"/>
      <c r="E47" s="153"/>
    </row>
    <row r="48" spans="2:13" s="154" customFormat="1">
      <c r="B48" s="157"/>
      <c r="C48" s="152"/>
      <c r="D48" s="153"/>
      <c r="E48" s="153"/>
    </row>
    <row r="49" spans="2:5" s="154" customFormat="1">
      <c r="B49" s="157"/>
      <c r="C49" s="152"/>
      <c r="D49" s="152"/>
      <c r="E49" s="152"/>
    </row>
    <row r="50" spans="2:5" s="154" customFormat="1">
      <c r="B50" s="157"/>
      <c r="C50" s="152"/>
      <c r="D50" s="152"/>
      <c r="E50" s="152"/>
    </row>
    <row r="51" spans="2:5" s="154" customFormat="1">
      <c r="B51" s="157"/>
      <c r="C51" s="152"/>
      <c r="D51" s="152"/>
      <c r="E51" s="152"/>
    </row>
    <row r="52" spans="2:5" s="154" customFormat="1">
      <c r="B52" s="157"/>
      <c r="C52" s="152"/>
      <c r="D52" s="152"/>
      <c r="E52" s="152"/>
    </row>
    <row r="53" spans="2:5" s="154" customFormat="1">
      <c r="B53" s="157"/>
      <c r="C53" s="152"/>
      <c r="D53" s="152"/>
      <c r="E53" s="152"/>
    </row>
    <row r="54" spans="2:5" s="154" customFormat="1">
      <c r="B54" s="157"/>
      <c r="C54" s="152"/>
      <c r="D54" s="152"/>
      <c r="E54" s="152"/>
    </row>
    <row r="55" spans="2:5" s="154" customFormat="1">
      <c r="B55" s="157"/>
      <c r="C55" s="152"/>
      <c r="D55" s="153"/>
      <c r="E55" s="153"/>
    </row>
    <row r="56" spans="2:5" s="154" customFormat="1">
      <c r="B56" s="157"/>
      <c r="C56" s="152"/>
      <c r="D56" s="153"/>
      <c r="E56" s="153"/>
    </row>
    <row r="57" spans="2:5" s="154" customFormat="1">
      <c r="B57" s="157"/>
      <c r="C57" s="152"/>
      <c r="D57" s="153"/>
      <c r="E57" s="153"/>
    </row>
    <row r="58" spans="2:5" s="154" customFormat="1">
      <c r="B58" s="159"/>
      <c r="C58" s="153"/>
      <c r="D58" s="153"/>
      <c r="E58" s="153"/>
    </row>
    <row r="59" spans="2:5" s="154" customFormat="1">
      <c r="B59" s="157"/>
      <c r="C59" s="152"/>
      <c r="D59" s="152"/>
      <c r="E59" s="152"/>
    </row>
    <row r="60" spans="2:5" s="154" customFormat="1">
      <c r="C60" s="152"/>
      <c r="D60" s="152"/>
      <c r="E60" s="152"/>
    </row>
    <row r="61" spans="2:5" s="154" customFormat="1" ht="15">
      <c r="B61" s="290">
        <v>9</v>
      </c>
      <c r="C61" s="290"/>
      <c r="D61" s="290"/>
      <c r="E61" s="290"/>
    </row>
    <row r="62" spans="2:5" s="154" customFormat="1">
      <c r="B62" s="158"/>
      <c r="C62" s="153"/>
      <c r="D62" s="153"/>
      <c r="E62" s="153"/>
    </row>
    <row r="63" spans="2:5" s="154" customFormat="1">
      <c r="B63" s="158"/>
      <c r="C63" s="153"/>
      <c r="D63" s="153"/>
      <c r="E63" s="153"/>
    </row>
    <row r="64" spans="2:5" s="154" customFormat="1">
      <c r="B64" s="158"/>
      <c r="C64" s="153"/>
      <c r="D64" s="153"/>
      <c r="E64" s="153"/>
    </row>
    <row r="65" spans="3:5" s="154" customFormat="1" ht="15">
      <c r="C65" s="160"/>
      <c r="D65" s="160"/>
      <c r="E65" s="160"/>
    </row>
    <row r="66" spans="3:5" s="154" customFormat="1"/>
    <row r="67" spans="3:5" s="154" customFormat="1"/>
    <row r="68" spans="3:5" s="154" customFormat="1"/>
    <row r="69" spans="3:5" s="154" customFormat="1"/>
    <row r="70" spans="3:5" s="154" customFormat="1"/>
    <row r="71" spans="3:5" s="154" customFormat="1"/>
    <row r="72" spans="3:5" s="154" customFormat="1"/>
    <row r="73" spans="3:5" s="154" customFormat="1"/>
    <row r="74" spans="3:5" s="154" customFormat="1"/>
    <row r="75" spans="3:5" s="154" customFormat="1"/>
    <row r="76" spans="3:5" s="154" customFormat="1"/>
    <row r="77" spans="3:5" s="154" customFormat="1"/>
    <row r="78" spans="3:5" s="154" customFormat="1"/>
    <row r="79" spans="3:5" s="154" customFormat="1"/>
    <row r="80" spans="3:5" s="154" customFormat="1"/>
    <row r="81" s="154" customFormat="1"/>
    <row r="82" s="154" customFormat="1"/>
    <row r="83" s="154" customFormat="1"/>
    <row r="84" s="154" customFormat="1"/>
    <row r="85" s="154" customFormat="1"/>
    <row r="86" s="154" customFormat="1"/>
    <row r="87" s="154" customFormat="1"/>
    <row r="88" s="154" customFormat="1"/>
    <row r="89" s="154" customFormat="1"/>
    <row r="90" s="154" customFormat="1"/>
    <row r="91" s="154" customFormat="1"/>
    <row r="92" s="154" customFormat="1"/>
    <row r="93" s="154" customFormat="1"/>
    <row r="94" s="154" customFormat="1"/>
  </sheetData>
  <mergeCells count="3">
    <mergeCell ref="C7:E7"/>
    <mergeCell ref="B61:E61"/>
    <mergeCell ref="B1:E1"/>
  </mergeCells>
  <pageMargins left="0.78740157480314965" right="0.78740157480314965" top="0.78740157480314965" bottom="0" header="0.51181102362204722" footer="0.51181102362204722"/>
  <pageSetup paperSize="9" scale="9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10</vt:i4>
      </vt:variant>
      <vt:variant>
        <vt:lpstr>Pomenované rozsahy</vt:lpstr>
      </vt:variant>
      <vt:variant>
        <vt:i4>7</vt:i4>
      </vt:variant>
    </vt:vector>
  </HeadingPairs>
  <TitlesOfParts>
    <vt:vector size="17" baseType="lpstr">
      <vt:lpstr>ZOZNAM TABULIEK</vt:lpstr>
      <vt:lpstr>METODICKÉ VYSVETLIVKY</vt:lpstr>
      <vt:lpstr>Tab.1</vt:lpstr>
      <vt:lpstr>Tab.2, Tab.3</vt:lpstr>
      <vt:lpstr>Tab.4, Tab.5</vt:lpstr>
      <vt:lpstr>Tab.6, Tab.7</vt:lpstr>
      <vt:lpstr>Tab.8, Tab.9</vt:lpstr>
      <vt:lpstr>Tab.10, Tab.11</vt:lpstr>
      <vt:lpstr>Tab.12</vt:lpstr>
      <vt:lpstr>Tab.13</vt:lpstr>
      <vt:lpstr>Tab.1!Oblasť_tlače</vt:lpstr>
      <vt:lpstr>'Tab.10, Tab.11'!Oblasť_tlače</vt:lpstr>
      <vt:lpstr>Tab.12!Oblasť_tlače</vt:lpstr>
      <vt:lpstr>'Tab.2, Tab.3'!Oblasť_tlače</vt:lpstr>
      <vt:lpstr>'Tab.4, Tab.5'!Oblasť_tlače</vt:lpstr>
      <vt:lpstr>'Tab.6, Tab.7'!Oblasť_tlače</vt:lpstr>
      <vt:lpstr>'Tab.8, Tab.9'!Oblasť_tlače</vt:lpstr>
    </vt:vector>
  </TitlesOfParts>
  <Company>Infostat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Domonkos</dc:creator>
  <cp:lastModifiedBy>Horalová Katarína</cp:lastModifiedBy>
  <cp:lastPrinted>2021-05-24T06:50:51Z</cp:lastPrinted>
  <dcterms:created xsi:type="dcterms:W3CDTF">1999-02-24T10:39:23Z</dcterms:created>
  <dcterms:modified xsi:type="dcterms:W3CDTF">2021-05-24T07:01:16Z</dcterms:modified>
</cp:coreProperties>
</file>