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orha1\Desktop\Tabuľky\"/>
    </mc:Choice>
  </mc:AlternateContent>
  <bookViews>
    <workbookView xWindow="840" yWindow="2250" windowWidth="17745" windowHeight="7350"/>
  </bookViews>
  <sheets>
    <sheet name="rok 2021" sheetId="5" r:id="rId1"/>
    <sheet name="rok 2020" sheetId="7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9" i="5" l="1"/>
  <c r="X8" i="5"/>
  <c r="W9" i="5"/>
  <c r="W8" i="5"/>
  <c r="S9" i="5"/>
  <c r="S8" i="5"/>
  <c r="R9" i="5"/>
  <c r="R8" i="5"/>
  <c r="N9" i="5"/>
  <c r="N8" i="5"/>
  <c r="M9" i="5"/>
  <c r="M8" i="5"/>
  <c r="H9" i="5"/>
  <c r="H8" i="5"/>
  <c r="I8" i="5"/>
  <c r="I9" i="5"/>
  <c r="Q8" i="7"/>
  <c r="Q19" i="7" l="1"/>
  <c r="N19" i="7"/>
  <c r="K19" i="7"/>
  <c r="J19" i="7"/>
  <c r="G19" i="7"/>
  <c r="F19" i="7"/>
  <c r="Q18" i="7"/>
  <c r="N18" i="7"/>
  <c r="K18" i="7"/>
  <c r="J18" i="7"/>
  <c r="G18" i="7"/>
  <c r="F18" i="7"/>
  <c r="Q17" i="7"/>
  <c r="N17" i="7"/>
  <c r="K17" i="7"/>
  <c r="J17" i="7"/>
  <c r="G17" i="7"/>
  <c r="F17" i="7"/>
  <c r="Q16" i="7"/>
  <c r="N16" i="7"/>
  <c r="K16" i="7"/>
  <c r="J16" i="7"/>
  <c r="G16" i="7"/>
  <c r="F16" i="7"/>
  <c r="Q15" i="7"/>
  <c r="N15" i="7"/>
  <c r="K15" i="7"/>
  <c r="J15" i="7"/>
  <c r="G15" i="7"/>
  <c r="F15" i="7"/>
  <c r="Q14" i="7"/>
  <c r="N14" i="7"/>
  <c r="K14" i="7"/>
  <c r="J14" i="7"/>
  <c r="G14" i="7"/>
  <c r="F14" i="7"/>
  <c r="Q13" i="7"/>
  <c r="N13" i="7"/>
  <c r="K13" i="7"/>
  <c r="J13" i="7"/>
  <c r="G13" i="7"/>
  <c r="F13" i="7"/>
  <c r="Q12" i="7"/>
  <c r="N12" i="7"/>
  <c r="K12" i="7"/>
  <c r="J12" i="7"/>
  <c r="G12" i="7"/>
  <c r="F12" i="7"/>
  <c r="Q11" i="7"/>
  <c r="N11" i="7"/>
  <c r="K11" i="7"/>
  <c r="J11" i="7"/>
  <c r="G11" i="7"/>
  <c r="F11" i="7"/>
  <c r="Q10" i="7"/>
  <c r="N10" i="7"/>
  <c r="K10" i="7"/>
  <c r="J10" i="7"/>
  <c r="G10" i="7"/>
  <c r="F10" i="7"/>
  <c r="Q9" i="7"/>
  <c r="N9" i="7"/>
  <c r="K9" i="7"/>
  <c r="J9" i="7"/>
  <c r="G9" i="7"/>
  <c r="F9" i="7"/>
  <c r="N8" i="7"/>
  <c r="K8" i="7"/>
  <c r="J8" i="7"/>
  <c r="G8" i="7"/>
  <c r="F8" i="7"/>
  <c r="Q7" i="7"/>
  <c r="N7" i="7"/>
  <c r="K7" i="7"/>
  <c r="J7" i="7"/>
  <c r="G7" i="7"/>
  <c r="F7" i="7"/>
</calcChain>
</file>

<file path=xl/sharedStrings.xml><?xml version="1.0" encoding="utf-8"?>
<sst xmlns="http://schemas.openxmlformats.org/spreadsheetml/2006/main" count="96" uniqueCount="36">
  <si>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</si>
  <si>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</si>
  <si>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</si>
  <si>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</si>
  <si>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</si>
  <si>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</si>
  <si>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</si>
  <si>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</si>
  <si>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</si>
  <si>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</si>
  <si>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</si>
  <si>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</si>
  <si>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veková skupina 0 až 64</t>
  </si>
  <si>
    <t xml:space="preserve">veková skupina 65+ </t>
  </si>
  <si>
    <t>spolu 65+</t>
  </si>
  <si>
    <t>vek. podskupina 65 až 74</t>
  </si>
  <si>
    <t>vek. podskupina 75+</t>
  </si>
  <si>
    <t>počet osôb</t>
  </si>
  <si>
    <t xml:space="preserve">spolu celý rok </t>
  </si>
  <si>
    <t>2021 spolu všetci zomretí</t>
  </si>
  <si>
    <t>index zmeny 2021/ 5r. priemer</t>
  </si>
  <si>
    <t xml:space="preserve">rozdiel 2021 k 5 r. priemeru  </t>
  </si>
  <si>
    <t>2020 spolu všetci zomretí</t>
  </si>
  <si>
    <r>
      <t xml:space="preserve">priemer predošlých 5 r. </t>
    </r>
    <r>
      <rPr>
        <i/>
        <sz val="7"/>
        <rFont val="Arial"/>
        <family val="2"/>
        <charset val="238"/>
      </rPr>
      <t xml:space="preserve">(2020- 2016) </t>
    </r>
  </si>
  <si>
    <r>
      <t xml:space="preserve">priemer predošlých 5 r. </t>
    </r>
    <r>
      <rPr>
        <i/>
        <sz val="7"/>
        <rFont val="Arial"/>
        <family val="2"/>
        <charset val="238"/>
      </rPr>
      <t>(2020- 2016)</t>
    </r>
  </si>
  <si>
    <r>
      <t xml:space="preserve">priemer predošlých 5 r. </t>
    </r>
    <r>
      <rPr>
        <sz val="7"/>
        <rFont val="Arial"/>
        <family val="2"/>
        <charset val="238"/>
      </rPr>
      <t xml:space="preserve">(2020- 2016) </t>
    </r>
  </si>
  <si>
    <r>
      <t xml:space="preserve">priemer predošlých  5 r. </t>
    </r>
    <r>
      <rPr>
        <i/>
        <sz val="7"/>
        <rFont val="Arial"/>
        <family val="2"/>
        <charset val="238"/>
      </rPr>
      <t xml:space="preserve">(2020- 2016) </t>
    </r>
  </si>
  <si>
    <t xml:space="preserve">priemer predošlých  5 r. (2019 - 2015) </t>
  </si>
  <si>
    <t>index* zmeny 2020 / 5r. priemer</t>
  </si>
  <si>
    <t xml:space="preserve">rozdiel 2020 k 5 r. priemeru  </t>
  </si>
  <si>
    <r>
      <t xml:space="preserve">priemer predošlých 5 r. </t>
    </r>
    <r>
      <rPr>
        <i/>
        <sz val="7"/>
        <rFont val="Arial"/>
        <family val="2"/>
        <charset val="238"/>
      </rPr>
      <t xml:space="preserve">(2019 - 2015) </t>
    </r>
  </si>
  <si>
    <t>spolu 01 až 12</t>
  </si>
  <si>
    <t>* - priemer predošlých 5 rokov (2015-2019) = 100</t>
  </si>
  <si>
    <t>Zomretí SR podľa vekových skupín v roku 2020 v porovnaní s priemerom predošlých 5 rokov (2015 - 2019)</t>
  </si>
  <si>
    <t>Zomretí SR podľa vekových skupín v roku 2021 v porovnaní s priemerom predošlých 5 rokov (2016 - 2020)</t>
  </si>
  <si>
    <t xml:space="preserve">Údaje za rok 2020 sú definitívne, za rok 2021 sú predbežné.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</si>
</sst>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5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i/>
      <sz val="7"/>
      <color rgb="FF00009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i/>
      <sz val="7"/>
      <name val="Arial"/>
      <family val="2"/>
      <charset val="238"/>
    </font>
    <font>
      <i/>
      <sz val="7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99"/>
      <name val="Arial"/>
      <family val="2"/>
      <charset val="238"/>
    </font>
    <font>
      <b/>
      <i/>
      <sz val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9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0"/>
      <color rgb="FF000099"/>
      <name val="Arial"/>
      <family val="2"/>
      <charset val="238"/>
    </font>
    <font>
      <b/>
      <sz val="11"/>
      <name val="Arial"/>
      <family val="2"/>
      <charset val="238"/>
    </font>
    <font>
      <i/>
      <sz val="8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  <fill>
      <patternFill patternType="solid">
        <fgColor rgb="FFFFFF66"/>
        <bgColor rgb="FFFFFF6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rgb="FFFFFF66"/>
      </patternFill>
    </fill>
    <fill>
      <patternFill patternType="solid">
        <fgColor rgb="FFFFFF99"/>
        <bgColor rgb="FFFFFF66"/>
      </patternFill>
    </fill>
    <fill>
      <patternFill patternType="solid">
        <fgColor rgb="FFFFFFCC"/>
        <bgColor rgb="FFFFFF66"/>
      </patternFill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0" borderId="0" xfId="0" applyFont="1"/>
    <xf numFmtId="0" fontId="1" fillId="0" borderId="0" xfId="0" applyFont="1" applyFill="1"/>
    <xf numFmtId="1" fontId="3" fillId="0" borderId="0" xfId="0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/>
    <xf numFmtId="1" fontId="4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8" fillId="0" borderId="0" xfId="0" applyFont="1"/>
    <xf numFmtId="1" fontId="8" fillId="0" borderId="0" xfId="0" applyNumberFormat="1" applyFont="1" applyAlignment="1">
      <alignment horizontal="center" vertical="center"/>
    </xf>
    <xf numFmtId="0" fontId="9" fillId="0" borderId="0" xfId="0" applyFont="1"/>
    <xf numFmtId="1" fontId="9" fillId="0" borderId="0" xfId="0" applyNumberFormat="1" applyFont="1" applyAlignment="1">
      <alignment horizontal="center" vertical="center"/>
    </xf>
    <xf numFmtId="164" fontId="13" fillId="2" borderId="2" xfId="0" applyNumberFormat="1" applyFont="1" applyFill="1" applyBorder="1" applyAlignment="1">
      <alignment horizontal="center" vertical="center"/>
    </xf>
    <xf numFmtId="0" fontId="12" fillId="0" borderId="0" xfId="0" applyFont="1"/>
    <xf numFmtId="1" fontId="3" fillId="0" borderId="0" xfId="0" applyNumberFormat="1" applyFont="1"/>
    <xf numFmtId="1" fontId="15" fillId="2" borderId="2" xfId="0" applyNumberFormat="1" applyFont="1" applyFill="1" applyBorder="1" applyAlignment="1">
      <alignment horizontal="center" vertical="center" wrapText="1"/>
    </xf>
    <xf numFmtId="1" fontId="15" fillId="3" borderId="2" xfId="0" applyNumberFormat="1" applyFont="1" applyFill="1" applyBorder="1" applyAlignment="1">
      <alignment horizontal="center" vertical="center" wrapText="1"/>
    </xf>
    <xf numFmtId="3" fontId="14" fillId="3" borderId="2" xfId="0" applyNumberFormat="1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5" borderId="2" xfId="0" applyNumberFormat="1" applyFont="1" applyFill="1" applyBorder="1" applyAlignment="1">
      <alignment horizontal="center" vertical="center"/>
    </xf>
    <xf numFmtId="1" fontId="19" fillId="4" borderId="2" xfId="0" applyNumberFormat="1" applyFont="1" applyFill="1" applyBorder="1" applyAlignment="1">
      <alignment horizontal="center" vertical="center" wrapText="1"/>
    </xf>
    <xf numFmtId="164" fontId="13" fillId="5" borderId="8" xfId="0" applyNumberFormat="1" applyFont="1" applyFill="1" applyBorder="1" applyAlignment="1">
      <alignment horizontal="center" vertical="center"/>
    </xf>
    <xf numFmtId="3" fontId="22" fillId="0" borderId="2" xfId="0" applyNumberFormat="1" applyFont="1" applyBorder="1" applyAlignment="1">
      <alignment horizontal="center" vertical="center"/>
    </xf>
    <xf numFmtId="164" fontId="13" fillId="3" borderId="2" xfId="0" applyNumberFormat="1" applyFont="1" applyFill="1" applyBorder="1" applyAlignment="1">
      <alignment horizontal="center" vertical="center"/>
    </xf>
    <xf numFmtId="3" fontId="12" fillId="4" borderId="2" xfId="0" applyNumberFormat="1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/>
    </xf>
    <xf numFmtId="3" fontId="12" fillId="6" borderId="2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3" fillId="0" borderId="0" xfId="0" applyFont="1"/>
    <xf numFmtId="0" fontId="13" fillId="0" borderId="0" xfId="0" applyFont="1" applyFill="1"/>
    <xf numFmtId="1" fontId="13" fillId="0" borderId="0" xfId="0" applyNumberFormat="1" applyFont="1"/>
    <xf numFmtId="1" fontId="15" fillId="2" borderId="3" xfId="0" applyNumberFormat="1" applyFont="1" applyFill="1" applyBorder="1" applyAlignment="1">
      <alignment horizontal="center" vertical="center" wrapText="1"/>
    </xf>
    <xf numFmtId="1" fontId="19" fillId="3" borderId="2" xfId="0" applyNumberFormat="1" applyFont="1" applyFill="1" applyBorder="1" applyAlignment="1">
      <alignment horizontal="center" vertical="center" wrapText="1"/>
    </xf>
    <xf numFmtId="1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1" fontId="15" fillId="4" borderId="2" xfId="0" applyNumberFormat="1" applyFont="1" applyFill="1" applyBorder="1" applyAlignment="1">
      <alignment horizontal="center" vertical="center" wrapText="1"/>
    </xf>
    <xf numFmtId="1" fontId="15" fillId="9" borderId="2" xfId="0" applyNumberFormat="1" applyFont="1" applyFill="1" applyBorder="1" applyAlignment="1">
      <alignment horizontal="center" vertical="center" wrapText="1"/>
    </xf>
    <xf numFmtId="1" fontId="15" fillId="5" borderId="2" xfId="0" applyNumberFormat="1" applyFont="1" applyFill="1" applyBorder="1" applyAlignment="1">
      <alignment horizontal="center" vertical="center" wrapText="1"/>
    </xf>
    <xf numFmtId="1" fontId="22" fillId="0" borderId="0" xfId="0" applyNumberFormat="1" applyFont="1" applyAlignment="1">
      <alignment horizontal="center" vertical="center"/>
    </xf>
    <xf numFmtId="0" fontId="22" fillId="0" borderId="0" xfId="0" applyFont="1"/>
    <xf numFmtId="3" fontId="4" fillId="2" borderId="2" xfId="0" applyNumberFormat="1" applyFont="1" applyFill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/>
    </xf>
    <xf numFmtId="165" fontId="17" fillId="3" borderId="2" xfId="0" applyNumberFormat="1" applyFont="1" applyFill="1" applyBorder="1" applyAlignment="1">
      <alignment horizontal="center" vertical="center"/>
    </xf>
    <xf numFmtId="1" fontId="28" fillId="3" borderId="2" xfId="0" applyNumberFormat="1" applyFont="1" applyFill="1" applyBorder="1" applyAlignment="1">
      <alignment horizontal="center" vertical="center"/>
    </xf>
    <xf numFmtId="3" fontId="21" fillId="7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165" fontId="17" fillId="4" borderId="2" xfId="0" applyNumberFormat="1" applyFont="1" applyFill="1" applyBorder="1" applyAlignment="1">
      <alignment horizontal="center" vertical="center"/>
    </xf>
    <xf numFmtId="3" fontId="21" fillId="6" borderId="2" xfId="0" applyNumberFormat="1" applyFont="1" applyFill="1" applyBorder="1" applyAlignment="1">
      <alignment horizontal="center" vertical="center"/>
    </xf>
    <xf numFmtId="3" fontId="4" fillId="6" borderId="2" xfId="0" applyNumberFormat="1" applyFont="1" applyFill="1" applyBorder="1" applyAlignment="1">
      <alignment horizontal="center" vertical="center"/>
    </xf>
    <xf numFmtId="3" fontId="22" fillId="4" borderId="2" xfId="0" applyNumberFormat="1" applyFont="1" applyFill="1" applyBorder="1" applyAlignment="1">
      <alignment horizontal="center" vertical="center"/>
    </xf>
    <xf numFmtId="3" fontId="22" fillId="5" borderId="2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" fontId="15" fillId="5" borderId="6" xfId="0" applyNumberFormat="1" applyFont="1" applyFill="1" applyBorder="1" applyAlignment="1">
      <alignment horizontal="center" vertical="center" wrapText="1"/>
    </xf>
    <xf numFmtId="1" fontId="16" fillId="2" borderId="21" xfId="0" applyNumberFormat="1" applyFont="1" applyFill="1" applyBorder="1" applyAlignment="1">
      <alignment horizontal="center" vertical="center" wrapText="1"/>
    </xf>
    <xf numFmtId="1" fontId="16" fillId="2" borderId="20" xfId="0" applyNumberFormat="1" applyFont="1" applyFill="1" applyBorder="1" applyAlignment="1">
      <alignment horizontal="center" vertical="center" wrapText="1"/>
    </xf>
    <xf numFmtId="1" fontId="16" fillId="3" borderId="20" xfId="0" applyNumberFormat="1" applyFont="1" applyFill="1" applyBorder="1" applyAlignment="1">
      <alignment horizontal="center" vertical="center" wrapText="1"/>
    </xf>
    <xf numFmtId="1" fontId="10" fillId="3" borderId="20" xfId="0" applyNumberFormat="1" applyFont="1" applyFill="1" applyBorder="1" applyAlignment="1">
      <alignment horizontal="center" vertical="center" wrapText="1"/>
    </xf>
    <xf numFmtId="1" fontId="16" fillId="4" borderId="20" xfId="0" applyNumberFormat="1" applyFont="1" applyFill="1" applyBorder="1" applyAlignment="1">
      <alignment horizontal="center" vertical="center" wrapText="1"/>
    </xf>
    <xf numFmtId="1" fontId="16" fillId="9" borderId="20" xfId="0" applyNumberFormat="1" applyFont="1" applyFill="1" applyBorder="1" applyAlignment="1">
      <alignment horizontal="center" vertical="center" wrapText="1"/>
    </xf>
    <xf numFmtId="1" fontId="16" fillId="5" borderId="20" xfId="0" applyNumberFormat="1" applyFont="1" applyFill="1" applyBorder="1" applyAlignment="1">
      <alignment horizontal="center" vertical="center" wrapText="1"/>
    </xf>
    <xf numFmtId="1" fontId="11" fillId="0" borderId="24" xfId="0" applyNumberFormat="1" applyFont="1" applyBorder="1" applyAlignment="1">
      <alignment horizontal="left" vertical="center"/>
    </xf>
    <xf numFmtId="3" fontId="2" fillId="2" borderId="13" xfId="0" applyNumberFormat="1" applyFont="1" applyFill="1" applyBorder="1" applyAlignment="1">
      <alignment horizontal="center" vertical="center"/>
    </xf>
    <xf numFmtId="165" fontId="18" fillId="2" borderId="13" xfId="0" applyNumberFormat="1" applyFont="1" applyFill="1" applyBorder="1" applyAlignment="1">
      <alignment horizontal="center" vertical="center"/>
    </xf>
    <xf numFmtId="3" fontId="2" fillId="3" borderId="13" xfId="0" applyNumberFormat="1" applyFont="1" applyFill="1" applyBorder="1" applyAlignment="1">
      <alignment horizontal="center" vertical="center"/>
    </xf>
    <xf numFmtId="165" fontId="18" fillId="3" borderId="13" xfId="0" applyNumberFormat="1" applyFont="1" applyFill="1" applyBorder="1" applyAlignment="1">
      <alignment horizontal="center" vertical="center"/>
    </xf>
    <xf numFmtId="1" fontId="2" fillId="3" borderId="13" xfId="0" applyNumberFormat="1" applyFont="1" applyFill="1" applyBorder="1" applyAlignment="1">
      <alignment horizontal="center" vertical="center"/>
    </xf>
    <xf numFmtId="3" fontId="11" fillId="4" borderId="13" xfId="0" applyNumberFormat="1" applyFont="1" applyFill="1" applyBorder="1" applyAlignment="1">
      <alignment horizontal="center" vertical="center"/>
    </xf>
    <xf numFmtId="3" fontId="2" fillId="4" borderId="13" xfId="0" applyNumberFormat="1" applyFont="1" applyFill="1" applyBorder="1" applyAlignment="1">
      <alignment horizontal="center" vertical="center"/>
    </xf>
    <xf numFmtId="165" fontId="18" fillId="4" borderId="13" xfId="0" applyNumberFormat="1" applyFont="1" applyFill="1" applyBorder="1" applyAlignment="1">
      <alignment horizontal="center" vertical="center"/>
    </xf>
    <xf numFmtId="3" fontId="11" fillId="5" borderId="13" xfId="0" applyNumberFormat="1" applyFont="1" applyFill="1" applyBorder="1" applyAlignment="1">
      <alignment horizontal="center" vertical="center"/>
    </xf>
    <xf numFmtId="3" fontId="2" fillId="5" borderId="13" xfId="0" applyNumberFormat="1" applyFont="1" applyFill="1" applyBorder="1" applyAlignment="1">
      <alignment horizontal="center" vertical="center"/>
    </xf>
    <xf numFmtId="165" fontId="18" fillId="5" borderId="15" xfId="0" applyNumberFormat="1" applyFont="1" applyFill="1" applyBorder="1" applyAlignment="1">
      <alignment horizontal="center" vertical="center"/>
    </xf>
    <xf numFmtId="1" fontId="1" fillId="0" borderId="25" xfId="0" applyNumberFormat="1" applyFont="1" applyBorder="1" applyAlignment="1">
      <alignment horizontal="right" vertical="center" indent="1"/>
    </xf>
    <xf numFmtId="165" fontId="17" fillId="5" borderId="17" xfId="0" applyNumberFormat="1" applyFont="1" applyFill="1" applyBorder="1" applyAlignment="1">
      <alignment horizontal="center" vertical="center"/>
    </xf>
    <xf numFmtId="1" fontId="28" fillId="0" borderId="26" xfId="0" applyNumberFormat="1" applyFont="1" applyBorder="1" applyAlignment="1">
      <alignment horizontal="right" vertical="center" indent="1"/>
    </xf>
    <xf numFmtId="3" fontId="29" fillId="2" borderId="20" xfId="0" applyNumberFormat="1" applyFont="1" applyFill="1" applyBorder="1" applyAlignment="1">
      <alignment horizontal="center" vertical="center"/>
    </xf>
    <xf numFmtId="165" fontId="27" fillId="2" borderId="20" xfId="0" applyNumberFormat="1" applyFont="1" applyFill="1" applyBorder="1" applyAlignment="1">
      <alignment horizontal="center" vertical="center"/>
    </xf>
    <xf numFmtId="3" fontId="29" fillId="3" borderId="20" xfId="0" applyNumberFormat="1" applyFont="1" applyFill="1" applyBorder="1" applyAlignment="1">
      <alignment horizontal="center" vertical="center"/>
    </xf>
    <xf numFmtId="165" fontId="17" fillId="3" borderId="20" xfId="0" applyNumberFormat="1" applyFont="1" applyFill="1" applyBorder="1" applyAlignment="1">
      <alignment horizontal="center" vertical="center"/>
    </xf>
    <xf numFmtId="1" fontId="28" fillId="3" borderId="20" xfId="0" applyNumberFormat="1" applyFont="1" applyFill="1" applyBorder="1" applyAlignment="1">
      <alignment horizontal="center" vertical="center"/>
    </xf>
    <xf numFmtId="3" fontId="22" fillId="4" borderId="20" xfId="0" applyNumberFormat="1" applyFont="1" applyFill="1" applyBorder="1" applyAlignment="1">
      <alignment horizontal="center" vertical="center"/>
    </xf>
    <xf numFmtId="3" fontId="29" fillId="4" borderId="20" xfId="0" applyNumberFormat="1" applyFont="1" applyFill="1" applyBorder="1" applyAlignment="1">
      <alignment horizontal="center" vertical="center"/>
    </xf>
    <xf numFmtId="165" fontId="17" fillId="4" borderId="20" xfId="0" applyNumberFormat="1" applyFont="1" applyFill="1" applyBorder="1" applyAlignment="1">
      <alignment horizontal="center" vertical="center"/>
    </xf>
    <xf numFmtId="3" fontId="22" fillId="5" borderId="20" xfId="0" applyNumberFormat="1" applyFont="1" applyFill="1" applyBorder="1" applyAlignment="1">
      <alignment horizontal="center" vertical="center"/>
    </xf>
    <xf numFmtId="3" fontId="29" fillId="6" borderId="20" xfId="0" applyNumberFormat="1" applyFont="1" applyFill="1" applyBorder="1" applyAlignment="1">
      <alignment horizontal="center" vertical="center"/>
    </xf>
    <xf numFmtId="165" fontId="17" fillId="5" borderId="27" xfId="0" applyNumberFormat="1" applyFont="1" applyFill="1" applyBorder="1" applyAlignment="1">
      <alignment horizontal="center" vertical="center"/>
    </xf>
    <xf numFmtId="1" fontId="15" fillId="3" borderId="25" xfId="0" applyNumberFormat="1" applyFont="1" applyFill="1" applyBorder="1" applyAlignment="1">
      <alignment horizontal="center" vertical="center" wrapText="1"/>
    </xf>
    <xf numFmtId="1" fontId="16" fillId="3" borderId="26" xfId="0" applyNumberFormat="1" applyFont="1" applyFill="1" applyBorder="1" applyAlignment="1">
      <alignment horizontal="center" vertical="center" wrapText="1"/>
    </xf>
    <xf numFmtId="3" fontId="11" fillId="3" borderId="24" xfId="0" applyNumberFormat="1" applyFont="1" applyFill="1" applyBorder="1" applyAlignment="1">
      <alignment horizontal="center" vertical="center"/>
    </xf>
    <xf numFmtId="3" fontId="21" fillId="11" borderId="25" xfId="0" applyNumberFormat="1" applyFont="1" applyFill="1" applyBorder="1" applyAlignment="1">
      <alignment horizontal="center" vertical="center"/>
    </xf>
    <xf numFmtId="3" fontId="22" fillId="3" borderId="25" xfId="0" applyNumberFormat="1" applyFont="1" applyFill="1" applyBorder="1" applyAlignment="1">
      <alignment horizontal="center" vertical="center"/>
    </xf>
    <xf numFmtId="3" fontId="22" fillId="3" borderId="26" xfId="0" applyNumberFormat="1" applyFont="1" applyFill="1" applyBorder="1" applyAlignment="1">
      <alignment horizontal="center" vertical="center"/>
    </xf>
    <xf numFmtId="1" fontId="16" fillId="0" borderId="28" xfId="0" applyNumberFormat="1" applyFont="1" applyBorder="1" applyAlignment="1">
      <alignment horizontal="center" vertical="center" wrapText="1"/>
    </xf>
    <xf numFmtId="3" fontId="2" fillId="0" borderId="29" xfId="0" applyNumberFormat="1" applyFont="1" applyBorder="1" applyAlignment="1">
      <alignment horizontal="center" vertical="center"/>
    </xf>
    <xf numFmtId="3" fontId="21" fillId="0" borderId="8" xfId="0" applyNumberFormat="1" applyFont="1" applyBorder="1" applyAlignment="1">
      <alignment horizontal="center" vertical="center"/>
    </xf>
    <xf numFmtId="3" fontId="22" fillId="0" borderId="8" xfId="0" applyNumberFormat="1" applyFont="1" applyBorder="1" applyAlignment="1">
      <alignment horizontal="center" vertical="center"/>
    </xf>
    <xf numFmtId="3" fontId="22" fillId="0" borderId="28" xfId="0" applyNumberFormat="1" applyFont="1" applyBorder="1" applyAlignment="1">
      <alignment horizontal="center" vertical="center"/>
    </xf>
    <xf numFmtId="1" fontId="15" fillId="2" borderId="25" xfId="0" applyNumberFormat="1" applyFont="1" applyFill="1" applyBorder="1" applyAlignment="1">
      <alignment horizontal="center" vertical="center" wrapText="1"/>
    </xf>
    <xf numFmtId="1" fontId="15" fillId="8" borderId="17" xfId="0" applyNumberFormat="1" applyFont="1" applyFill="1" applyBorder="1" applyAlignment="1">
      <alignment horizontal="center" vertical="center" wrapText="1"/>
    </xf>
    <xf numFmtId="1" fontId="16" fillId="2" borderId="26" xfId="0" applyNumberFormat="1" applyFont="1" applyFill="1" applyBorder="1" applyAlignment="1">
      <alignment horizontal="center" vertical="center" wrapText="1"/>
    </xf>
    <xf numFmtId="1" fontId="16" fillId="8" borderId="27" xfId="0" applyNumberFormat="1" applyFont="1" applyFill="1" applyBorder="1" applyAlignment="1">
      <alignment horizontal="center" vertical="center" wrapText="1"/>
    </xf>
    <xf numFmtId="3" fontId="11" fillId="2" borderId="24" xfId="0" applyNumberFormat="1" applyFont="1" applyFill="1" applyBorder="1" applyAlignment="1">
      <alignment horizontal="center" vertical="center"/>
    </xf>
    <xf numFmtId="1" fontId="18" fillId="2" borderId="15" xfId="0" applyNumberFormat="1" applyFont="1" applyFill="1" applyBorder="1" applyAlignment="1">
      <alignment horizontal="center" vertical="center"/>
    </xf>
    <xf numFmtId="3" fontId="21" fillId="12" borderId="25" xfId="0" applyNumberFormat="1" applyFont="1" applyFill="1" applyBorder="1" applyAlignment="1">
      <alignment horizontal="center" vertical="center"/>
    </xf>
    <xf numFmtId="1" fontId="27" fillId="2" borderId="17" xfId="0" applyNumberFormat="1" applyFont="1" applyFill="1" applyBorder="1" applyAlignment="1">
      <alignment horizontal="center" vertical="center"/>
    </xf>
    <xf numFmtId="3" fontId="22" fillId="2" borderId="25" xfId="0" applyNumberFormat="1" applyFont="1" applyFill="1" applyBorder="1" applyAlignment="1">
      <alignment horizontal="center" vertical="center"/>
    </xf>
    <xf numFmtId="3" fontId="22" fillId="2" borderId="26" xfId="0" applyNumberFormat="1" applyFont="1" applyFill="1" applyBorder="1" applyAlignment="1">
      <alignment horizontal="center" vertical="center"/>
    </xf>
    <xf numFmtId="1" fontId="27" fillId="2" borderId="27" xfId="0" applyNumberFormat="1" applyFont="1" applyFill="1" applyBorder="1" applyAlignment="1">
      <alignment horizontal="center" vertical="center"/>
    </xf>
    <xf numFmtId="1" fontId="15" fillId="10" borderId="35" xfId="0" applyNumberFormat="1" applyFont="1" applyFill="1" applyBorder="1" applyAlignment="1">
      <alignment horizontal="center" vertical="center" wrapText="1"/>
    </xf>
    <xf numFmtId="1" fontId="34" fillId="0" borderId="20" xfId="0" applyNumberFormat="1" applyFont="1" applyBorder="1" applyAlignment="1">
      <alignment horizontal="center" vertical="center" wrapText="1"/>
    </xf>
    <xf numFmtId="1" fontId="20" fillId="3" borderId="20" xfId="0" applyNumberFormat="1" applyFont="1" applyFill="1" applyBorder="1" applyAlignment="1">
      <alignment horizontal="center" vertical="center" wrapText="1"/>
    </xf>
    <xf numFmtId="1" fontId="20" fillId="4" borderId="20" xfId="0" applyNumberFormat="1" applyFont="1" applyFill="1" applyBorder="1" applyAlignment="1">
      <alignment horizontal="center" vertical="center" wrapText="1"/>
    </xf>
    <xf numFmtId="1" fontId="16" fillId="10" borderId="27" xfId="0" applyNumberFormat="1" applyFont="1" applyFill="1" applyBorder="1" applyAlignment="1">
      <alignment horizontal="center" vertical="center" wrapText="1"/>
    </xf>
    <xf numFmtId="1" fontId="34" fillId="0" borderId="36" xfId="0" applyNumberFormat="1" applyFont="1" applyBorder="1" applyAlignment="1">
      <alignment horizontal="center" vertical="center" wrapText="1"/>
    </xf>
    <xf numFmtId="1" fontId="19" fillId="3" borderId="25" xfId="0" applyNumberFormat="1" applyFont="1" applyFill="1" applyBorder="1" applyAlignment="1">
      <alignment horizontal="center" vertical="center" wrapText="1"/>
    </xf>
    <xf numFmtId="1" fontId="20" fillId="3" borderId="26" xfId="0" applyNumberFormat="1" applyFont="1" applyFill="1" applyBorder="1" applyAlignment="1">
      <alignment horizontal="center" vertical="center" wrapText="1"/>
    </xf>
    <xf numFmtId="1" fontId="12" fillId="0" borderId="25" xfId="0" applyNumberFormat="1" applyFont="1" applyBorder="1" applyAlignment="1">
      <alignment horizontal="right" vertical="center" indent="1"/>
    </xf>
    <xf numFmtId="164" fontId="13" fillId="5" borderId="34" xfId="0" applyNumberFormat="1" applyFont="1" applyFill="1" applyBorder="1" applyAlignment="1">
      <alignment horizontal="center" vertical="center"/>
    </xf>
    <xf numFmtId="1" fontId="12" fillId="0" borderId="26" xfId="0" applyNumberFormat="1" applyFont="1" applyBorder="1" applyAlignment="1">
      <alignment horizontal="right" vertical="center" indent="1"/>
    </xf>
    <xf numFmtId="3" fontId="12" fillId="0" borderId="20" xfId="0" applyNumberFormat="1" applyFont="1" applyBorder="1" applyAlignment="1">
      <alignment horizontal="center" vertical="center"/>
    </xf>
    <xf numFmtId="3" fontId="12" fillId="2" borderId="20" xfId="0" applyNumberFormat="1" applyFont="1" applyFill="1" applyBorder="1" applyAlignment="1">
      <alignment horizontal="center" vertical="center"/>
    </xf>
    <xf numFmtId="164" fontId="13" fillId="2" borderId="20" xfId="0" applyNumberFormat="1" applyFont="1" applyFill="1" applyBorder="1" applyAlignment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164" fontId="13" fillId="3" borderId="20" xfId="0" applyNumberFormat="1" applyFont="1" applyFill="1" applyBorder="1" applyAlignment="1">
      <alignment horizontal="center" vertical="center"/>
    </xf>
    <xf numFmtId="3" fontId="23" fillId="3" borderId="20" xfId="0" applyNumberFormat="1" applyFont="1" applyFill="1" applyBorder="1" applyAlignment="1">
      <alignment horizontal="center" vertical="center"/>
    </xf>
    <xf numFmtId="3" fontId="12" fillId="4" borderId="20" xfId="0" applyNumberFormat="1" applyFont="1" applyFill="1" applyBorder="1" applyAlignment="1">
      <alignment horizontal="center" vertical="center"/>
    </xf>
    <xf numFmtId="164" fontId="13" fillId="4" borderId="20" xfId="0" applyNumberFormat="1" applyFont="1" applyFill="1" applyBorder="1" applyAlignment="1">
      <alignment horizontal="center" vertical="center"/>
    </xf>
    <xf numFmtId="3" fontId="12" fillId="5" borderId="20" xfId="0" applyNumberFormat="1" applyFont="1" applyFill="1" applyBorder="1" applyAlignment="1">
      <alignment horizontal="center" vertical="center"/>
    </xf>
    <xf numFmtId="3" fontId="12" fillId="6" borderId="20" xfId="0" applyNumberFormat="1" applyFont="1" applyFill="1" applyBorder="1" applyAlignment="1">
      <alignment horizontal="center" vertical="center"/>
    </xf>
    <xf numFmtId="164" fontId="13" fillId="5" borderId="28" xfId="0" applyNumberFormat="1" applyFont="1" applyFill="1" applyBorder="1" applyAlignment="1">
      <alignment horizontal="center" vertical="center"/>
    </xf>
    <xf numFmtId="164" fontId="13" fillId="5" borderId="37" xfId="0" applyNumberFormat="1" applyFont="1" applyFill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3" fontId="12" fillId="0" borderId="28" xfId="0" applyNumberFormat="1" applyFont="1" applyBorder="1" applyAlignment="1">
      <alignment horizontal="center" vertical="center"/>
    </xf>
    <xf numFmtId="3" fontId="22" fillId="3" borderId="3" xfId="0" applyNumberFormat="1" applyFont="1" applyFill="1" applyBorder="1" applyAlignment="1">
      <alignment horizontal="center" vertical="center"/>
    </xf>
    <xf numFmtId="3" fontId="22" fillId="3" borderId="21" xfId="0" applyNumberFormat="1" applyFont="1" applyFill="1" applyBorder="1" applyAlignment="1">
      <alignment horizontal="center" vertical="center"/>
    </xf>
    <xf numFmtId="3" fontId="12" fillId="2" borderId="25" xfId="0" applyNumberFormat="1" applyFont="1" applyFill="1" applyBorder="1" applyAlignment="1">
      <alignment horizontal="center" vertical="center"/>
    </xf>
    <xf numFmtId="1" fontId="17" fillId="2" borderId="17" xfId="0" applyNumberFormat="1" applyFont="1" applyFill="1" applyBorder="1" applyAlignment="1">
      <alignment horizontal="center" vertical="center"/>
    </xf>
    <xf numFmtId="3" fontId="12" fillId="2" borderId="26" xfId="0" applyNumberFormat="1" applyFont="1" applyFill="1" applyBorder="1" applyAlignment="1">
      <alignment horizontal="center" vertical="center"/>
    </xf>
    <xf numFmtId="1" fontId="17" fillId="2" borderId="27" xfId="0" applyNumberFormat="1" applyFont="1" applyFill="1" applyBorder="1" applyAlignment="1">
      <alignment horizontal="center" vertical="center"/>
    </xf>
    <xf numFmtId="0" fontId="2" fillId="0" borderId="0" xfId="0" applyFont="1"/>
    <xf numFmtId="1" fontId="14" fillId="0" borderId="12" xfId="0" applyNumberFormat="1" applyFont="1" applyBorder="1" applyAlignment="1">
      <alignment horizontal="left" vertical="center"/>
    </xf>
    <xf numFmtId="1" fontId="12" fillId="0" borderId="38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1" fontId="14" fillId="2" borderId="12" xfId="0" applyNumberFormat="1" applyFont="1" applyFill="1" applyBorder="1" applyAlignment="1">
      <alignment horizontal="center" vertical="center"/>
    </xf>
    <xf numFmtId="3" fontId="14" fillId="2" borderId="38" xfId="0" applyNumberFormat="1" applyFont="1" applyFill="1" applyBorder="1" applyAlignment="1">
      <alignment horizontal="center" vertical="center"/>
    </xf>
    <xf numFmtId="1" fontId="14" fillId="2" borderId="38" xfId="0" applyNumberFormat="1" applyFont="1" applyFill="1" applyBorder="1" applyAlignment="1">
      <alignment horizontal="center" vertical="center"/>
    </xf>
    <xf numFmtId="164" fontId="17" fillId="2" borderId="38" xfId="0" applyNumberFormat="1" applyFont="1" applyFill="1" applyBorder="1" applyAlignment="1">
      <alignment horizontal="center" vertical="center"/>
    </xf>
    <xf numFmtId="1" fontId="17" fillId="2" borderId="40" xfId="0" applyNumberFormat="1" applyFont="1" applyFill="1" applyBorder="1" applyAlignment="1">
      <alignment horizontal="center" vertical="center"/>
    </xf>
    <xf numFmtId="1" fontId="14" fillId="3" borderId="41" xfId="0" applyNumberFormat="1" applyFont="1" applyFill="1" applyBorder="1" applyAlignment="1">
      <alignment horizontal="center" vertical="center"/>
    </xf>
    <xf numFmtId="3" fontId="14" fillId="3" borderId="38" xfId="0" applyNumberFormat="1" applyFont="1" applyFill="1" applyBorder="1" applyAlignment="1">
      <alignment horizontal="center" vertical="center"/>
    </xf>
    <xf numFmtId="1" fontId="17" fillId="3" borderId="38" xfId="0" applyNumberFormat="1" applyFont="1" applyFill="1" applyBorder="1" applyAlignment="1">
      <alignment horizontal="center" vertical="center"/>
    </xf>
    <xf numFmtId="1" fontId="14" fillId="3" borderId="38" xfId="0" applyNumberFormat="1" applyFont="1" applyFill="1" applyBorder="1" applyAlignment="1">
      <alignment horizontal="center" vertical="center"/>
    </xf>
    <xf numFmtId="1" fontId="14" fillId="4" borderId="38" xfId="0" applyNumberFormat="1" applyFont="1" applyFill="1" applyBorder="1" applyAlignment="1">
      <alignment horizontal="center" vertical="center"/>
    </xf>
    <xf numFmtId="3" fontId="14" fillId="4" borderId="38" xfId="0" applyNumberFormat="1" applyFont="1" applyFill="1" applyBorder="1" applyAlignment="1">
      <alignment horizontal="center" vertical="center"/>
    </xf>
    <xf numFmtId="0" fontId="14" fillId="4" borderId="38" xfId="0" applyFont="1" applyFill="1" applyBorder="1" applyAlignment="1">
      <alignment horizontal="center" vertical="center"/>
    </xf>
    <xf numFmtId="1" fontId="14" fillId="5" borderId="38" xfId="0" applyNumberFormat="1" applyFont="1" applyFill="1" applyBorder="1" applyAlignment="1">
      <alignment horizontal="center" vertical="center"/>
    </xf>
    <xf numFmtId="3" fontId="14" fillId="5" borderId="38" xfId="0" applyNumberFormat="1" applyFont="1" applyFill="1" applyBorder="1" applyAlignment="1">
      <alignment horizontal="center" vertical="center"/>
    </xf>
    <xf numFmtId="164" fontId="17" fillId="5" borderId="39" xfId="0" applyNumberFormat="1" applyFont="1" applyFill="1" applyBorder="1" applyAlignment="1">
      <alignment horizontal="center" vertical="center"/>
    </xf>
    <xf numFmtId="164" fontId="17" fillId="5" borderId="42" xfId="0" applyNumberFormat="1" applyFont="1" applyFill="1" applyBorder="1" applyAlignment="1">
      <alignment horizontal="center" vertical="center"/>
    </xf>
    <xf numFmtId="1" fontId="12" fillId="0" borderId="43" xfId="0" applyNumberFormat="1" applyFont="1" applyBorder="1" applyAlignment="1">
      <alignment horizontal="right" vertical="center" indent="1"/>
    </xf>
    <xf numFmtId="3" fontId="22" fillId="0" borderId="6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3" fontId="12" fillId="2" borderId="43" xfId="0" applyNumberFormat="1" applyFont="1" applyFill="1" applyBorder="1" applyAlignment="1">
      <alignment horizontal="center" vertical="center"/>
    </xf>
    <xf numFmtId="3" fontId="12" fillId="2" borderId="6" xfId="0" applyNumberFormat="1" applyFont="1" applyFill="1" applyBorder="1" applyAlignment="1">
      <alignment horizontal="center" vertical="center"/>
    </xf>
    <xf numFmtId="164" fontId="13" fillId="2" borderId="6" xfId="0" applyNumberFormat="1" applyFont="1" applyFill="1" applyBorder="1" applyAlignment="1">
      <alignment horizontal="center" vertical="center"/>
    </xf>
    <xf numFmtId="1" fontId="17" fillId="2" borderId="35" xfId="0" applyNumberFormat="1" applyFont="1" applyFill="1" applyBorder="1" applyAlignment="1">
      <alignment horizontal="center" vertical="center"/>
    </xf>
    <xf numFmtId="3" fontId="22" fillId="3" borderId="44" xfId="0" applyNumberFormat="1" applyFont="1" applyFill="1" applyBorder="1" applyAlignment="1">
      <alignment horizontal="center" vertical="center"/>
    </xf>
    <xf numFmtId="3" fontId="12" fillId="3" borderId="6" xfId="0" applyNumberFormat="1" applyFont="1" applyFill="1" applyBorder="1" applyAlignment="1">
      <alignment horizontal="center" vertical="center"/>
    </xf>
    <xf numFmtId="164" fontId="13" fillId="3" borderId="6" xfId="0" applyNumberFormat="1" applyFont="1" applyFill="1" applyBorder="1" applyAlignment="1">
      <alignment horizontal="center" vertical="center"/>
    </xf>
    <xf numFmtId="3" fontId="14" fillId="3" borderId="6" xfId="0" applyNumberFormat="1" applyFont="1" applyFill="1" applyBorder="1" applyAlignment="1">
      <alignment horizontal="center" vertical="center"/>
    </xf>
    <xf numFmtId="3" fontId="12" fillId="4" borderId="6" xfId="0" applyNumberFormat="1" applyFont="1" applyFill="1" applyBorder="1" applyAlignment="1">
      <alignment horizontal="center" vertical="center"/>
    </xf>
    <xf numFmtId="164" fontId="13" fillId="4" borderId="6" xfId="0" applyNumberFormat="1" applyFont="1" applyFill="1" applyBorder="1" applyAlignment="1">
      <alignment horizontal="center" vertical="center"/>
    </xf>
    <xf numFmtId="3" fontId="12" fillId="5" borderId="6" xfId="0" applyNumberFormat="1" applyFont="1" applyFill="1" applyBorder="1" applyAlignment="1">
      <alignment horizontal="center" vertical="center"/>
    </xf>
    <xf numFmtId="3" fontId="12" fillId="6" borderId="6" xfId="0" applyNumberFormat="1" applyFont="1" applyFill="1" applyBorder="1" applyAlignment="1">
      <alignment horizontal="center" vertical="center"/>
    </xf>
    <xf numFmtId="164" fontId="13" fillId="5" borderId="4" xfId="0" applyNumberFormat="1" applyFont="1" applyFill="1" applyBorder="1" applyAlignment="1">
      <alignment horizontal="center" vertical="center"/>
    </xf>
    <xf numFmtId="164" fontId="13" fillId="5" borderId="45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0" fontId="0" fillId="0" borderId="0" xfId="0" applyFill="1" applyBorder="1"/>
    <xf numFmtId="0" fontId="33" fillId="0" borderId="0" xfId="0" applyFont="1" applyFill="1"/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1" fontId="33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/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" fontId="12" fillId="0" borderId="0" xfId="0" applyNumberFormat="1" applyFont="1" applyFill="1" applyBorder="1" applyAlignment="1">
      <alignment horizontal="right" vertical="center" indent="1"/>
    </xf>
    <xf numFmtId="3" fontId="12" fillId="0" borderId="0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vertical="center"/>
    </xf>
    <xf numFmtId="1" fontId="12" fillId="0" borderId="0" xfId="0" applyNumberFormat="1" applyFont="1" applyFill="1" applyBorder="1" applyAlignment="1">
      <alignment vertical="center"/>
    </xf>
    <xf numFmtId="0" fontId="12" fillId="0" borderId="0" xfId="0" applyFont="1" applyBorder="1"/>
    <xf numFmtId="0" fontId="13" fillId="0" borderId="0" xfId="0" applyFont="1" applyBorder="1"/>
    <xf numFmtId="1" fontId="17" fillId="0" borderId="0" xfId="0" applyNumberFormat="1" applyFont="1" applyBorder="1"/>
    <xf numFmtId="0" fontId="13" fillId="0" borderId="0" xfId="0" applyFont="1" applyFill="1" applyBorder="1"/>
    <xf numFmtId="1" fontId="13" fillId="0" borderId="0" xfId="0" applyNumberFormat="1" applyFont="1" applyBorder="1"/>
    <xf numFmtId="1" fontId="1" fillId="0" borderId="0" xfId="0" applyNumberFormat="1" applyFont="1" applyBorder="1" applyAlignment="1">
      <alignment horizontal="right" vertical="center" indent="1"/>
    </xf>
    <xf numFmtId="3" fontId="1" fillId="0" borderId="0" xfId="0" applyNumberFormat="1" applyFont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3" fontId="31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3" fontId="12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ill="1" applyBorder="1"/>
    <xf numFmtId="1" fontId="24" fillId="0" borderId="13" xfId="0" applyNumberFormat="1" applyFont="1" applyFill="1" applyBorder="1" applyAlignment="1">
      <alignment horizontal="center"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7" fillId="3" borderId="25" xfId="0" applyNumberFormat="1" applyFont="1" applyFill="1" applyBorder="1" applyAlignment="1">
      <alignment horizontal="center" vertical="center"/>
    </xf>
    <xf numFmtId="1" fontId="7" fillId="3" borderId="2" xfId="0" applyNumberFormat="1" applyFont="1" applyFill="1" applyBorder="1" applyAlignment="1">
      <alignment horizontal="center" vertical="center"/>
    </xf>
    <xf numFmtId="1" fontId="5" fillId="2" borderId="30" xfId="0" applyNumberFormat="1" applyFont="1" applyFill="1" applyBorder="1" applyAlignment="1">
      <alignment horizontal="center" vertical="center"/>
    </xf>
    <xf numFmtId="1" fontId="5" fillId="2" borderId="14" xfId="0" applyNumberFormat="1" applyFont="1" applyFill="1" applyBorder="1" applyAlignment="1">
      <alignment horizontal="center" vertical="center"/>
    </xf>
    <xf numFmtId="1" fontId="5" fillId="2" borderId="31" xfId="0" applyNumberFormat="1" applyFont="1" applyFill="1" applyBorder="1" applyAlignment="1">
      <alignment horizontal="center" vertical="center"/>
    </xf>
    <xf numFmtId="1" fontId="5" fillId="2" borderId="32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33" xfId="0" applyNumberFormat="1" applyFont="1" applyFill="1" applyBorder="1" applyAlignment="1">
      <alignment horizontal="center" vertical="center"/>
    </xf>
    <xf numFmtId="1" fontId="15" fillId="2" borderId="5" xfId="0" applyNumberFormat="1" applyFont="1" applyFill="1" applyBorder="1" applyAlignment="1">
      <alignment horizontal="center" vertical="center" wrapText="1"/>
    </xf>
    <xf numFmtId="1" fontId="15" fillId="2" borderId="22" xfId="0" applyNumberFormat="1" applyFont="1" applyFill="1" applyBorder="1" applyAlignment="1">
      <alignment horizontal="center" vertical="center" wrapText="1"/>
    </xf>
    <xf numFmtId="1" fontId="15" fillId="3" borderId="5" xfId="0" applyNumberFormat="1" applyFont="1" applyFill="1" applyBorder="1" applyAlignment="1">
      <alignment horizontal="center" vertical="center" wrapText="1"/>
    </xf>
    <xf numFmtId="1" fontId="15" fillId="3" borderId="22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25" fillId="13" borderId="47" xfId="0" applyFont="1" applyFill="1" applyBorder="1" applyAlignment="1">
      <alignment horizontal="left" vertical="center"/>
    </xf>
    <xf numFmtId="1" fontId="15" fillId="5" borderId="9" xfId="0" applyNumberFormat="1" applyFont="1" applyFill="1" applyBorder="1" applyAlignment="1">
      <alignment horizontal="center" vertical="center" wrapText="1"/>
    </xf>
    <xf numFmtId="1" fontId="15" fillId="5" borderId="22" xfId="0" applyNumberFormat="1" applyFont="1" applyFill="1" applyBorder="1" applyAlignment="1">
      <alignment horizontal="center" vertical="center" wrapText="1"/>
    </xf>
    <xf numFmtId="1" fontId="24" fillId="0" borderId="29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1" fontId="7" fillId="5" borderId="7" xfId="0" applyNumberFormat="1" applyFont="1" applyFill="1" applyBorder="1" applyAlignment="1">
      <alignment horizontal="center" vertical="center"/>
    </xf>
    <xf numFmtId="1" fontId="7" fillId="5" borderId="34" xfId="0" applyNumberFormat="1" applyFont="1" applyFill="1" applyBorder="1" applyAlignment="1">
      <alignment horizontal="center" vertical="center"/>
    </xf>
    <xf numFmtId="1" fontId="6" fillId="3" borderId="30" xfId="0" applyNumberFormat="1" applyFont="1" applyFill="1" applyBorder="1" applyAlignment="1">
      <alignment horizontal="center" vertical="center"/>
    </xf>
    <xf numFmtId="1" fontId="6" fillId="3" borderId="14" xfId="0" applyNumberFormat="1" applyFont="1" applyFill="1" applyBorder="1" applyAlignment="1">
      <alignment horizontal="center" vertical="center"/>
    </xf>
    <xf numFmtId="1" fontId="6" fillId="3" borderId="31" xfId="0" applyNumberFormat="1" applyFont="1" applyFill="1" applyBorder="1" applyAlignment="1">
      <alignment horizontal="center" vertical="center"/>
    </xf>
    <xf numFmtId="1" fontId="7" fillId="4" borderId="8" xfId="0" applyNumberFormat="1" applyFont="1" applyFill="1" applyBorder="1" applyAlignment="1">
      <alignment horizontal="center" vertical="center"/>
    </xf>
    <xf numFmtId="1" fontId="7" fillId="4" borderId="10" xfId="0" applyNumberFormat="1" applyFont="1" applyFill="1" applyBorder="1" applyAlignment="1">
      <alignment horizontal="center" vertical="center"/>
    </xf>
    <xf numFmtId="1" fontId="7" fillId="4" borderId="11" xfId="0" applyNumberFormat="1" applyFont="1" applyFill="1" applyBorder="1" applyAlignment="1">
      <alignment horizontal="center" vertical="center"/>
    </xf>
    <xf numFmtId="1" fontId="15" fillId="4" borderId="5" xfId="0" applyNumberFormat="1" applyFont="1" applyFill="1" applyBorder="1" applyAlignment="1">
      <alignment horizontal="center" vertical="center" wrapText="1"/>
    </xf>
    <xf numFmtId="1" fontId="15" fillId="4" borderId="22" xfId="0" applyNumberFormat="1" applyFont="1" applyFill="1" applyBorder="1" applyAlignment="1">
      <alignment horizontal="center" vertical="center" wrapText="1"/>
    </xf>
    <xf numFmtId="1" fontId="15" fillId="5" borderId="18" xfId="0" applyNumberFormat="1" applyFont="1" applyFill="1" applyBorder="1" applyAlignment="1">
      <alignment horizontal="center" vertical="center" wrapText="1"/>
    </xf>
    <xf numFmtId="1" fontId="15" fillId="5" borderId="23" xfId="0" applyNumberFormat="1" applyFont="1" applyFill="1" applyBorder="1" applyAlignment="1">
      <alignment horizontal="center" vertical="center" wrapText="1"/>
    </xf>
    <xf numFmtId="1" fontId="24" fillId="0" borderId="29" xfId="0" applyNumberFormat="1" applyFont="1" applyBorder="1" applyAlignment="1">
      <alignment horizontal="center" vertical="center" wrapText="1"/>
    </xf>
    <xf numFmtId="1" fontId="24" fillId="0" borderId="8" xfId="0" applyNumberFormat="1" applyFont="1" applyBorder="1" applyAlignment="1">
      <alignment horizontal="center" vertical="center" wrapText="1"/>
    </xf>
    <xf numFmtId="1" fontId="6" fillId="3" borderId="24" xfId="0" applyNumberFormat="1" applyFont="1" applyFill="1" applyBorder="1" applyAlignment="1">
      <alignment horizontal="center" vertical="center"/>
    </xf>
    <xf numFmtId="1" fontId="6" fillId="3" borderId="13" xfId="0" applyNumberFormat="1" applyFont="1" applyFill="1" applyBorder="1" applyAlignment="1">
      <alignment horizontal="center" vertical="center"/>
    </xf>
    <xf numFmtId="1" fontId="6" fillId="3" borderId="15" xfId="0" applyNumberFormat="1" applyFont="1" applyFill="1" applyBorder="1" applyAlignment="1">
      <alignment horizontal="center" vertical="center"/>
    </xf>
    <xf numFmtId="1" fontId="7" fillId="4" borderId="2" xfId="0" applyNumberFormat="1" applyFont="1" applyFill="1" applyBorder="1" applyAlignment="1">
      <alignment horizontal="center" vertical="center"/>
    </xf>
    <xf numFmtId="1" fontId="7" fillId="5" borderId="2" xfId="0" applyNumberFormat="1" applyFont="1" applyFill="1" applyBorder="1" applyAlignment="1">
      <alignment horizontal="center" vertical="center"/>
    </xf>
    <xf numFmtId="1" fontId="7" fillId="5" borderId="17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1" fontId="21" fillId="0" borderId="46" xfId="0" applyNumberFormat="1" applyFont="1" applyFill="1" applyBorder="1" applyAlignment="1">
      <alignment horizontal="right" vertical="center" indent="1"/>
    </xf>
    <xf numFmtId="3" fontId="11" fillId="0" borderId="7" xfId="0" applyNumberFormat="1" applyFont="1" applyFill="1" applyBorder="1" applyAlignment="1">
      <alignment horizontal="center" vertical="center"/>
    </xf>
    <xf numFmtId="3" fontId="11" fillId="0" borderId="46" xfId="0" applyNumberFormat="1" applyFont="1" applyFill="1" applyBorder="1" applyAlignment="1">
      <alignment horizontal="center" vertical="center"/>
    </xf>
    <xf numFmtId="3" fontId="21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164" fontId="18" fillId="0" borderId="7" xfId="0" applyNumberFormat="1" applyFont="1" applyFill="1" applyBorder="1" applyAlignment="1">
      <alignment horizontal="center" vertical="center"/>
    </xf>
    <xf numFmtId="1" fontId="2" fillId="0" borderId="34" xfId="0" applyNumberFormat="1" applyFont="1" applyFill="1" applyBorder="1" applyAlignment="1">
      <alignment horizontal="center" vertical="center"/>
    </xf>
    <xf numFmtId="3" fontId="11" fillId="0" borderId="49" xfId="0" applyNumberFormat="1" applyFont="1" applyFill="1" applyBorder="1" applyAlignment="1">
      <alignment horizontal="center" vertical="center"/>
    </xf>
    <xf numFmtId="3" fontId="18" fillId="0" borderId="34" xfId="0" applyNumberFormat="1" applyFont="1" applyFill="1" applyBorder="1" applyAlignment="1">
      <alignment horizontal="center" vertical="center"/>
    </xf>
    <xf numFmtId="1" fontId="2" fillId="0" borderId="46" xfId="0" applyNumberFormat="1" applyFont="1" applyFill="1" applyBorder="1" applyAlignment="1">
      <alignment horizontal="right" vertical="center" indent="1"/>
    </xf>
    <xf numFmtId="3" fontId="21" fillId="0" borderId="48" xfId="0" applyNumberFormat="1" applyFont="1" applyFill="1" applyBorder="1" applyAlignment="1">
      <alignment horizontal="center" vertical="center"/>
    </xf>
    <xf numFmtId="3" fontId="21" fillId="0" borderId="46" xfId="0" applyNumberFormat="1" applyFont="1" applyFill="1" applyBorder="1" applyAlignment="1">
      <alignment horizontal="center" vertical="center"/>
    </xf>
    <xf numFmtId="3" fontId="14" fillId="0" borderId="7" xfId="0" applyNumberFormat="1" applyFont="1" applyFill="1" applyBorder="1" applyAlignment="1">
      <alignment horizontal="center" vertical="center"/>
    </xf>
    <xf numFmtId="164" fontId="17" fillId="0" borderId="7" xfId="0" applyNumberFormat="1" applyFont="1" applyFill="1" applyBorder="1" applyAlignment="1">
      <alignment horizontal="center" vertical="center"/>
    </xf>
    <xf numFmtId="1" fontId="14" fillId="0" borderId="34" xfId="0" applyNumberFormat="1" applyFont="1" applyFill="1" applyBorder="1" applyAlignment="1">
      <alignment horizontal="center" vertical="center"/>
    </xf>
    <xf numFmtId="3" fontId="21" fillId="0" borderId="49" xfId="0" applyNumberFormat="1" applyFont="1" applyFill="1" applyBorder="1" applyAlignment="1">
      <alignment horizontal="center" vertical="center"/>
    </xf>
    <xf numFmtId="3" fontId="17" fillId="0" borderId="34" xfId="0" applyNumberFormat="1" applyFont="1" applyFill="1" applyBorder="1" applyAlignment="1">
      <alignment horizontal="center" vertical="center"/>
    </xf>
    <xf numFmtId="3" fontId="11" fillId="0" borderId="48" xfId="0" applyNumberFormat="1" applyFont="1" applyFill="1" applyBorder="1" applyAlignment="1">
      <alignment horizontal="center" vertical="center"/>
    </xf>
    <xf numFmtId="0" fontId="25" fillId="14" borderId="0" xfId="0" applyFont="1" applyFill="1" applyBorder="1" applyAlignment="1">
      <alignment horizontal="left" vertical="center"/>
    </xf>
  </cellXfs>
  <cellStyles count="1">
    <cellStyle name="Normálne" xfId="0" builtinId="0" customBuiltin="1"/>
  </cellStyles>
  <dxfs count="0"/>
  <tableStyles count="0" defaultTableStyle="TableStyleMedium2" defaultPivotStyle="PivotStyleLight16"/>
  <colors>
    <mruColors>
      <color rgb="FFFFF2CC"/>
      <color rgb="FFFFFF66"/>
      <color rgb="FF66FF33"/>
      <color rgb="FFFFFF99"/>
      <color rgb="FFFFFFCC"/>
      <color rgb="FF99FF99"/>
      <color rgb="FF0000CC"/>
      <color rgb="FF0000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O27"/>
  <sheetViews>
    <sheetView tabSelected="1" zoomScaleNormal="100" workbookViewId="0">
      <selection activeCell="B2" sqref="B2:X2"/>
    </sheetView>
  </sheetViews>
  <sheetFormatPr defaultColWidth="9.140625" defaultRowHeight="14.25" x14ac:dyDescent="0.2"/>
  <cols>
    <col min="1" max="1" width="0.85546875" style="1" customWidth="1"/>
    <col min="2" max="2" width="16.42578125" style="1" customWidth="1"/>
    <col min="3" max="3" width="8.42578125" style="1" customWidth="1"/>
    <col min="4" max="4" width="10" style="1" customWidth="1"/>
    <col min="5" max="5" width="8.7109375" style="1" customWidth="1"/>
    <col min="6" max="6" width="8.5703125" style="1" customWidth="1"/>
    <col min="7" max="7" width="9.140625" style="5" customWidth="1"/>
    <col min="8" max="8" width="7.42578125" style="6" customWidth="1"/>
    <col min="9" max="9" width="7.42578125" style="19" customWidth="1"/>
    <col min="10" max="10" width="7.42578125" style="1" customWidth="1"/>
    <col min="11" max="11" width="7.7109375" style="1" customWidth="1"/>
    <col min="12" max="12" width="9.140625" style="5" customWidth="1"/>
    <col min="13" max="13" width="6.85546875" style="6" customWidth="1"/>
    <col min="14" max="14" width="7.5703125" style="5" customWidth="1"/>
    <col min="15" max="15" width="8.42578125" style="5" customWidth="1"/>
    <col min="16" max="16" width="9.140625" style="5" customWidth="1"/>
    <col min="17" max="17" width="9.42578125" style="5" customWidth="1"/>
    <col min="18" max="19" width="7.5703125" style="6" customWidth="1"/>
    <col min="20" max="21" width="9.140625" style="2" customWidth="1"/>
    <col min="22" max="22" width="9.140625" style="7" customWidth="1"/>
    <col min="23" max="23" width="8.28515625" style="8" customWidth="1"/>
    <col min="24" max="24" width="7.7109375" style="8" customWidth="1"/>
    <col min="25" max="16384" width="9.140625" style="190"/>
  </cols>
  <sheetData>
    <row r="1" spans="1:41" ht="14.25" customHeight="1" x14ac:dyDescent="0.25">
      <c r="B1" s="227"/>
      <c r="C1" s="227"/>
      <c r="D1" s="227"/>
      <c r="E1" s="227"/>
      <c r="F1" s="187"/>
      <c r="G1" s="9"/>
      <c r="H1" s="10"/>
      <c r="I1" s="10"/>
      <c r="J1" s="11"/>
      <c r="K1" s="11"/>
      <c r="L1" s="9"/>
      <c r="M1" s="10"/>
      <c r="N1" s="9"/>
      <c r="O1" s="9"/>
      <c r="P1" s="9"/>
      <c r="Q1" s="9"/>
      <c r="R1" s="10"/>
      <c r="S1" s="10"/>
      <c r="T1" s="12"/>
      <c r="U1" s="12"/>
      <c r="V1" s="4"/>
      <c r="W1" s="3"/>
      <c r="X1" s="3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</row>
    <row r="2" spans="1:41" ht="26.1" customHeight="1" thickBot="1" x14ac:dyDescent="0.25">
      <c r="B2" s="245" t="s">
        <v>34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</row>
    <row r="3" spans="1:41" ht="20.100000000000001" customHeight="1" x14ac:dyDescent="0.2">
      <c r="B3" s="242"/>
      <c r="C3" s="228" t="s">
        <v>19</v>
      </c>
      <c r="D3" s="248" t="s">
        <v>22</v>
      </c>
      <c r="E3" s="232" t="s">
        <v>12</v>
      </c>
      <c r="F3" s="233"/>
      <c r="G3" s="233"/>
      <c r="H3" s="233"/>
      <c r="I3" s="234"/>
      <c r="J3" s="252" t="s">
        <v>13</v>
      </c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4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</row>
    <row r="4" spans="1:41" ht="22.35" customHeight="1" x14ac:dyDescent="0.2">
      <c r="B4" s="243"/>
      <c r="C4" s="229"/>
      <c r="D4" s="249"/>
      <c r="E4" s="235"/>
      <c r="F4" s="236"/>
      <c r="G4" s="236"/>
      <c r="H4" s="236"/>
      <c r="I4" s="237"/>
      <c r="J4" s="230" t="s">
        <v>14</v>
      </c>
      <c r="K4" s="231"/>
      <c r="L4" s="231"/>
      <c r="M4" s="231"/>
      <c r="N4" s="231"/>
      <c r="O4" s="255" t="s">
        <v>15</v>
      </c>
      <c r="P4" s="256"/>
      <c r="Q4" s="256"/>
      <c r="R4" s="256"/>
      <c r="S4" s="257"/>
      <c r="T4" s="250" t="s">
        <v>16</v>
      </c>
      <c r="U4" s="250"/>
      <c r="V4" s="250"/>
      <c r="W4" s="250"/>
      <c r="X4" s="251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</row>
    <row r="5" spans="1:41" s="192" customFormat="1" ht="37.5" x14ac:dyDescent="0.15">
      <c r="A5" s="13"/>
      <c r="B5" s="243"/>
      <c r="C5" s="229"/>
      <c r="D5" s="249"/>
      <c r="E5" s="107">
        <v>2021</v>
      </c>
      <c r="F5" s="37">
        <v>2020</v>
      </c>
      <c r="G5" s="20" t="s">
        <v>26</v>
      </c>
      <c r="H5" s="238" t="s">
        <v>20</v>
      </c>
      <c r="I5" s="108" t="s">
        <v>21</v>
      </c>
      <c r="J5" s="124">
        <v>2021</v>
      </c>
      <c r="K5" s="38">
        <v>2020</v>
      </c>
      <c r="L5" s="21" t="s">
        <v>23</v>
      </c>
      <c r="M5" s="240" t="s">
        <v>20</v>
      </c>
      <c r="N5" s="21" t="s">
        <v>21</v>
      </c>
      <c r="O5" s="26">
        <v>2021</v>
      </c>
      <c r="P5" s="26">
        <v>2020</v>
      </c>
      <c r="Q5" s="26" t="s">
        <v>25</v>
      </c>
      <c r="R5" s="258" t="s">
        <v>20</v>
      </c>
      <c r="S5" s="42" t="s">
        <v>21</v>
      </c>
      <c r="T5" s="62">
        <v>2021</v>
      </c>
      <c r="U5" s="62">
        <v>2020</v>
      </c>
      <c r="V5" s="62" t="s">
        <v>24</v>
      </c>
      <c r="W5" s="246" t="s">
        <v>20</v>
      </c>
      <c r="X5" s="118" t="s">
        <v>21</v>
      </c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</row>
    <row r="6" spans="1:41" s="194" customFormat="1" ht="23.25" thickBot="1" x14ac:dyDescent="0.25">
      <c r="A6" s="15"/>
      <c r="B6" s="244"/>
      <c r="C6" s="119" t="s">
        <v>17</v>
      </c>
      <c r="D6" s="123" t="s">
        <v>17</v>
      </c>
      <c r="E6" s="109" t="s">
        <v>17</v>
      </c>
      <c r="F6" s="63" t="s">
        <v>17</v>
      </c>
      <c r="G6" s="64" t="s">
        <v>17</v>
      </c>
      <c r="H6" s="239"/>
      <c r="I6" s="110" t="s">
        <v>17</v>
      </c>
      <c r="J6" s="125" t="s">
        <v>17</v>
      </c>
      <c r="K6" s="120" t="s">
        <v>17</v>
      </c>
      <c r="L6" s="65" t="s">
        <v>17</v>
      </c>
      <c r="M6" s="241"/>
      <c r="N6" s="65" t="s">
        <v>17</v>
      </c>
      <c r="O6" s="121" t="s">
        <v>17</v>
      </c>
      <c r="P6" s="121" t="s">
        <v>17</v>
      </c>
      <c r="Q6" s="121" t="s">
        <v>17</v>
      </c>
      <c r="R6" s="259"/>
      <c r="S6" s="68" t="s">
        <v>17</v>
      </c>
      <c r="T6" s="69" t="s">
        <v>17</v>
      </c>
      <c r="U6" s="69" t="s">
        <v>17</v>
      </c>
      <c r="V6" s="69" t="s">
        <v>17</v>
      </c>
      <c r="W6" s="247"/>
      <c r="X6" s="122" t="s">
        <v>17</v>
      </c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</row>
    <row r="7" spans="1:41" s="196" customFormat="1" ht="19.5" customHeight="1" x14ac:dyDescent="0.2">
      <c r="A7" s="18"/>
      <c r="B7" s="150" t="s">
        <v>18</v>
      </c>
      <c r="C7" s="151"/>
      <c r="D7" s="152"/>
      <c r="E7" s="153"/>
      <c r="F7" s="154"/>
      <c r="G7" s="155"/>
      <c r="H7" s="156"/>
      <c r="I7" s="157"/>
      <c r="J7" s="158"/>
      <c r="K7" s="159"/>
      <c r="L7" s="159"/>
      <c r="M7" s="160"/>
      <c r="N7" s="161"/>
      <c r="O7" s="162"/>
      <c r="P7" s="163"/>
      <c r="Q7" s="163"/>
      <c r="R7" s="164"/>
      <c r="S7" s="164"/>
      <c r="T7" s="165"/>
      <c r="U7" s="166"/>
      <c r="V7" s="166"/>
      <c r="W7" s="167"/>
      <c r="X7" s="168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  <c r="AJ7" s="195"/>
      <c r="AK7" s="195"/>
      <c r="AL7" s="195"/>
    </row>
    <row r="8" spans="1:41" s="198" customFormat="1" ht="25.15" customHeight="1" x14ac:dyDescent="0.25">
      <c r="A8" s="188"/>
      <c r="B8" s="273" t="s">
        <v>0</v>
      </c>
      <c r="C8" s="276">
        <v>8984</v>
      </c>
      <c r="D8" s="283">
        <v>4991</v>
      </c>
      <c r="E8" s="284">
        <v>1866</v>
      </c>
      <c r="F8" s="276">
        <v>1306</v>
      </c>
      <c r="G8" s="285">
        <v>1303.5999999999999</v>
      </c>
      <c r="H8" s="286">
        <f>E8/G8*100</f>
        <v>143.14206811905495</v>
      </c>
      <c r="I8" s="287">
        <f>E8-G8</f>
        <v>562.40000000000009</v>
      </c>
      <c r="J8" s="288">
        <v>7118</v>
      </c>
      <c r="K8" s="276">
        <v>3685</v>
      </c>
      <c r="L8" s="285">
        <v>3842</v>
      </c>
      <c r="M8" s="286">
        <f>J8/L8*100</f>
        <v>185.26808953669965</v>
      </c>
      <c r="N8" s="285">
        <f>J8-L8</f>
        <v>3276</v>
      </c>
      <c r="O8" s="276">
        <v>2318</v>
      </c>
      <c r="P8" s="276">
        <v>1150</v>
      </c>
      <c r="Q8" s="285">
        <v>1116.8</v>
      </c>
      <c r="R8" s="286">
        <f>O8/Q8*100</f>
        <v>207.55730659025789</v>
      </c>
      <c r="S8" s="285">
        <f>O8-Q8</f>
        <v>1201.2</v>
      </c>
      <c r="T8" s="276">
        <v>4800</v>
      </c>
      <c r="U8" s="276">
        <v>2535</v>
      </c>
      <c r="V8" s="285">
        <v>2725.2</v>
      </c>
      <c r="W8" s="286">
        <f>T8/V8*100</f>
        <v>176.13386173491853</v>
      </c>
      <c r="X8" s="289">
        <f>T8-V8</f>
        <v>2074.8000000000002</v>
      </c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</row>
    <row r="9" spans="1:41" s="200" customFormat="1" ht="29.45" customHeight="1" x14ac:dyDescent="0.2">
      <c r="A9" s="149"/>
      <c r="B9" s="282" t="s">
        <v>1</v>
      </c>
      <c r="C9" s="274">
        <v>7555</v>
      </c>
      <c r="D9" s="290">
        <v>4690</v>
      </c>
      <c r="E9" s="275">
        <v>1625</v>
      </c>
      <c r="F9" s="274">
        <v>1037</v>
      </c>
      <c r="G9" s="277">
        <v>1135.5999999999999</v>
      </c>
      <c r="H9" s="278">
        <f>E9/G9*100</f>
        <v>143.09616061993663</v>
      </c>
      <c r="I9" s="279">
        <f>E9-G9</f>
        <v>489.40000000000009</v>
      </c>
      <c r="J9" s="280">
        <v>5930</v>
      </c>
      <c r="K9" s="274">
        <v>3653</v>
      </c>
      <c r="L9" s="277">
        <v>3627</v>
      </c>
      <c r="M9" s="278">
        <f>J9/L9*100</f>
        <v>163.49600220567964</v>
      </c>
      <c r="N9" s="277">
        <f>J9-L9</f>
        <v>2303</v>
      </c>
      <c r="O9" s="274">
        <v>2035</v>
      </c>
      <c r="P9" s="274">
        <v>1105</v>
      </c>
      <c r="Q9" s="277">
        <v>1059.5999999999999</v>
      </c>
      <c r="R9" s="278">
        <f>O9/Q9*100</f>
        <v>192.05360513401286</v>
      </c>
      <c r="S9" s="277">
        <f>O9-Q9</f>
        <v>975.40000000000009</v>
      </c>
      <c r="T9" s="274">
        <v>3895</v>
      </c>
      <c r="U9" s="274">
        <v>2548</v>
      </c>
      <c r="V9" s="277">
        <v>2567.4</v>
      </c>
      <c r="W9" s="278">
        <f>T9/V9*100</f>
        <v>151.70990106722755</v>
      </c>
      <c r="X9" s="281">
        <f>T9-V9</f>
        <v>1327.6</v>
      </c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</row>
    <row r="10" spans="1:41" s="196" customFormat="1" ht="20.100000000000001" customHeight="1" x14ac:dyDescent="0.2">
      <c r="A10" s="18"/>
      <c r="B10" s="169" t="s">
        <v>2</v>
      </c>
      <c r="C10" s="170"/>
      <c r="D10" s="171">
        <v>4995</v>
      </c>
      <c r="E10" s="172"/>
      <c r="F10" s="173">
        <v>1182</v>
      </c>
      <c r="G10" s="173"/>
      <c r="H10" s="174"/>
      <c r="I10" s="175"/>
      <c r="J10" s="176"/>
      <c r="K10" s="177">
        <v>3813</v>
      </c>
      <c r="L10" s="177"/>
      <c r="M10" s="178"/>
      <c r="N10" s="179"/>
      <c r="O10" s="180"/>
      <c r="P10" s="180">
        <v>1141</v>
      </c>
      <c r="Q10" s="180"/>
      <c r="R10" s="181"/>
      <c r="S10" s="181"/>
      <c r="T10" s="182"/>
      <c r="U10" s="182">
        <v>2672</v>
      </c>
      <c r="V10" s="183"/>
      <c r="W10" s="184"/>
      <c r="X10" s="18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</row>
    <row r="11" spans="1:41" s="196" customFormat="1" ht="20.100000000000001" customHeight="1" x14ac:dyDescent="0.2">
      <c r="A11" s="18"/>
      <c r="B11" s="126" t="s">
        <v>3</v>
      </c>
      <c r="C11" s="28"/>
      <c r="D11" s="141">
        <v>4282</v>
      </c>
      <c r="E11" s="145"/>
      <c r="F11" s="23">
        <v>972</v>
      </c>
      <c r="G11" s="23"/>
      <c r="H11" s="17"/>
      <c r="I11" s="146"/>
      <c r="J11" s="143"/>
      <c r="K11" s="24">
        <v>3310</v>
      </c>
      <c r="L11" s="24"/>
      <c r="M11" s="29"/>
      <c r="N11" s="22"/>
      <c r="O11" s="30"/>
      <c r="P11" s="30">
        <v>1036</v>
      </c>
      <c r="Q11" s="30"/>
      <c r="R11" s="31"/>
      <c r="S11" s="31"/>
      <c r="T11" s="25"/>
      <c r="U11" s="25">
        <v>2274</v>
      </c>
      <c r="V11" s="32"/>
      <c r="W11" s="27"/>
      <c r="X11" s="127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</row>
    <row r="12" spans="1:41" s="196" customFormat="1" ht="20.100000000000001" customHeight="1" x14ac:dyDescent="0.2">
      <c r="A12" s="18"/>
      <c r="B12" s="126" t="s">
        <v>4</v>
      </c>
      <c r="C12" s="28"/>
      <c r="D12" s="141">
        <v>4229</v>
      </c>
      <c r="E12" s="145"/>
      <c r="F12" s="23">
        <v>1027</v>
      </c>
      <c r="G12" s="23"/>
      <c r="H12" s="17"/>
      <c r="I12" s="146"/>
      <c r="J12" s="143"/>
      <c r="K12" s="24">
        <v>3202</v>
      </c>
      <c r="L12" s="24"/>
      <c r="M12" s="29"/>
      <c r="N12" s="22"/>
      <c r="O12" s="30"/>
      <c r="P12" s="30">
        <v>1038</v>
      </c>
      <c r="Q12" s="30"/>
      <c r="R12" s="31"/>
      <c r="S12" s="31"/>
      <c r="T12" s="25"/>
      <c r="U12" s="25">
        <v>2164</v>
      </c>
      <c r="V12" s="32"/>
      <c r="W12" s="27"/>
      <c r="X12" s="127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  <c r="AK12" s="195"/>
      <c r="AL12" s="195"/>
    </row>
    <row r="13" spans="1:41" s="196" customFormat="1" ht="20.100000000000001" customHeight="1" x14ac:dyDescent="0.2">
      <c r="A13" s="18"/>
      <c r="B13" s="126" t="s">
        <v>5</v>
      </c>
      <c r="C13" s="28"/>
      <c r="D13" s="141">
        <v>4057</v>
      </c>
      <c r="E13" s="145"/>
      <c r="F13" s="23">
        <v>957</v>
      </c>
      <c r="G13" s="23"/>
      <c r="H13" s="17"/>
      <c r="I13" s="146"/>
      <c r="J13" s="143"/>
      <c r="K13" s="24">
        <v>3100</v>
      </c>
      <c r="L13" s="24"/>
      <c r="M13" s="29"/>
      <c r="N13" s="22"/>
      <c r="O13" s="30"/>
      <c r="P13" s="30">
        <v>992</v>
      </c>
      <c r="Q13" s="30"/>
      <c r="R13" s="31"/>
      <c r="S13" s="31"/>
      <c r="T13" s="25"/>
      <c r="U13" s="25">
        <v>2108</v>
      </c>
      <c r="V13" s="32"/>
      <c r="W13" s="27"/>
      <c r="X13" s="127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</row>
    <row r="14" spans="1:41" s="196" customFormat="1" ht="20.100000000000001" customHeight="1" x14ac:dyDescent="0.2">
      <c r="A14" s="18"/>
      <c r="B14" s="126" t="s">
        <v>6</v>
      </c>
      <c r="C14" s="28"/>
      <c r="D14" s="141">
        <v>4276</v>
      </c>
      <c r="E14" s="145"/>
      <c r="F14" s="23">
        <v>1048</v>
      </c>
      <c r="G14" s="23"/>
      <c r="H14" s="17"/>
      <c r="I14" s="146"/>
      <c r="J14" s="143"/>
      <c r="K14" s="24">
        <v>3228</v>
      </c>
      <c r="L14" s="24"/>
      <c r="M14" s="29"/>
      <c r="N14" s="22"/>
      <c r="O14" s="30"/>
      <c r="P14" s="30">
        <v>1055</v>
      </c>
      <c r="Q14" s="30"/>
      <c r="R14" s="31"/>
      <c r="S14" s="31"/>
      <c r="T14" s="25"/>
      <c r="U14" s="25">
        <v>2173</v>
      </c>
      <c r="V14" s="32"/>
      <c r="W14" s="27"/>
      <c r="X14" s="127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</row>
    <row r="15" spans="1:41" s="196" customFormat="1" ht="20.100000000000001" customHeight="1" x14ac:dyDescent="0.2">
      <c r="A15" s="18"/>
      <c r="B15" s="126" t="s">
        <v>7</v>
      </c>
      <c r="C15" s="28"/>
      <c r="D15" s="141">
        <v>4436</v>
      </c>
      <c r="E15" s="145"/>
      <c r="F15" s="23">
        <v>1016</v>
      </c>
      <c r="G15" s="23"/>
      <c r="H15" s="17"/>
      <c r="I15" s="146"/>
      <c r="J15" s="143"/>
      <c r="K15" s="24">
        <v>3420</v>
      </c>
      <c r="L15" s="24"/>
      <c r="M15" s="29"/>
      <c r="N15" s="22"/>
      <c r="O15" s="30"/>
      <c r="P15" s="30">
        <v>1017</v>
      </c>
      <c r="Q15" s="30"/>
      <c r="R15" s="31"/>
      <c r="S15" s="31"/>
      <c r="T15" s="25"/>
      <c r="U15" s="25">
        <v>2403</v>
      </c>
      <c r="V15" s="32"/>
      <c r="W15" s="27"/>
      <c r="X15" s="127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  <c r="AK15" s="195"/>
      <c r="AL15" s="195"/>
    </row>
    <row r="16" spans="1:41" s="196" customFormat="1" ht="20.100000000000001" customHeight="1" x14ac:dyDescent="0.2">
      <c r="A16" s="18"/>
      <c r="B16" s="126" t="s">
        <v>8</v>
      </c>
      <c r="C16" s="28"/>
      <c r="D16" s="141">
        <v>4327</v>
      </c>
      <c r="E16" s="145"/>
      <c r="F16" s="23">
        <v>1022</v>
      </c>
      <c r="G16" s="23"/>
      <c r="H16" s="17"/>
      <c r="I16" s="146"/>
      <c r="J16" s="143"/>
      <c r="K16" s="24">
        <v>3305</v>
      </c>
      <c r="L16" s="24"/>
      <c r="M16" s="29"/>
      <c r="N16" s="22"/>
      <c r="O16" s="30"/>
      <c r="P16" s="30">
        <v>1041</v>
      </c>
      <c r="Q16" s="30"/>
      <c r="R16" s="31"/>
      <c r="S16" s="31"/>
      <c r="T16" s="25"/>
      <c r="U16" s="25">
        <v>2264</v>
      </c>
      <c r="V16" s="32"/>
      <c r="W16" s="27"/>
      <c r="X16" s="127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</row>
    <row r="17" spans="1:38" s="196" customFormat="1" ht="20.100000000000001" customHeight="1" x14ac:dyDescent="0.2">
      <c r="A17" s="18"/>
      <c r="B17" s="126" t="s">
        <v>9</v>
      </c>
      <c r="C17" s="28"/>
      <c r="D17" s="141">
        <v>5389</v>
      </c>
      <c r="E17" s="145"/>
      <c r="F17" s="23">
        <v>1176</v>
      </c>
      <c r="G17" s="23"/>
      <c r="H17" s="17"/>
      <c r="I17" s="146"/>
      <c r="J17" s="143"/>
      <c r="K17" s="24">
        <v>4213</v>
      </c>
      <c r="L17" s="24"/>
      <c r="M17" s="29"/>
      <c r="N17" s="22"/>
      <c r="O17" s="30"/>
      <c r="P17" s="30">
        <v>1348</v>
      </c>
      <c r="Q17" s="30"/>
      <c r="R17" s="31"/>
      <c r="S17" s="31"/>
      <c r="T17" s="25"/>
      <c r="U17" s="25">
        <v>2865</v>
      </c>
      <c r="V17" s="32"/>
      <c r="W17" s="27"/>
      <c r="X17" s="127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</row>
    <row r="18" spans="1:38" s="196" customFormat="1" ht="20.100000000000001" customHeight="1" x14ac:dyDescent="0.2">
      <c r="A18" s="18"/>
      <c r="B18" s="126" t="s">
        <v>10</v>
      </c>
      <c r="C18" s="28"/>
      <c r="D18" s="141">
        <v>6051</v>
      </c>
      <c r="E18" s="145"/>
      <c r="F18" s="23">
        <v>1193</v>
      </c>
      <c r="G18" s="23"/>
      <c r="H18" s="17"/>
      <c r="I18" s="146"/>
      <c r="J18" s="143"/>
      <c r="K18" s="24">
        <v>4858</v>
      </c>
      <c r="L18" s="24"/>
      <c r="M18" s="29"/>
      <c r="N18" s="22"/>
      <c r="O18" s="30"/>
      <c r="P18" s="30">
        <v>1468</v>
      </c>
      <c r="Q18" s="30"/>
      <c r="R18" s="31"/>
      <c r="S18" s="31"/>
      <c r="T18" s="25"/>
      <c r="U18" s="25">
        <v>3390</v>
      </c>
      <c r="V18" s="32"/>
      <c r="W18" s="27"/>
      <c r="X18" s="127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  <c r="AK18" s="195"/>
      <c r="AL18" s="195"/>
    </row>
    <row r="19" spans="1:38" s="196" customFormat="1" ht="20.100000000000001" customHeight="1" thickBot="1" x14ac:dyDescent="0.25">
      <c r="A19" s="18"/>
      <c r="B19" s="128" t="s">
        <v>11</v>
      </c>
      <c r="C19" s="129"/>
      <c r="D19" s="142">
        <v>7366</v>
      </c>
      <c r="E19" s="147"/>
      <c r="F19" s="130">
        <v>1418</v>
      </c>
      <c r="G19" s="130"/>
      <c r="H19" s="131"/>
      <c r="I19" s="148"/>
      <c r="J19" s="144"/>
      <c r="K19" s="132">
        <v>5948</v>
      </c>
      <c r="L19" s="132"/>
      <c r="M19" s="133"/>
      <c r="N19" s="134"/>
      <c r="O19" s="135"/>
      <c r="P19" s="135">
        <v>1814</v>
      </c>
      <c r="Q19" s="135"/>
      <c r="R19" s="136"/>
      <c r="S19" s="136"/>
      <c r="T19" s="137"/>
      <c r="U19" s="137">
        <v>4134</v>
      </c>
      <c r="V19" s="138"/>
      <c r="W19" s="139"/>
      <c r="X19" s="140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</row>
    <row r="20" spans="1:38" s="196" customFormat="1" ht="6" customHeight="1" x14ac:dyDescent="0.2">
      <c r="A20" s="33"/>
      <c r="B20" s="201"/>
      <c r="C20" s="202"/>
      <c r="D20" s="202"/>
      <c r="E20" s="202"/>
      <c r="F20" s="202"/>
      <c r="G20" s="202"/>
      <c r="H20" s="203"/>
      <c r="I20" s="204"/>
      <c r="J20" s="205"/>
      <c r="K20" s="205"/>
      <c r="L20" s="202"/>
      <c r="M20" s="206"/>
      <c r="N20" s="207"/>
      <c r="O20" s="208"/>
      <c r="P20" s="208"/>
      <c r="Q20" s="208"/>
      <c r="R20" s="209"/>
      <c r="S20" s="209"/>
      <c r="T20" s="202"/>
      <c r="U20" s="202"/>
      <c r="V20" s="202"/>
      <c r="W20" s="206"/>
      <c r="X20" s="206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</row>
    <row r="21" spans="1:38" s="196" customFormat="1" ht="12.75" x14ac:dyDescent="0.2">
      <c r="A21" s="18"/>
      <c r="B21" s="210"/>
      <c r="C21" s="210"/>
      <c r="D21" s="210"/>
      <c r="E21" s="210"/>
      <c r="F21" s="210"/>
      <c r="G21" s="210"/>
      <c r="H21" s="211"/>
      <c r="I21" s="212"/>
      <c r="J21" s="210"/>
      <c r="K21" s="210"/>
      <c r="L21" s="210"/>
      <c r="M21" s="211"/>
      <c r="N21" s="210"/>
      <c r="O21" s="210"/>
      <c r="P21" s="210"/>
      <c r="Q21" s="210"/>
      <c r="R21" s="211"/>
      <c r="S21" s="211"/>
      <c r="W21" s="213"/>
      <c r="X21" s="213"/>
    </row>
    <row r="22" spans="1:38" s="196" customFormat="1" ht="12.75" x14ac:dyDescent="0.2">
      <c r="A22" s="18"/>
      <c r="B22" s="226" t="s">
        <v>35</v>
      </c>
      <c r="C22" s="210"/>
      <c r="D22" s="210"/>
      <c r="E22" s="210"/>
      <c r="F22" s="210"/>
      <c r="G22" s="210"/>
      <c r="H22" s="211"/>
      <c r="I22" s="214"/>
      <c r="J22" s="210"/>
      <c r="K22" s="210"/>
      <c r="L22" s="210"/>
      <c r="M22" s="211"/>
      <c r="N22" s="210"/>
      <c r="O22" s="210"/>
      <c r="P22" s="210"/>
      <c r="Q22" s="210"/>
      <c r="R22" s="211"/>
      <c r="S22" s="211"/>
      <c r="W22" s="213"/>
      <c r="X22" s="213"/>
    </row>
    <row r="23" spans="1:38" s="196" customFormat="1" ht="12.75" x14ac:dyDescent="0.2">
      <c r="A23" s="18"/>
      <c r="B23" s="18"/>
      <c r="C23" s="18"/>
      <c r="D23" s="18"/>
      <c r="E23" s="18"/>
      <c r="F23" s="18"/>
      <c r="G23" s="18"/>
      <c r="H23" s="34"/>
      <c r="I23" s="36"/>
      <c r="J23" s="18"/>
      <c r="K23" s="18"/>
      <c r="L23" s="18"/>
      <c r="M23" s="34"/>
      <c r="N23" s="18"/>
      <c r="O23" s="18"/>
      <c r="P23" s="18"/>
      <c r="Q23" s="18"/>
      <c r="R23" s="34"/>
      <c r="S23" s="34"/>
      <c r="T23" s="33"/>
      <c r="U23" s="33"/>
      <c r="V23" s="33"/>
      <c r="W23" s="35"/>
      <c r="X23" s="35"/>
    </row>
    <row r="24" spans="1:38" x14ac:dyDescent="0.2">
      <c r="B24" s="226"/>
      <c r="H24" s="34"/>
    </row>
    <row r="26" spans="1:38" x14ac:dyDescent="0.2"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86"/>
    </row>
    <row r="27" spans="1:38" x14ac:dyDescent="0.2"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</row>
  </sheetData>
  <mergeCells count="14">
    <mergeCell ref="B1:E1"/>
    <mergeCell ref="C3:C5"/>
    <mergeCell ref="J4:N4"/>
    <mergeCell ref="E3:I4"/>
    <mergeCell ref="H5:H6"/>
    <mergeCell ref="M5:M6"/>
    <mergeCell ref="B3:B6"/>
    <mergeCell ref="B2:X2"/>
    <mergeCell ref="W5:W6"/>
    <mergeCell ref="D3:D5"/>
    <mergeCell ref="T4:X4"/>
    <mergeCell ref="J3:X3"/>
    <mergeCell ref="O4:S4"/>
    <mergeCell ref="R5:R6"/>
  </mergeCell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</sheetPr>
  <dimension ref="B1:AQ25"/>
  <sheetViews>
    <sheetView zoomScaleNormal="100" workbookViewId="0">
      <selection activeCell="B2" sqref="B2:Q2"/>
    </sheetView>
  </sheetViews>
  <sheetFormatPr defaultColWidth="9.28515625" defaultRowHeight="14.25" x14ac:dyDescent="0.2"/>
  <cols>
    <col min="1" max="1" width="0.7109375" style="1" customWidth="1"/>
    <col min="2" max="2" width="16.42578125" style="1" customWidth="1"/>
    <col min="3" max="3" width="10" style="1" customWidth="1"/>
    <col min="4" max="4" width="10.42578125" style="1" customWidth="1"/>
    <col min="5" max="5" width="9.28515625" style="5" customWidth="1"/>
    <col min="6" max="6" width="9.28515625" style="6" customWidth="1"/>
    <col min="7" max="7" width="7.42578125" style="6" customWidth="1"/>
    <col min="8" max="8" width="9.28515625" style="1" customWidth="1"/>
    <col min="9" max="10" width="9.28515625" style="5" customWidth="1"/>
    <col min="11" max="11" width="8.42578125" style="6" customWidth="1"/>
    <col min="12" max="12" width="9.28515625" style="5" customWidth="1"/>
    <col min="13" max="13" width="9.42578125" style="5" customWidth="1"/>
    <col min="14" max="14" width="9.42578125" style="34" customWidth="1"/>
    <col min="15" max="15" width="9.28515625" style="1" customWidth="1"/>
    <col min="16" max="16" width="9.28515625" style="5" customWidth="1"/>
    <col min="17" max="17" width="9.28515625" style="18" customWidth="1"/>
    <col min="18" max="19" width="9.28515625" style="1" customWidth="1"/>
    <col min="20" max="16384" width="9.28515625" style="1"/>
  </cols>
  <sheetData>
    <row r="1" spans="2:43" ht="14.25" customHeight="1" x14ac:dyDescent="0.2"/>
    <row r="2" spans="2:43" s="40" customFormat="1" ht="26.1" customHeight="1" thickBot="1" x14ac:dyDescent="0.3">
      <c r="B2" s="291" t="s">
        <v>33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</row>
    <row r="3" spans="2:43" ht="20.100000000000001" customHeight="1" x14ac:dyDescent="0.2">
      <c r="B3" s="270"/>
      <c r="C3" s="262" t="s">
        <v>22</v>
      </c>
      <c r="D3" s="232" t="s">
        <v>12</v>
      </c>
      <c r="E3" s="233"/>
      <c r="F3" s="233"/>
      <c r="G3" s="234"/>
      <c r="H3" s="264" t="s">
        <v>13</v>
      </c>
      <c r="I3" s="265"/>
      <c r="J3" s="265"/>
      <c r="K3" s="265"/>
      <c r="L3" s="265"/>
      <c r="M3" s="265"/>
      <c r="N3" s="265"/>
      <c r="O3" s="265"/>
      <c r="P3" s="265"/>
      <c r="Q3" s="266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</row>
    <row r="4" spans="2:43" ht="22.35" customHeight="1" x14ac:dyDescent="0.2">
      <c r="B4" s="271"/>
      <c r="C4" s="263"/>
      <c r="D4" s="235"/>
      <c r="E4" s="236"/>
      <c r="F4" s="236"/>
      <c r="G4" s="237"/>
      <c r="H4" s="230" t="s">
        <v>14</v>
      </c>
      <c r="I4" s="231"/>
      <c r="J4" s="231"/>
      <c r="K4" s="231"/>
      <c r="L4" s="267" t="s">
        <v>15</v>
      </c>
      <c r="M4" s="267"/>
      <c r="N4" s="267"/>
      <c r="O4" s="268" t="s">
        <v>16</v>
      </c>
      <c r="P4" s="268"/>
      <c r="Q4" s="269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</row>
    <row r="5" spans="2:43" s="13" customFormat="1" ht="44.65" customHeight="1" x14ac:dyDescent="0.15">
      <c r="B5" s="271"/>
      <c r="C5" s="263"/>
      <c r="D5" s="107">
        <v>2020</v>
      </c>
      <c r="E5" s="20" t="s">
        <v>27</v>
      </c>
      <c r="F5" s="238" t="s">
        <v>28</v>
      </c>
      <c r="G5" s="108" t="s">
        <v>29</v>
      </c>
      <c r="H5" s="96">
        <v>2020</v>
      </c>
      <c r="I5" s="21" t="s">
        <v>30</v>
      </c>
      <c r="J5" s="240" t="s">
        <v>28</v>
      </c>
      <c r="K5" s="21" t="s">
        <v>29</v>
      </c>
      <c r="L5" s="41">
        <v>2020</v>
      </c>
      <c r="M5" s="41" t="s">
        <v>30</v>
      </c>
      <c r="N5" s="42" t="s">
        <v>29</v>
      </c>
      <c r="O5" s="43">
        <v>2020</v>
      </c>
      <c r="P5" s="43" t="s">
        <v>30</v>
      </c>
      <c r="Q5" s="260" t="s">
        <v>28</v>
      </c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</row>
    <row r="6" spans="2:43" s="15" customFormat="1" ht="18" customHeight="1" thickBot="1" x14ac:dyDescent="0.25">
      <c r="B6" s="272"/>
      <c r="C6" s="102" t="s">
        <v>17</v>
      </c>
      <c r="D6" s="109" t="s">
        <v>17</v>
      </c>
      <c r="E6" s="64" t="s">
        <v>17</v>
      </c>
      <c r="F6" s="239"/>
      <c r="G6" s="110" t="s">
        <v>17</v>
      </c>
      <c r="H6" s="97" t="s">
        <v>17</v>
      </c>
      <c r="I6" s="65" t="s">
        <v>17</v>
      </c>
      <c r="J6" s="241"/>
      <c r="K6" s="66" t="s">
        <v>17</v>
      </c>
      <c r="L6" s="67" t="s">
        <v>17</v>
      </c>
      <c r="M6" s="67" t="s">
        <v>17</v>
      </c>
      <c r="N6" s="68" t="s">
        <v>17</v>
      </c>
      <c r="O6" s="69" t="s">
        <v>17</v>
      </c>
      <c r="P6" s="69" t="s">
        <v>17</v>
      </c>
      <c r="Q6" s="261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</row>
    <row r="7" spans="2:43" s="45" customFormat="1" ht="30.4" customHeight="1" x14ac:dyDescent="0.2">
      <c r="B7" s="70" t="s">
        <v>31</v>
      </c>
      <c r="C7" s="103">
        <v>59089</v>
      </c>
      <c r="D7" s="111">
        <v>13354</v>
      </c>
      <c r="E7" s="71">
        <v>13733</v>
      </c>
      <c r="F7" s="72">
        <f>D7/E7*100</f>
        <v>97.240224277288277</v>
      </c>
      <c r="G7" s="112">
        <f>D7-E7</f>
        <v>-379</v>
      </c>
      <c r="H7" s="98">
        <v>45735</v>
      </c>
      <c r="I7" s="73">
        <v>39790.6</v>
      </c>
      <c r="J7" s="74">
        <f>H7/I7*100</f>
        <v>114.93920674732223</v>
      </c>
      <c r="K7" s="75">
        <f>H7-I7</f>
        <v>5944.4000000000015</v>
      </c>
      <c r="L7" s="76">
        <v>14205</v>
      </c>
      <c r="M7" s="77">
        <v>11737.8</v>
      </c>
      <c r="N7" s="78">
        <f>L7/M7*100</f>
        <v>121.01927107294384</v>
      </c>
      <c r="O7" s="79">
        <v>31530</v>
      </c>
      <c r="P7" s="80">
        <v>28052.799999999999</v>
      </c>
      <c r="Q7" s="81">
        <f>O7/P7*100</f>
        <v>112.39519762733133</v>
      </c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</row>
    <row r="8" spans="2:43" ht="20.100000000000001" customHeight="1" x14ac:dyDescent="0.2">
      <c r="B8" s="82" t="s">
        <v>0</v>
      </c>
      <c r="C8" s="104">
        <v>4991</v>
      </c>
      <c r="D8" s="113">
        <v>1306</v>
      </c>
      <c r="E8" s="46">
        <v>1330.4</v>
      </c>
      <c r="F8" s="47">
        <f t="shared" ref="F8:F19" si="0">D8/E8*100</f>
        <v>98.165965123271192</v>
      </c>
      <c r="G8" s="114">
        <f t="shared" ref="G8:G19" si="1">D8-E8</f>
        <v>-24.400000000000091</v>
      </c>
      <c r="H8" s="99">
        <v>3685</v>
      </c>
      <c r="I8" s="48">
        <v>3903.2</v>
      </c>
      <c r="J8" s="49">
        <f t="shared" ref="J8:J19" si="2">H8/I8*100</f>
        <v>94.409715105554426</v>
      </c>
      <c r="K8" s="50">
        <f t="shared" ref="K8:K19" si="3">H8-I8</f>
        <v>-218.19999999999982</v>
      </c>
      <c r="L8" s="51">
        <v>1150</v>
      </c>
      <c r="M8" s="52">
        <v>1105</v>
      </c>
      <c r="N8" s="53">
        <f t="shared" ref="N8:N19" si="4">L8/M8*100</f>
        <v>104.07239819004526</v>
      </c>
      <c r="O8" s="54">
        <v>2535</v>
      </c>
      <c r="P8" s="55">
        <v>2798.2</v>
      </c>
      <c r="Q8" s="83">
        <f>O8/P8*100</f>
        <v>90.59395325566436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</row>
    <row r="9" spans="2:43" ht="20.100000000000001" customHeight="1" x14ac:dyDescent="0.2">
      <c r="B9" s="82" t="s">
        <v>1</v>
      </c>
      <c r="C9" s="105">
        <v>4690</v>
      </c>
      <c r="D9" s="115">
        <v>1037</v>
      </c>
      <c r="E9" s="46">
        <v>1185.2</v>
      </c>
      <c r="F9" s="47">
        <f t="shared" si="0"/>
        <v>87.495781302733704</v>
      </c>
      <c r="G9" s="114">
        <f t="shared" si="1"/>
        <v>-148.20000000000005</v>
      </c>
      <c r="H9" s="100">
        <v>3653</v>
      </c>
      <c r="I9" s="48">
        <v>3639.6</v>
      </c>
      <c r="J9" s="49">
        <f t="shared" si="2"/>
        <v>100.36817232662931</v>
      </c>
      <c r="K9" s="50">
        <f t="shared" si="3"/>
        <v>13.400000000000091</v>
      </c>
      <c r="L9" s="56">
        <v>1105</v>
      </c>
      <c r="M9" s="52">
        <v>1033</v>
      </c>
      <c r="N9" s="53">
        <f t="shared" si="4"/>
        <v>106.96999031945789</v>
      </c>
      <c r="O9" s="57">
        <v>2548</v>
      </c>
      <c r="P9" s="55">
        <v>2606.6</v>
      </c>
      <c r="Q9" s="83">
        <f t="shared" ref="Q9:Q19" si="5">O9/P9*100</f>
        <v>97.751860661397998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</row>
    <row r="10" spans="2:43" ht="20.100000000000001" customHeight="1" x14ac:dyDescent="0.2">
      <c r="B10" s="82" t="s">
        <v>2</v>
      </c>
      <c r="C10" s="105">
        <v>4995</v>
      </c>
      <c r="D10" s="115">
        <v>1182</v>
      </c>
      <c r="E10" s="46">
        <v>1243.5999999999999</v>
      </c>
      <c r="F10" s="47">
        <f t="shared" si="0"/>
        <v>95.046638790607915</v>
      </c>
      <c r="G10" s="114">
        <f t="shared" si="1"/>
        <v>-61.599999999999909</v>
      </c>
      <c r="H10" s="100">
        <v>3813</v>
      </c>
      <c r="I10" s="48">
        <v>3648</v>
      </c>
      <c r="J10" s="49">
        <f t="shared" si="2"/>
        <v>104.52302631578947</v>
      </c>
      <c r="K10" s="50">
        <f t="shared" si="3"/>
        <v>165</v>
      </c>
      <c r="L10" s="56">
        <v>1141</v>
      </c>
      <c r="M10" s="52">
        <v>1055.5999999999999</v>
      </c>
      <c r="N10" s="53">
        <f t="shared" si="4"/>
        <v>108.09018567639259</v>
      </c>
      <c r="O10" s="57">
        <v>2672</v>
      </c>
      <c r="P10" s="55">
        <v>2592.4</v>
      </c>
      <c r="Q10" s="83">
        <f t="shared" si="5"/>
        <v>103.07051380959729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</row>
    <row r="11" spans="2:43" ht="20.100000000000001" customHeight="1" x14ac:dyDescent="0.2">
      <c r="B11" s="82" t="s">
        <v>3</v>
      </c>
      <c r="C11" s="105">
        <v>4282</v>
      </c>
      <c r="D11" s="115">
        <v>972</v>
      </c>
      <c r="E11" s="46">
        <v>1095</v>
      </c>
      <c r="F11" s="47">
        <f t="shared" si="0"/>
        <v>88.767123287671239</v>
      </c>
      <c r="G11" s="114">
        <f t="shared" si="1"/>
        <v>-123</v>
      </c>
      <c r="H11" s="100">
        <v>3310</v>
      </c>
      <c r="I11" s="48">
        <v>3255.8</v>
      </c>
      <c r="J11" s="49">
        <f t="shared" si="2"/>
        <v>101.66472142023466</v>
      </c>
      <c r="K11" s="50">
        <f t="shared" si="3"/>
        <v>54.199999999999818</v>
      </c>
      <c r="L11" s="56">
        <v>1036</v>
      </c>
      <c r="M11" s="52">
        <v>965.6</v>
      </c>
      <c r="N11" s="53">
        <f t="shared" si="4"/>
        <v>107.29080364540182</v>
      </c>
      <c r="O11" s="57">
        <v>2274</v>
      </c>
      <c r="P11" s="55">
        <v>2290.1999999999998</v>
      </c>
      <c r="Q11" s="83">
        <f t="shared" si="5"/>
        <v>99.292638197537343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</row>
    <row r="12" spans="2:43" ht="20.100000000000001" customHeight="1" x14ac:dyDescent="0.2">
      <c r="B12" s="82" t="s">
        <v>4</v>
      </c>
      <c r="C12" s="105">
        <v>4229</v>
      </c>
      <c r="D12" s="115">
        <v>1027</v>
      </c>
      <c r="E12" s="46">
        <v>1119.2</v>
      </c>
      <c r="F12" s="47">
        <f t="shared" si="0"/>
        <v>91.76197283774124</v>
      </c>
      <c r="G12" s="114">
        <f t="shared" si="1"/>
        <v>-92.200000000000045</v>
      </c>
      <c r="H12" s="100">
        <v>3202</v>
      </c>
      <c r="I12" s="48">
        <v>3123.8</v>
      </c>
      <c r="J12" s="49">
        <f t="shared" si="2"/>
        <v>102.50336129073563</v>
      </c>
      <c r="K12" s="50">
        <f t="shared" si="3"/>
        <v>78.199999999999818</v>
      </c>
      <c r="L12" s="56">
        <v>1038</v>
      </c>
      <c r="M12" s="52">
        <v>940.2</v>
      </c>
      <c r="N12" s="53">
        <f t="shared" si="4"/>
        <v>110.40204211869815</v>
      </c>
      <c r="O12" s="57">
        <v>2164</v>
      </c>
      <c r="P12" s="55">
        <v>2183.6</v>
      </c>
      <c r="Q12" s="83">
        <f t="shared" si="5"/>
        <v>99.102399706906027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</row>
    <row r="13" spans="2:43" ht="20.100000000000001" customHeight="1" x14ac:dyDescent="0.2">
      <c r="B13" s="82" t="s">
        <v>5</v>
      </c>
      <c r="C13" s="105">
        <v>4057</v>
      </c>
      <c r="D13" s="115">
        <v>957</v>
      </c>
      <c r="E13" s="46">
        <v>1078.2</v>
      </c>
      <c r="F13" s="47">
        <f t="shared" si="0"/>
        <v>88.759042849193094</v>
      </c>
      <c r="G13" s="114">
        <f t="shared" si="1"/>
        <v>-121.20000000000005</v>
      </c>
      <c r="H13" s="100">
        <v>3100</v>
      </c>
      <c r="I13" s="48">
        <v>2981.8</v>
      </c>
      <c r="J13" s="49">
        <f t="shared" si="2"/>
        <v>103.96404856127171</v>
      </c>
      <c r="K13" s="50">
        <f t="shared" si="3"/>
        <v>118.19999999999982</v>
      </c>
      <c r="L13" s="56">
        <v>992</v>
      </c>
      <c r="M13" s="52">
        <v>895.6</v>
      </c>
      <c r="N13" s="53">
        <f t="shared" si="4"/>
        <v>110.76373380973649</v>
      </c>
      <c r="O13" s="57">
        <v>2108</v>
      </c>
      <c r="P13" s="55">
        <v>2086.1999999999998</v>
      </c>
      <c r="Q13" s="83">
        <f t="shared" si="5"/>
        <v>101.04496213210624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</row>
    <row r="14" spans="2:43" ht="20.100000000000001" customHeight="1" x14ac:dyDescent="0.2">
      <c r="B14" s="82" t="s">
        <v>6</v>
      </c>
      <c r="C14" s="105">
        <v>4276</v>
      </c>
      <c r="D14" s="115">
        <v>1048</v>
      </c>
      <c r="E14" s="46">
        <v>1104.2</v>
      </c>
      <c r="F14" s="47">
        <f t="shared" si="0"/>
        <v>94.91034232928817</v>
      </c>
      <c r="G14" s="114">
        <f t="shared" si="1"/>
        <v>-56.200000000000045</v>
      </c>
      <c r="H14" s="100">
        <v>3228</v>
      </c>
      <c r="I14" s="48">
        <v>3142.2</v>
      </c>
      <c r="J14" s="49">
        <f t="shared" si="2"/>
        <v>102.73057093755969</v>
      </c>
      <c r="K14" s="50">
        <f t="shared" si="3"/>
        <v>85.800000000000182</v>
      </c>
      <c r="L14" s="56">
        <v>1055</v>
      </c>
      <c r="M14" s="52">
        <v>956</v>
      </c>
      <c r="N14" s="53">
        <f t="shared" si="4"/>
        <v>110.35564853556485</v>
      </c>
      <c r="O14" s="57">
        <v>2173</v>
      </c>
      <c r="P14" s="55">
        <v>2186.1999999999998</v>
      </c>
      <c r="Q14" s="83">
        <f t="shared" si="5"/>
        <v>99.396212606348925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</row>
    <row r="15" spans="2:43" ht="20.100000000000001" customHeight="1" x14ac:dyDescent="0.2">
      <c r="B15" s="82" t="s">
        <v>7</v>
      </c>
      <c r="C15" s="105">
        <v>4436</v>
      </c>
      <c r="D15" s="115">
        <v>1016</v>
      </c>
      <c r="E15" s="46">
        <v>1125.8</v>
      </c>
      <c r="F15" s="47">
        <f t="shared" si="0"/>
        <v>90.246935512524431</v>
      </c>
      <c r="G15" s="114">
        <f t="shared" si="1"/>
        <v>-109.79999999999995</v>
      </c>
      <c r="H15" s="100">
        <v>3420</v>
      </c>
      <c r="I15" s="48">
        <v>3127.2</v>
      </c>
      <c r="J15" s="49">
        <f t="shared" si="2"/>
        <v>109.3630084420568</v>
      </c>
      <c r="K15" s="50">
        <f t="shared" si="3"/>
        <v>292.80000000000018</v>
      </c>
      <c r="L15" s="56">
        <v>1017</v>
      </c>
      <c r="M15" s="52">
        <v>935</v>
      </c>
      <c r="N15" s="53">
        <f t="shared" si="4"/>
        <v>108.77005347593582</v>
      </c>
      <c r="O15" s="57">
        <v>2403</v>
      </c>
      <c r="P15" s="55">
        <v>2192.1999999999998</v>
      </c>
      <c r="Q15" s="83">
        <f t="shared" si="5"/>
        <v>109.61591095702947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</row>
    <row r="16" spans="2:43" ht="20.100000000000001" customHeight="1" x14ac:dyDescent="0.2">
      <c r="B16" s="82" t="s">
        <v>8</v>
      </c>
      <c r="C16" s="105">
        <v>4327</v>
      </c>
      <c r="D16" s="115">
        <v>1022</v>
      </c>
      <c r="E16" s="46">
        <v>1077.8</v>
      </c>
      <c r="F16" s="47">
        <f t="shared" si="0"/>
        <v>94.822787159027655</v>
      </c>
      <c r="G16" s="114">
        <f t="shared" si="1"/>
        <v>-55.799999999999955</v>
      </c>
      <c r="H16" s="100">
        <v>3305</v>
      </c>
      <c r="I16" s="48">
        <v>3049.8</v>
      </c>
      <c r="J16" s="49">
        <f t="shared" si="2"/>
        <v>108.36776182044723</v>
      </c>
      <c r="K16" s="50">
        <f t="shared" si="3"/>
        <v>255.19999999999982</v>
      </c>
      <c r="L16" s="56">
        <v>1041</v>
      </c>
      <c r="M16" s="52">
        <v>919.6</v>
      </c>
      <c r="N16" s="53">
        <f t="shared" si="4"/>
        <v>113.20139190952587</v>
      </c>
      <c r="O16" s="57">
        <v>2264</v>
      </c>
      <c r="P16" s="55">
        <v>2130.1999999999998</v>
      </c>
      <c r="Q16" s="83">
        <f t="shared" si="5"/>
        <v>106.2811003661628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</row>
    <row r="17" spans="2:40" ht="20.100000000000001" customHeight="1" x14ac:dyDescent="0.2">
      <c r="B17" s="82" t="s">
        <v>9</v>
      </c>
      <c r="C17" s="105">
        <v>5389</v>
      </c>
      <c r="D17" s="115">
        <v>1176</v>
      </c>
      <c r="E17" s="46">
        <v>1125</v>
      </c>
      <c r="F17" s="47">
        <f t="shared" si="0"/>
        <v>104.53333333333332</v>
      </c>
      <c r="G17" s="114">
        <f t="shared" si="1"/>
        <v>51</v>
      </c>
      <c r="H17" s="100">
        <v>4213</v>
      </c>
      <c r="I17" s="48">
        <v>3267.8</v>
      </c>
      <c r="J17" s="49">
        <f t="shared" si="2"/>
        <v>128.92465879184772</v>
      </c>
      <c r="K17" s="50">
        <f t="shared" si="3"/>
        <v>945.19999999999982</v>
      </c>
      <c r="L17" s="56">
        <v>1348</v>
      </c>
      <c r="M17" s="52">
        <v>956</v>
      </c>
      <c r="N17" s="53">
        <f t="shared" si="4"/>
        <v>141.00418410041843</v>
      </c>
      <c r="O17" s="57">
        <v>2865</v>
      </c>
      <c r="P17" s="55">
        <v>2311.8000000000002</v>
      </c>
      <c r="Q17" s="83">
        <f t="shared" si="5"/>
        <v>123.92940565792887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</row>
    <row r="18" spans="2:40" ht="20.100000000000001" customHeight="1" x14ac:dyDescent="0.2">
      <c r="B18" s="82" t="s">
        <v>10</v>
      </c>
      <c r="C18" s="105">
        <v>6051</v>
      </c>
      <c r="D18" s="115">
        <v>1193</v>
      </c>
      <c r="E18" s="46">
        <v>1090.5999999999999</v>
      </c>
      <c r="F18" s="47">
        <f t="shared" si="0"/>
        <v>109.38932697597654</v>
      </c>
      <c r="G18" s="114">
        <f t="shared" si="1"/>
        <v>102.40000000000009</v>
      </c>
      <c r="H18" s="100">
        <v>4858</v>
      </c>
      <c r="I18" s="48">
        <v>3209.8</v>
      </c>
      <c r="J18" s="49">
        <f t="shared" si="2"/>
        <v>151.348993706773</v>
      </c>
      <c r="K18" s="50">
        <f t="shared" si="3"/>
        <v>1648.1999999999998</v>
      </c>
      <c r="L18" s="56">
        <v>1468</v>
      </c>
      <c r="M18" s="52">
        <v>944.2</v>
      </c>
      <c r="N18" s="53">
        <f t="shared" si="4"/>
        <v>155.47553484431265</v>
      </c>
      <c r="O18" s="57">
        <v>3390</v>
      </c>
      <c r="P18" s="55">
        <v>2265.6</v>
      </c>
      <c r="Q18" s="83">
        <f t="shared" si="5"/>
        <v>149.62923728813558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</row>
    <row r="19" spans="2:40" ht="20.100000000000001" customHeight="1" thickBot="1" x14ac:dyDescent="0.25">
      <c r="B19" s="84" t="s">
        <v>11</v>
      </c>
      <c r="C19" s="106">
        <v>7366</v>
      </c>
      <c r="D19" s="116">
        <v>1418</v>
      </c>
      <c r="E19" s="85">
        <v>1158</v>
      </c>
      <c r="F19" s="86">
        <f t="shared" si="0"/>
        <v>122.45250431778929</v>
      </c>
      <c r="G19" s="117">
        <f t="shared" si="1"/>
        <v>260</v>
      </c>
      <c r="H19" s="101">
        <v>5948</v>
      </c>
      <c r="I19" s="87">
        <v>3441.6</v>
      </c>
      <c r="J19" s="88">
        <f t="shared" si="2"/>
        <v>172.82659228265925</v>
      </c>
      <c r="K19" s="89">
        <f t="shared" si="3"/>
        <v>2506.4</v>
      </c>
      <c r="L19" s="90">
        <v>1814</v>
      </c>
      <c r="M19" s="91">
        <v>1032</v>
      </c>
      <c r="N19" s="92">
        <f t="shared" si="4"/>
        <v>175.77519379844961</v>
      </c>
      <c r="O19" s="93">
        <v>4134</v>
      </c>
      <c r="P19" s="94">
        <v>2409.6</v>
      </c>
      <c r="Q19" s="95">
        <f t="shared" si="5"/>
        <v>171.56374501992033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</row>
    <row r="20" spans="2:40" ht="16.5" customHeight="1" x14ac:dyDescent="0.2">
      <c r="B20" s="215"/>
      <c r="C20" s="216"/>
      <c r="D20" s="217"/>
      <c r="E20" s="218"/>
      <c r="F20" s="219"/>
      <c r="G20" s="220"/>
      <c r="H20" s="221"/>
      <c r="I20" s="218"/>
      <c r="J20" s="218"/>
      <c r="K20" s="222"/>
      <c r="L20" s="217"/>
      <c r="M20" s="223"/>
      <c r="N20" s="224"/>
      <c r="O20" s="216"/>
      <c r="P20" s="218"/>
      <c r="Q20" s="225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</row>
    <row r="21" spans="2:40" ht="6" customHeight="1" x14ac:dyDescent="0.2">
      <c r="B21" s="215"/>
      <c r="C21" s="216"/>
      <c r="D21" s="217"/>
      <c r="E21" s="218"/>
      <c r="F21" s="219"/>
      <c r="G21" s="220"/>
      <c r="H21" s="221"/>
      <c r="I21" s="218"/>
      <c r="J21" s="218"/>
      <c r="K21" s="222"/>
      <c r="L21" s="217"/>
      <c r="M21" s="223"/>
      <c r="N21" s="224"/>
      <c r="O21" s="216"/>
      <c r="P21" s="218"/>
      <c r="Q21" s="225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</row>
    <row r="22" spans="2:40" x14ac:dyDescent="0.2">
      <c r="B22" s="60" t="s">
        <v>35</v>
      </c>
      <c r="C22" s="58"/>
      <c r="E22" s="58"/>
      <c r="F22" s="59"/>
      <c r="G22" s="58"/>
      <c r="H22" s="58"/>
      <c r="I22" s="58"/>
      <c r="J22" s="58"/>
      <c r="K22" s="58"/>
      <c r="M22" s="58"/>
      <c r="N22" s="59"/>
      <c r="O22" s="58"/>
      <c r="P22" s="58"/>
      <c r="Q22" s="58"/>
    </row>
    <row r="23" spans="2:40" x14ac:dyDescent="0.2">
      <c r="B23" s="60" t="s">
        <v>32</v>
      </c>
      <c r="C23" s="60"/>
      <c r="D23" s="58"/>
      <c r="E23" s="60"/>
      <c r="F23" s="61"/>
      <c r="G23" s="60"/>
      <c r="H23" s="60"/>
      <c r="I23" s="60"/>
      <c r="J23" s="60"/>
      <c r="K23" s="60"/>
      <c r="L23" s="58"/>
      <c r="M23" s="60"/>
      <c r="N23" s="61"/>
      <c r="O23" s="60"/>
      <c r="P23" s="60"/>
      <c r="Q23" s="60"/>
    </row>
    <row r="24" spans="2:40" x14ac:dyDescent="0.2">
      <c r="D24" s="60"/>
      <c r="L24" s="60"/>
    </row>
    <row r="25" spans="2:40" x14ac:dyDescent="0.2">
      <c r="B25" s="60"/>
    </row>
  </sheetData>
  <mergeCells count="11">
    <mergeCell ref="Q5:Q6"/>
    <mergeCell ref="B2:Q2"/>
    <mergeCell ref="C3:C5"/>
    <mergeCell ref="D3:G4"/>
    <mergeCell ref="H3:Q3"/>
    <mergeCell ref="H4:K4"/>
    <mergeCell ref="L4:N4"/>
    <mergeCell ref="O4:Q4"/>
    <mergeCell ref="F5:F6"/>
    <mergeCell ref="J5:J6"/>
    <mergeCell ref="B3:B6"/>
  </mergeCells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rok 2021</vt:lpstr>
      <vt:lpstr>rok 2020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Morháčová Jana</dc:creator>
  <cp:lastModifiedBy>Morháčová Lucia</cp:lastModifiedBy>
  <cp:lastPrinted>2021-04-12T10:53:13Z</cp:lastPrinted>
  <dcterms:created xsi:type="dcterms:W3CDTF">2020-12-28T18:38:53Z</dcterms:created>
  <dcterms:modified xsi:type="dcterms:W3CDTF">2021-04-12T14:41:58Z</dcterms:modified>
</cp:coreProperties>
</file>