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4" r:id="rId1"/>
    <sheet name="T25-1" sheetId="1" r:id="rId2"/>
    <sheet name="T25-2" sheetId="2" r:id="rId3"/>
    <sheet name="T25-3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4" l="1"/>
  <c r="A8" i="4"/>
  <c r="A7" i="4"/>
  <c r="A6" i="4"/>
  <c r="A5" i="4"/>
  <c r="A4" i="4"/>
</calcChain>
</file>

<file path=xl/sharedStrings.xml><?xml version="1.0" encoding="utf-8"?>
<sst xmlns="http://schemas.openxmlformats.org/spreadsheetml/2006/main" count="184" uniqueCount="127">
  <si>
    <t>Selected indicators of non-financial corporations by size structure of enterprises</t>
  </si>
  <si>
    <t>v mil. EUR</t>
  </si>
  <si>
    <t>EUR million</t>
  </si>
  <si>
    <r>
      <t>2020</t>
    </r>
    <r>
      <rPr>
        <vertAlign val="superscript"/>
        <sz val="8"/>
        <color rgb="FF000000"/>
        <rFont val="Arial"/>
        <family val="2"/>
        <charset val="238"/>
      </rPr>
      <t>1)</t>
    </r>
  </si>
  <si>
    <t>Výsledok hospodárenia</t>
  </si>
  <si>
    <t>Profit / loss</t>
  </si>
  <si>
    <t>Spolu</t>
  </si>
  <si>
    <t>Total</t>
  </si>
  <si>
    <t>Malé podniky</t>
  </si>
  <si>
    <t>Small enterprises</t>
  </si>
  <si>
    <t xml:space="preserve">        0  –     9</t>
  </si>
  <si>
    <t xml:space="preserve">          0  –     9</t>
  </si>
  <si>
    <t xml:space="preserve">      10  –   19</t>
  </si>
  <si>
    <t xml:space="preserve">        10  –    19</t>
  </si>
  <si>
    <t>Stredné podniky</t>
  </si>
  <si>
    <t>Medium enterprises</t>
  </si>
  <si>
    <t xml:space="preserve">      20  –    49</t>
  </si>
  <si>
    <t xml:space="preserve">        20  –    49</t>
  </si>
  <si>
    <t xml:space="preserve">      50  –  249</t>
  </si>
  <si>
    <t xml:space="preserve">        50  –  249</t>
  </si>
  <si>
    <t>Veľké podniky</t>
  </si>
  <si>
    <t>Large enterprises</t>
  </si>
  <si>
    <t xml:space="preserve">    250  –  499</t>
  </si>
  <si>
    <t xml:space="preserve">      250  –  499</t>
  </si>
  <si>
    <t xml:space="preserve">    500  –  999</t>
  </si>
  <si>
    <t xml:space="preserve">      500  –  999</t>
  </si>
  <si>
    <t xml:space="preserve"> 1 000 a viac</t>
  </si>
  <si>
    <t xml:space="preserve">   1 000 and more</t>
  </si>
  <si>
    <t>Výnosy</t>
  </si>
  <si>
    <t>Revenues</t>
  </si>
  <si>
    <t xml:space="preserve">        0  –      9</t>
  </si>
  <si>
    <t xml:space="preserve">      10  –    19</t>
  </si>
  <si>
    <r>
      <t>1)</t>
    </r>
    <r>
      <rPr>
        <b/>
        <vertAlign val="superscript"/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 xml:space="preserve">predbežné údaje </t>
    </r>
  </si>
  <si>
    <r>
      <t xml:space="preserve">1) </t>
    </r>
    <r>
      <rPr>
        <sz val="7"/>
        <color rgb="FF000000"/>
        <rFont val="Arial"/>
        <family val="2"/>
        <charset val="238"/>
      </rPr>
      <t>Preliminary data</t>
    </r>
  </si>
  <si>
    <t>DATAcube: fp2003rs</t>
  </si>
  <si>
    <t xml:space="preserve">Selected financial indicators of non-financial corporations </t>
  </si>
  <si>
    <t>SK NACE Rev. 2</t>
  </si>
  <si>
    <t>Náklady</t>
  </si>
  <si>
    <t>Costs</t>
  </si>
  <si>
    <t>v tom</t>
  </si>
  <si>
    <t>of which:</t>
  </si>
  <si>
    <t>Poľnohospodárstvo, lesníctvo a rybolov</t>
  </si>
  <si>
    <t>Agriculture, forestry and fishing</t>
  </si>
  <si>
    <t>z toho poľnohospodárstvo</t>
  </si>
  <si>
    <t>of which: Agriculture</t>
  </si>
  <si>
    <t>Industry total</t>
  </si>
  <si>
    <t>Ťažba a dobývanie</t>
  </si>
  <si>
    <t>Mining and quarrying</t>
  </si>
  <si>
    <t>Priemyselná výroba</t>
  </si>
  <si>
    <t>Manufacturing</t>
  </si>
  <si>
    <t>výroba potravín, nápojov a tabakových výrobkov</t>
  </si>
  <si>
    <t>Manufacture of food products, beverages and tobacco</t>
  </si>
  <si>
    <t>výroba koksu a rafinovaných ropných produktov</t>
  </si>
  <si>
    <t>Manufacture of coke and refined petroleum products</t>
  </si>
  <si>
    <t>výroba motorových vozidiel, návesov, prívesov</t>
  </si>
  <si>
    <t>Manufacture of motor vehicles, trailers and semi-trailers</t>
  </si>
  <si>
    <t>Dodávka elektriny, plynu, pary a studeného vzduchu</t>
  </si>
  <si>
    <t>Electricity, gas, steam and air conditioning supply</t>
  </si>
  <si>
    <t>Stavebníctvo</t>
  </si>
  <si>
    <t>Construction</t>
  </si>
  <si>
    <t>Doprava a skladovanie</t>
  </si>
  <si>
    <t>Transportation and storage</t>
  </si>
  <si>
    <t>Ubytovacie a stravovacie služby</t>
  </si>
  <si>
    <t xml:space="preserve">Accommodation, food and beverage  service activities  </t>
  </si>
  <si>
    <t>Informácie a komunikácie</t>
  </si>
  <si>
    <t>Information and communication</t>
  </si>
  <si>
    <t>Vzdelávanie</t>
  </si>
  <si>
    <t>Education</t>
  </si>
  <si>
    <t>Zdravotníctvo a sociálna pomoc</t>
  </si>
  <si>
    <t>Human health and social work activities</t>
  </si>
  <si>
    <t>Umenie, zábava, rekreácia a ostatné činnosti</t>
  </si>
  <si>
    <t xml:space="preserve">Arts, entertainment and recreation and other service activities  </t>
  </si>
  <si>
    <t>Selected financial indicators of financial corporations</t>
  </si>
  <si>
    <t xml:space="preserve">v mil. EUR </t>
  </si>
  <si>
    <t>Ukazovateľ</t>
  </si>
  <si>
    <t>Indicator</t>
  </si>
  <si>
    <t>Finančný sektor</t>
  </si>
  <si>
    <t>Financial sector</t>
  </si>
  <si>
    <t>Profit / Loss</t>
  </si>
  <si>
    <t>Záväzky</t>
  </si>
  <si>
    <t>Liabilities</t>
  </si>
  <si>
    <t>Peňažníctvo</t>
  </si>
  <si>
    <t>Banking</t>
  </si>
  <si>
    <t xml:space="preserve"> </t>
  </si>
  <si>
    <t>Nebankové finančné inštitúcie</t>
  </si>
  <si>
    <t>Non-banking financial institutions</t>
  </si>
  <si>
    <t>–26</t>
  </si>
  <si>
    <t>Poisťovníctvo</t>
  </si>
  <si>
    <t>Insurance</t>
  </si>
  <si>
    <t>DATAcube: fp2001rs</t>
  </si>
  <si>
    <r>
      <t>T 25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 xml:space="preserve">Vybrané ukazovatele za nefinančné korporácie podľa veľkostnej štruktúry podnikov </t>
    </r>
  </si>
  <si>
    <t>Intervaly počtu zamestnancov</t>
  </si>
  <si>
    <t>Intervals of number of employees</t>
  </si>
  <si>
    <r>
      <rPr>
        <sz val="8"/>
        <color rgb="FF000000"/>
        <rFont val="Arial"/>
        <family val="2"/>
        <charset val="238"/>
      </rPr>
      <t>2020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</si>
  <si>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25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 xml:space="preserve">Vybrané finančné ukazovatele nefinančných korporácií </t>
    </r>
  </si>
  <si>
    <t>Výsledok hospodárenia Profit / loss</t>
  </si>
  <si>
    <t>Náklady Costs</t>
  </si>
  <si>
    <t xml:space="preserve">Priemysel spolu </t>
  </si>
  <si>
    <t xml:space="preserve">výroba chemikálií, chemických produktov, </t>
  </si>
  <si>
    <t>výroba kovov a kovových konštrukcií</t>
  </si>
  <si>
    <t xml:space="preserve"> okrem strojov a zariadení</t>
  </si>
  <si>
    <t xml:space="preserve">Manufacture of basic metals. fabricated metal products </t>
  </si>
  <si>
    <t>excl. machinery and equipment</t>
  </si>
  <si>
    <t xml:space="preserve">Dodávka vody, čistenie a odvod odpadových vôd, </t>
  </si>
  <si>
    <t>odpady a služby odstraňovania odpadov</t>
  </si>
  <si>
    <t xml:space="preserve">Water supply; sewerage, waste management </t>
  </si>
  <si>
    <t>and remediation activities</t>
  </si>
  <si>
    <t xml:space="preserve">Veľkoobchod a maloobchod; </t>
  </si>
  <si>
    <t>oprava motorových vozidiel, motocyklov</t>
  </si>
  <si>
    <t xml:space="preserve">Wholesale and retail trade, </t>
  </si>
  <si>
    <t xml:space="preserve">repair of motor vehicles and motorcycles </t>
  </si>
  <si>
    <t>administrative and supporting activities</t>
  </si>
  <si>
    <t>z toho</t>
  </si>
  <si>
    <t>of which</t>
  </si>
  <si>
    <t xml:space="preserve">Činnosti v oblasti nehnuteľností, odborné, </t>
  </si>
  <si>
    <t xml:space="preserve">vedecké a  technické činnosti; </t>
  </si>
  <si>
    <t>administratívne a podporné služby</t>
  </si>
  <si>
    <t xml:space="preserve">Real estate, professional, scientific </t>
  </si>
  <si>
    <t xml:space="preserve">and technical activities, </t>
  </si>
  <si>
    <t>základných farmaceutických</t>
  </si>
  <si>
    <t xml:space="preserve"> výrobkov a prípravkov</t>
  </si>
  <si>
    <t xml:space="preserve">Manufacture of chemicals </t>
  </si>
  <si>
    <t xml:space="preserve">and chem. products, basic pharm. products </t>
  </si>
  <si>
    <t>and pharm. preparations</t>
  </si>
  <si>
    <t>Obsah</t>
  </si>
  <si>
    <t>Content</t>
  </si>
  <si>
    <r>
      <t>T 25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Vybrané finančné ukazovatele finančných korporácií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</si>
</sst>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0" fillId="0" borderId="0" xfId="0" applyAlignment="1"/>
    <xf numFmtId="0" fontId="2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3" xfId="0" applyFont="1" applyBorder="1" applyAlignment="1">
      <alignment horizontal="justify" wrapText="1"/>
    </xf>
    <xf numFmtId="0" fontId="5" fillId="0" borderId="0" xfId="0" applyFont="1" applyAlignment="1">
      <alignment horizontal="justify" wrapText="1"/>
    </xf>
    <xf numFmtId="4" fontId="5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justify" wrapText="1"/>
    </xf>
    <xf numFmtId="0" fontId="3" fillId="0" borderId="0" xfId="0" applyFont="1" applyAlignment="1">
      <alignment horizontal="justify" wrapText="1"/>
    </xf>
    <xf numFmtId="0" fontId="6" fillId="0" borderId="0" xfId="0" applyFont="1" applyAlignment="1"/>
    <xf numFmtId="0" fontId="9" fillId="0" borderId="0" xfId="0" applyFont="1" applyAlignment="1"/>
    <xf numFmtId="0" fontId="1" fillId="0" borderId="0" xfId="0" applyFont="1" applyAlignment="1"/>
    <xf numFmtId="0" fontId="3" fillId="0" borderId="8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9" fillId="0" borderId="0" xfId="0" applyFont="1" applyAlignment="1">
      <alignment horizontal="justify"/>
    </xf>
    <xf numFmtId="0" fontId="3" fillId="0" borderId="7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indent="6"/>
    </xf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justify"/>
    </xf>
    <xf numFmtId="4" fontId="0" fillId="0" borderId="0" xfId="0" applyNumberFormat="1" applyAlignment="1"/>
    <xf numFmtId="4" fontId="4" fillId="0" borderId="17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right" wrapText="1" indent="1"/>
    </xf>
    <xf numFmtId="4" fontId="3" fillId="0" borderId="3" xfId="0" applyNumberFormat="1" applyFont="1" applyBorder="1" applyAlignment="1">
      <alignment horizontal="right" wrapText="1" indent="1"/>
    </xf>
    <xf numFmtId="4" fontId="6" fillId="0" borderId="0" xfId="0" applyNumberFormat="1" applyFont="1" applyAlignment="1">
      <alignment horizontal="right"/>
    </xf>
    <xf numFmtId="1" fontId="3" fillId="0" borderId="17" xfId="0" applyNumberFormat="1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0" fillId="0" borderId="0" xfId="0" applyAlignment="1">
      <alignment vertical="center"/>
    </xf>
    <xf numFmtId="0" fontId="5" fillId="0" borderId="3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3" xfId="0" applyFont="1" applyBorder="1" applyAlignment="1">
      <alignment horizontal="left" wrapText="1" indent="1"/>
    </xf>
    <xf numFmtId="0" fontId="3" fillId="0" borderId="0" xfId="0" applyFont="1" applyAlignment="1">
      <alignment horizontal="left" wrapText="1" indent="1"/>
    </xf>
    <xf numFmtId="0" fontId="3" fillId="0" borderId="3" xfId="0" applyFont="1" applyBorder="1" applyAlignment="1">
      <alignment horizontal="left" wrapText="1" indent="2"/>
    </xf>
    <xf numFmtId="0" fontId="3" fillId="0" borderId="0" xfId="0" applyFont="1" applyAlignment="1">
      <alignment horizontal="left" wrapText="1" indent="2"/>
    </xf>
    <xf numFmtId="4" fontId="3" fillId="0" borderId="18" xfId="0" applyNumberFormat="1" applyFont="1" applyBorder="1" applyAlignment="1">
      <alignment horizontal="right" wrapText="1" indent="1"/>
    </xf>
    <xf numFmtId="0" fontId="0" fillId="0" borderId="0" xfId="0" applyFont="1" applyAlignment="1"/>
    <xf numFmtId="0" fontId="3" fillId="0" borderId="3" xfId="0" applyFont="1" applyBorder="1" applyAlignment="1">
      <alignment horizontal="left" wrapText="1" indent="3"/>
    </xf>
    <xf numFmtId="0" fontId="3" fillId="0" borderId="0" xfId="0" applyFont="1" applyAlignment="1">
      <alignment horizontal="left" wrapText="1" indent="3"/>
    </xf>
    <xf numFmtId="0" fontId="3" fillId="0" borderId="3" xfId="0" applyFont="1" applyBorder="1" applyAlignment="1">
      <alignment horizontal="left" wrapText="1" indent="4"/>
    </xf>
    <xf numFmtId="0" fontId="3" fillId="0" borderId="0" xfId="0" applyFont="1" applyAlignment="1">
      <alignment horizontal="left" wrapText="1" indent="4"/>
    </xf>
    <xf numFmtId="3" fontId="3" fillId="0" borderId="3" xfId="0" applyNumberFormat="1" applyFont="1" applyBorder="1" applyAlignment="1">
      <alignment horizontal="right" wrapText="1" indent="1"/>
    </xf>
    <xf numFmtId="3" fontId="3" fillId="0" borderId="14" xfId="0" applyNumberFormat="1" applyFont="1" applyBorder="1" applyAlignment="1">
      <alignment horizontal="right" wrapText="1" indent="1"/>
    </xf>
    <xf numFmtId="3" fontId="3" fillId="0" borderId="11" xfId="0" applyNumberFormat="1" applyFont="1" applyBorder="1" applyAlignment="1">
      <alignment horizontal="right" wrapText="1" indent="1"/>
    </xf>
    <xf numFmtId="0" fontId="10" fillId="0" borderId="0" xfId="0" applyFont="1"/>
    <xf numFmtId="0" fontId="0" fillId="0" borderId="0" xfId="0" applyAlignment="1">
      <alignment horizontal="left" indent="6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workbookViewId="0"/>
  </sheetViews>
  <sheetFormatPr defaultRowHeight="15" x14ac:dyDescent="0.25"/>
  <sheetData>
    <row r="1" spans="1:1" x14ac:dyDescent="0.25">
      <c r="A1" s="75" t="s">
        <v>124</v>
      </c>
    </row>
    <row r="2" spans="1:1" x14ac:dyDescent="0.25">
      <c r="A2" s="75" t="s">
        <v>125</v>
      </c>
    </row>
    <row r="4" spans="1:1" x14ac:dyDescent="0.25">
      <c r="A4" s="75" t="str">
        <f>'T25-1'!A1</f>
        <v xml:space="preserve">T 25–1.    Vybrané ukazovatele za nefinančné korporácie podľa veľkostnej štruktúry podnikov </v>
      </c>
    </row>
    <row r="5" spans="1:1" x14ac:dyDescent="0.25">
      <c r="A5" s="76" t="str">
        <f>'T25-1'!A2</f>
        <v>Selected indicators of non-financial corporations by size structure of enterprises</v>
      </c>
    </row>
    <row r="6" spans="1:1" x14ac:dyDescent="0.25">
      <c r="A6" s="75" t="str">
        <f>'T25-2'!A1</f>
        <v xml:space="preserve">T 25–2.    Vybrané finančné ukazovatele nefinančných korporácií </v>
      </c>
    </row>
    <row r="7" spans="1:1" x14ac:dyDescent="0.25">
      <c r="A7" s="76" t="str">
        <f>'T25-2'!A2</f>
        <v xml:space="preserve">Selected financial indicators of non-financial corporations </v>
      </c>
    </row>
    <row r="8" spans="1:1" x14ac:dyDescent="0.25">
      <c r="A8" s="75" t="str">
        <f>'T25-3'!A1</f>
        <v>T 25–3.    Vybrané finančné ukazovatele finančných korporácií</v>
      </c>
    </row>
    <row r="9" spans="1:1" x14ac:dyDescent="0.25">
      <c r="A9" s="76" t="str">
        <f>'T25-3'!A2</f>
        <v>Selected financial indicators of financial corporations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/>
  </sheetViews>
  <sheetFormatPr defaultRowHeight="15" customHeight="1" x14ac:dyDescent="0.25"/>
  <cols>
    <col min="1" max="1" width="22.7109375" style="17" customWidth="1"/>
    <col min="2" max="3" width="10.7109375" style="48" customWidth="1"/>
    <col min="4" max="4" width="20.7109375" style="17" customWidth="1"/>
    <col min="5" max="16384" width="9.140625" style="17"/>
  </cols>
  <sheetData>
    <row r="1" spans="1:4" ht="15" customHeight="1" x14ac:dyDescent="0.25">
      <c r="A1" s="42" t="s">
        <v>90</v>
      </c>
      <c r="B1" s="47"/>
    </row>
    <row r="2" spans="1:4" ht="15" customHeight="1" x14ac:dyDescent="0.25">
      <c r="A2" s="43" t="s">
        <v>0</v>
      </c>
      <c r="B2" s="47"/>
    </row>
    <row r="4" spans="1:4" ht="15" customHeight="1" thickBot="1" x14ac:dyDescent="0.3">
      <c r="A4" s="19" t="s">
        <v>1</v>
      </c>
      <c r="D4" s="44" t="s">
        <v>2</v>
      </c>
    </row>
    <row r="5" spans="1:4" ht="15" customHeight="1" thickTop="1" x14ac:dyDescent="0.25">
      <c r="A5" s="10" t="s">
        <v>91</v>
      </c>
      <c r="B5" s="55">
        <v>2019</v>
      </c>
      <c r="C5" s="49" t="s">
        <v>93</v>
      </c>
      <c r="D5" s="9" t="s">
        <v>92</v>
      </c>
    </row>
    <row r="6" spans="1:4" ht="15" customHeight="1" x14ac:dyDescent="0.25">
      <c r="A6" s="15"/>
      <c r="B6" s="56"/>
      <c r="C6" s="50"/>
      <c r="D6" s="14"/>
    </row>
    <row r="7" spans="1:4" ht="15" customHeight="1" thickBot="1" x14ac:dyDescent="0.3">
      <c r="A7" s="45"/>
      <c r="B7" s="57"/>
      <c r="C7" s="51"/>
      <c r="D7" s="46"/>
    </row>
    <row r="8" spans="1:4" ht="15" customHeight="1" thickTop="1" x14ac:dyDescent="0.25">
      <c r="A8" s="22" t="s">
        <v>4</v>
      </c>
      <c r="B8" s="24"/>
      <c r="C8" s="24"/>
      <c r="D8" s="23" t="s">
        <v>5</v>
      </c>
    </row>
    <row r="9" spans="1:4" ht="15" customHeight="1" x14ac:dyDescent="0.25">
      <c r="A9" s="22" t="s">
        <v>6</v>
      </c>
      <c r="B9" s="52">
        <v>9860.8799999999992</v>
      </c>
      <c r="C9" s="52">
        <v>9613.0400000000009</v>
      </c>
      <c r="D9" s="23" t="s">
        <v>7</v>
      </c>
    </row>
    <row r="10" spans="1:4" ht="15" customHeight="1" x14ac:dyDescent="0.25">
      <c r="A10" s="22"/>
      <c r="B10" s="53"/>
      <c r="C10" s="53"/>
      <c r="D10" s="23"/>
    </row>
    <row r="11" spans="1:4" ht="15" customHeight="1" x14ac:dyDescent="0.25">
      <c r="A11" s="22" t="s">
        <v>8</v>
      </c>
      <c r="B11" s="52">
        <v>3101.61</v>
      </c>
      <c r="C11" s="52">
        <v>3586.09</v>
      </c>
      <c r="D11" s="23" t="s">
        <v>9</v>
      </c>
    </row>
    <row r="12" spans="1:4" ht="15" customHeight="1" x14ac:dyDescent="0.25">
      <c r="A12" s="25" t="s">
        <v>10</v>
      </c>
      <c r="B12" s="53">
        <v>2291.56</v>
      </c>
      <c r="C12" s="53">
        <v>3098.46</v>
      </c>
      <c r="D12" s="26" t="s">
        <v>11</v>
      </c>
    </row>
    <row r="13" spans="1:4" ht="15" customHeight="1" x14ac:dyDescent="0.25">
      <c r="A13" s="25" t="s">
        <v>12</v>
      </c>
      <c r="B13" s="53">
        <v>810.05</v>
      </c>
      <c r="C13" s="53">
        <v>487.63</v>
      </c>
      <c r="D13" s="26" t="s">
        <v>13</v>
      </c>
    </row>
    <row r="14" spans="1:4" ht="15" customHeight="1" x14ac:dyDescent="0.25">
      <c r="A14" s="22" t="s">
        <v>14</v>
      </c>
      <c r="B14" s="52">
        <v>2182.5</v>
      </c>
      <c r="C14" s="52">
        <v>2072.37</v>
      </c>
      <c r="D14" s="23" t="s">
        <v>15</v>
      </c>
    </row>
    <row r="15" spans="1:4" ht="15" customHeight="1" x14ac:dyDescent="0.25">
      <c r="A15" s="25" t="s">
        <v>16</v>
      </c>
      <c r="B15" s="53">
        <v>898.03</v>
      </c>
      <c r="C15" s="53">
        <v>760.17</v>
      </c>
      <c r="D15" s="26" t="s">
        <v>17</v>
      </c>
    </row>
    <row r="16" spans="1:4" ht="15" customHeight="1" x14ac:dyDescent="0.25">
      <c r="A16" s="25" t="s">
        <v>18</v>
      </c>
      <c r="B16" s="53">
        <v>1284.47</v>
      </c>
      <c r="C16" s="53">
        <v>1312.2</v>
      </c>
      <c r="D16" s="26" t="s">
        <v>19</v>
      </c>
    </row>
    <row r="17" spans="1:4" ht="15" customHeight="1" x14ac:dyDescent="0.25">
      <c r="A17" s="22" t="s">
        <v>20</v>
      </c>
      <c r="B17" s="52">
        <v>4576.7700000000004</v>
      </c>
      <c r="C17" s="52">
        <v>3954.58</v>
      </c>
      <c r="D17" s="23" t="s">
        <v>21</v>
      </c>
    </row>
    <row r="18" spans="1:4" ht="15" customHeight="1" x14ac:dyDescent="0.25">
      <c r="A18" s="25" t="s">
        <v>22</v>
      </c>
      <c r="B18" s="53">
        <v>680.59</v>
      </c>
      <c r="C18" s="53">
        <v>446.22</v>
      </c>
      <c r="D18" s="26" t="s">
        <v>23</v>
      </c>
    </row>
    <row r="19" spans="1:4" ht="15" customHeight="1" x14ac:dyDescent="0.25">
      <c r="A19" s="25" t="s">
        <v>24</v>
      </c>
      <c r="B19" s="53">
        <v>1565.88</v>
      </c>
      <c r="C19" s="53">
        <v>1669.46</v>
      </c>
      <c r="D19" s="26" t="s">
        <v>25</v>
      </c>
    </row>
    <row r="20" spans="1:4" ht="15" customHeight="1" x14ac:dyDescent="0.25">
      <c r="A20" s="25" t="s">
        <v>26</v>
      </c>
      <c r="B20" s="53">
        <v>2330.3000000000002</v>
      </c>
      <c r="C20" s="53">
        <v>1838.9</v>
      </c>
      <c r="D20" s="26" t="s">
        <v>27</v>
      </c>
    </row>
    <row r="21" spans="1:4" ht="15" customHeight="1" x14ac:dyDescent="0.25">
      <c r="A21" s="25"/>
      <c r="B21" s="53"/>
      <c r="C21" s="53"/>
      <c r="D21" s="26"/>
    </row>
    <row r="22" spans="1:4" ht="15" customHeight="1" x14ac:dyDescent="0.25">
      <c r="A22" s="22" t="s">
        <v>28</v>
      </c>
      <c r="B22" s="52"/>
      <c r="C22" s="53"/>
      <c r="D22" s="23" t="s">
        <v>29</v>
      </c>
    </row>
    <row r="23" spans="1:4" ht="15" customHeight="1" x14ac:dyDescent="0.25">
      <c r="A23" s="22" t="s">
        <v>6</v>
      </c>
      <c r="B23" s="52">
        <v>234200.76</v>
      </c>
      <c r="C23" s="52">
        <v>221533.96</v>
      </c>
      <c r="D23" s="23" t="s">
        <v>7</v>
      </c>
    </row>
    <row r="24" spans="1:4" ht="15" customHeight="1" x14ac:dyDescent="0.25">
      <c r="A24" s="22"/>
      <c r="B24" s="53"/>
      <c r="C24" s="53"/>
      <c r="D24" s="23"/>
    </row>
    <row r="25" spans="1:4" ht="15" customHeight="1" x14ac:dyDescent="0.25">
      <c r="A25" s="22" t="s">
        <v>8</v>
      </c>
      <c r="B25" s="52">
        <v>62068.59</v>
      </c>
      <c r="C25" s="52">
        <v>61627.01</v>
      </c>
      <c r="D25" s="23" t="s">
        <v>9</v>
      </c>
    </row>
    <row r="26" spans="1:4" ht="15" customHeight="1" x14ac:dyDescent="0.25">
      <c r="A26" s="25" t="s">
        <v>30</v>
      </c>
      <c r="B26" s="53">
        <v>49330.43</v>
      </c>
      <c r="C26" s="53">
        <v>50227.8</v>
      </c>
      <c r="D26" s="26" t="s">
        <v>11</v>
      </c>
    </row>
    <row r="27" spans="1:4" ht="15" customHeight="1" x14ac:dyDescent="0.25">
      <c r="A27" s="25" t="s">
        <v>31</v>
      </c>
      <c r="B27" s="53">
        <v>12738.16</v>
      </c>
      <c r="C27" s="53">
        <v>11399.21</v>
      </c>
      <c r="D27" s="26" t="s">
        <v>13</v>
      </c>
    </row>
    <row r="28" spans="1:4" ht="15" customHeight="1" x14ac:dyDescent="0.25">
      <c r="A28" s="22" t="s">
        <v>14</v>
      </c>
      <c r="B28" s="52">
        <v>70199.63</v>
      </c>
      <c r="C28" s="52">
        <v>65382.3</v>
      </c>
      <c r="D28" s="23" t="s">
        <v>15</v>
      </c>
    </row>
    <row r="29" spans="1:4" ht="15" customHeight="1" x14ac:dyDescent="0.25">
      <c r="A29" s="25" t="s">
        <v>16</v>
      </c>
      <c r="B29" s="53">
        <v>25180.15</v>
      </c>
      <c r="C29" s="53">
        <v>23678.19</v>
      </c>
      <c r="D29" s="26" t="s">
        <v>17</v>
      </c>
    </row>
    <row r="30" spans="1:4" ht="15" customHeight="1" x14ac:dyDescent="0.25">
      <c r="A30" s="25" t="s">
        <v>18</v>
      </c>
      <c r="B30" s="53">
        <v>45019.48</v>
      </c>
      <c r="C30" s="53">
        <v>41704.11</v>
      </c>
      <c r="D30" s="26" t="s">
        <v>19</v>
      </c>
    </row>
    <row r="31" spans="1:4" ht="15" customHeight="1" x14ac:dyDescent="0.25">
      <c r="A31" s="22" t="s">
        <v>20</v>
      </c>
      <c r="B31" s="52">
        <v>101932.54</v>
      </c>
      <c r="C31" s="52">
        <v>94524.65</v>
      </c>
      <c r="D31" s="23" t="s">
        <v>21</v>
      </c>
    </row>
    <row r="32" spans="1:4" ht="15" customHeight="1" x14ac:dyDescent="0.25">
      <c r="A32" s="25" t="s">
        <v>22</v>
      </c>
      <c r="B32" s="53">
        <v>19199.5</v>
      </c>
      <c r="C32" s="53">
        <v>19093.16</v>
      </c>
      <c r="D32" s="26" t="s">
        <v>23</v>
      </c>
    </row>
    <row r="33" spans="1:4" ht="15" customHeight="1" x14ac:dyDescent="0.25">
      <c r="A33" s="25" t="s">
        <v>24</v>
      </c>
      <c r="B33" s="53">
        <v>23134.44</v>
      </c>
      <c r="C33" s="53">
        <v>21784.81</v>
      </c>
      <c r="D33" s="26" t="s">
        <v>25</v>
      </c>
    </row>
    <row r="34" spans="1:4" ht="15" customHeight="1" x14ac:dyDescent="0.25">
      <c r="A34" s="25" t="s">
        <v>26</v>
      </c>
      <c r="B34" s="53">
        <v>59598.6</v>
      </c>
      <c r="C34" s="53">
        <v>53646.68</v>
      </c>
      <c r="D34" s="26" t="s">
        <v>27</v>
      </c>
    </row>
    <row r="35" spans="1:4" ht="15" customHeight="1" x14ac:dyDescent="0.25">
      <c r="A35" s="27" t="s">
        <v>32</v>
      </c>
      <c r="B35" s="17"/>
      <c r="D35" s="54" t="s">
        <v>33</v>
      </c>
    </row>
    <row r="37" spans="1:4" ht="15" customHeight="1" x14ac:dyDescent="0.25">
      <c r="A37" s="28" t="s">
        <v>34</v>
      </c>
    </row>
  </sheetData>
  <mergeCells count="4">
    <mergeCell ref="A5:A7"/>
    <mergeCell ref="D5:D7"/>
    <mergeCell ref="B5:B7"/>
    <mergeCell ref="C5: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/>
  </sheetViews>
  <sheetFormatPr defaultRowHeight="15" customHeight="1" x14ac:dyDescent="0.25"/>
  <cols>
    <col min="1" max="1" width="40" style="17" customWidth="1"/>
    <col min="2" max="5" width="10.28515625" style="67" customWidth="1"/>
    <col min="6" max="6" width="45.140625" style="17" customWidth="1"/>
    <col min="7" max="16384" width="9.140625" style="17"/>
  </cols>
  <sheetData>
    <row r="1" spans="1:6" ht="15" customHeight="1" x14ac:dyDescent="0.25">
      <c r="A1" s="42" t="s">
        <v>94</v>
      </c>
      <c r="B1" s="16"/>
    </row>
    <row r="2" spans="1:6" ht="15" customHeight="1" x14ac:dyDescent="0.25">
      <c r="A2" s="43" t="s">
        <v>35</v>
      </c>
    </row>
    <row r="3" spans="1:6" ht="15" customHeight="1" x14ac:dyDescent="0.25">
      <c r="A3" s="43"/>
    </row>
    <row r="4" spans="1:6" ht="15" customHeight="1" thickBot="1" x14ac:dyDescent="0.3">
      <c r="A4" s="19" t="s">
        <v>1</v>
      </c>
      <c r="F4" s="44" t="s">
        <v>2</v>
      </c>
    </row>
    <row r="5" spans="1:6" ht="15" customHeight="1" thickTop="1" x14ac:dyDescent="0.25">
      <c r="A5" s="11" t="s">
        <v>36</v>
      </c>
      <c r="B5" s="9" t="s">
        <v>95</v>
      </c>
      <c r="C5" s="10"/>
      <c r="D5" s="9" t="s">
        <v>96</v>
      </c>
      <c r="E5" s="10"/>
      <c r="F5" s="6" t="s">
        <v>36</v>
      </c>
    </row>
    <row r="6" spans="1:6" ht="15" customHeight="1" x14ac:dyDescent="0.25">
      <c r="A6" s="12"/>
      <c r="B6" s="14"/>
      <c r="C6" s="15"/>
      <c r="D6" s="14"/>
      <c r="E6" s="15"/>
      <c r="F6" s="7"/>
    </row>
    <row r="7" spans="1:6" ht="15" customHeight="1" thickBot="1" x14ac:dyDescent="0.3">
      <c r="A7" s="12"/>
      <c r="B7" s="4"/>
      <c r="C7" s="5"/>
      <c r="D7" s="4"/>
      <c r="E7" s="5"/>
      <c r="F7" s="7"/>
    </row>
    <row r="8" spans="1:6" ht="15" customHeight="1" thickBot="1" x14ac:dyDescent="0.3">
      <c r="A8" s="13"/>
      <c r="B8" s="40">
        <v>2019</v>
      </c>
      <c r="C8" s="40" t="s">
        <v>3</v>
      </c>
      <c r="D8" s="40">
        <v>2019</v>
      </c>
      <c r="E8" s="40" t="s">
        <v>3</v>
      </c>
      <c r="F8" s="8"/>
    </row>
    <row r="9" spans="1:6" ht="15" customHeight="1" thickTop="1" x14ac:dyDescent="0.25">
      <c r="A9" s="60" t="s">
        <v>6</v>
      </c>
      <c r="B9" s="52">
        <v>9860.8799999999992</v>
      </c>
      <c r="C9" s="52">
        <v>9613.0400000000009</v>
      </c>
      <c r="D9" s="52">
        <v>224339.88</v>
      </c>
      <c r="E9" s="52">
        <v>211920.92</v>
      </c>
      <c r="F9" s="61" t="s">
        <v>7</v>
      </c>
    </row>
    <row r="10" spans="1:6" ht="15" customHeight="1" x14ac:dyDescent="0.25">
      <c r="A10" s="20" t="s">
        <v>39</v>
      </c>
      <c r="B10" s="53"/>
      <c r="C10" s="53"/>
      <c r="D10" s="53"/>
      <c r="E10" s="53"/>
      <c r="F10" s="21" t="s">
        <v>40</v>
      </c>
    </row>
    <row r="11" spans="1:6" ht="15" customHeight="1" x14ac:dyDescent="0.25">
      <c r="A11" s="62" t="s">
        <v>41</v>
      </c>
      <c r="B11" s="53">
        <v>129.71</v>
      </c>
      <c r="C11" s="53">
        <v>103.61</v>
      </c>
      <c r="D11" s="53">
        <v>3847.58</v>
      </c>
      <c r="E11" s="53">
        <v>5426.33</v>
      </c>
      <c r="F11" s="63" t="s">
        <v>42</v>
      </c>
    </row>
    <row r="12" spans="1:6" ht="15" customHeight="1" x14ac:dyDescent="0.25">
      <c r="A12" s="64" t="s">
        <v>43</v>
      </c>
      <c r="B12" s="53">
        <v>82</v>
      </c>
      <c r="C12" s="53">
        <v>76.03</v>
      </c>
      <c r="D12" s="53">
        <v>3121.05</v>
      </c>
      <c r="E12" s="53">
        <v>4693.41</v>
      </c>
      <c r="F12" s="65" t="s">
        <v>44</v>
      </c>
    </row>
    <row r="13" spans="1:6" ht="15" customHeight="1" x14ac:dyDescent="0.25">
      <c r="A13" s="62" t="s">
        <v>97</v>
      </c>
      <c r="B13" s="53">
        <v>3774.52</v>
      </c>
      <c r="C13" s="53">
        <v>3212.81</v>
      </c>
      <c r="D13" s="53">
        <v>100186.85</v>
      </c>
      <c r="E13" s="53">
        <v>91387.24</v>
      </c>
      <c r="F13" s="63" t="s">
        <v>45</v>
      </c>
    </row>
    <row r="14" spans="1:6" ht="15" customHeight="1" x14ac:dyDescent="0.25">
      <c r="A14" s="62" t="s">
        <v>112</v>
      </c>
      <c r="B14" s="53"/>
      <c r="C14" s="53"/>
      <c r="D14" s="53"/>
      <c r="E14" s="53"/>
      <c r="F14" s="63" t="s">
        <v>113</v>
      </c>
    </row>
    <row r="15" spans="1:6" ht="15" customHeight="1" x14ac:dyDescent="0.25">
      <c r="A15" s="64" t="s">
        <v>46</v>
      </c>
      <c r="B15" s="53">
        <v>145.08000000000001</v>
      </c>
      <c r="C15" s="53">
        <v>168.91</v>
      </c>
      <c r="D15" s="53">
        <v>643.86</v>
      </c>
      <c r="E15" s="53">
        <v>612.22</v>
      </c>
      <c r="F15" s="65" t="s">
        <v>47</v>
      </c>
    </row>
    <row r="16" spans="1:6" ht="15" customHeight="1" x14ac:dyDescent="0.25">
      <c r="A16" s="64" t="s">
        <v>48</v>
      </c>
      <c r="B16" s="53">
        <v>2738.7</v>
      </c>
      <c r="C16" s="53">
        <v>2058.6</v>
      </c>
      <c r="D16" s="53">
        <v>84839.18</v>
      </c>
      <c r="E16" s="53">
        <v>77119.61</v>
      </c>
      <c r="F16" s="65" t="s">
        <v>49</v>
      </c>
    </row>
    <row r="17" spans="1:6" ht="15" customHeight="1" x14ac:dyDescent="0.25">
      <c r="A17" s="68" t="s">
        <v>50</v>
      </c>
      <c r="B17" s="53">
        <v>126.98</v>
      </c>
      <c r="C17" s="53">
        <v>164.98</v>
      </c>
      <c r="D17" s="53">
        <v>4874.54</v>
      </c>
      <c r="E17" s="53">
        <v>4872.33</v>
      </c>
      <c r="F17" s="69" t="s">
        <v>51</v>
      </c>
    </row>
    <row r="18" spans="1:6" ht="15" customHeight="1" x14ac:dyDescent="0.25">
      <c r="A18" s="68" t="s">
        <v>52</v>
      </c>
      <c r="B18" s="53">
        <v>-37.47</v>
      </c>
      <c r="C18" s="53">
        <v>-84.45</v>
      </c>
      <c r="D18" s="53">
        <v>4537.63</v>
      </c>
      <c r="E18" s="53">
        <v>3500.87</v>
      </c>
      <c r="F18" s="69" t="s">
        <v>53</v>
      </c>
    </row>
    <row r="19" spans="1:6" ht="15" customHeight="1" x14ac:dyDescent="0.25">
      <c r="A19" s="68" t="s">
        <v>98</v>
      </c>
      <c r="B19" s="66">
        <v>56.16</v>
      </c>
      <c r="C19" s="66">
        <v>86.59</v>
      </c>
      <c r="D19" s="66">
        <v>1932.25</v>
      </c>
      <c r="E19" s="66">
        <v>1776.29</v>
      </c>
      <c r="F19" s="69" t="s">
        <v>121</v>
      </c>
    </row>
    <row r="20" spans="1:6" ht="15" customHeight="1" x14ac:dyDescent="0.25">
      <c r="A20" s="70" t="s">
        <v>119</v>
      </c>
      <c r="B20" s="66"/>
      <c r="C20" s="66"/>
      <c r="D20" s="66"/>
      <c r="E20" s="66"/>
      <c r="F20" s="71" t="s">
        <v>122</v>
      </c>
    </row>
    <row r="21" spans="1:6" ht="15" customHeight="1" x14ac:dyDescent="0.25">
      <c r="A21" s="70" t="s">
        <v>120</v>
      </c>
      <c r="B21" s="66"/>
      <c r="C21" s="66"/>
      <c r="D21" s="66"/>
      <c r="E21" s="66"/>
      <c r="F21" s="71" t="s">
        <v>123</v>
      </c>
    </row>
    <row r="22" spans="1:6" ht="15" customHeight="1" x14ac:dyDescent="0.25">
      <c r="A22" s="68" t="s">
        <v>99</v>
      </c>
      <c r="B22" s="66">
        <v>162.91999999999999</v>
      </c>
      <c r="C22" s="66">
        <v>246.75</v>
      </c>
      <c r="D22" s="66">
        <v>11375.79</v>
      </c>
      <c r="E22" s="66">
        <v>10224.200000000001</v>
      </c>
      <c r="F22" s="69" t="s">
        <v>101</v>
      </c>
    </row>
    <row r="23" spans="1:6" ht="15" customHeight="1" x14ac:dyDescent="0.25">
      <c r="A23" s="70" t="s">
        <v>100</v>
      </c>
      <c r="B23" s="66"/>
      <c r="C23" s="66"/>
      <c r="D23" s="66"/>
      <c r="E23" s="66"/>
      <c r="F23" s="71" t="s">
        <v>102</v>
      </c>
    </row>
    <row r="24" spans="1:6" ht="15" customHeight="1" x14ac:dyDescent="0.25">
      <c r="A24" s="68" t="s">
        <v>54</v>
      </c>
      <c r="B24" s="53">
        <v>952.05</v>
      </c>
      <c r="C24" s="53">
        <v>585.15</v>
      </c>
      <c r="D24" s="53">
        <v>32403.7</v>
      </c>
      <c r="E24" s="53">
        <v>30127.57</v>
      </c>
      <c r="F24" s="69" t="s">
        <v>55</v>
      </c>
    </row>
    <row r="25" spans="1:6" ht="15" customHeight="1" x14ac:dyDescent="0.25">
      <c r="A25" s="64" t="s">
        <v>56</v>
      </c>
      <c r="B25" s="53">
        <v>859.22</v>
      </c>
      <c r="C25" s="53">
        <v>926.89</v>
      </c>
      <c r="D25" s="53">
        <v>13197.06</v>
      </c>
      <c r="E25" s="53">
        <v>12193.66</v>
      </c>
      <c r="F25" s="65" t="s">
        <v>57</v>
      </c>
    </row>
    <row r="26" spans="1:6" ht="15" customHeight="1" x14ac:dyDescent="0.25">
      <c r="A26" s="64" t="s">
        <v>103</v>
      </c>
      <c r="B26" s="66">
        <v>31.52</v>
      </c>
      <c r="C26" s="66">
        <v>58.41</v>
      </c>
      <c r="D26" s="66">
        <v>1506.75</v>
      </c>
      <c r="E26" s="66">
        <v>1461.75</v>
      </c>
      <c r="F26" s="65" t="s">
        <v>105</v>
      </c>
    </row>
    <row r="27" spans="1:6" ht="15" customHeight="1" x14ac:dyDescent="0.25">
      <c r="A27" s="68" t="s">
        <v>104</v>
      </c>
      <c r="B27" s="66"/>
      <c r="C27" s="66"/>
      <c r="D27" s="66"/>
      <c r="E27" s="66"/>
      <c r="F27" s="69" t="s">
        <v>106</v>
      </c>
    </row>
    <row r="28" spans="1:6" ht="15" customHeight="1" x14ac:dyDescent="0.25">
      <c r="A28" s="62" t="s">
        <v>58</v>
      </c>
      <c r="B28" s="53">
        <v>431.79</v>
      </c>
      <c r="C28" s="53">
        <v>276.2</v>
      </c>
      <c r="D28" s="53">
        <v>10812.78</v>
      </c>
      <c r="E28" s="53">
        <v>10040.77</v>
      </c>
      <c r="F28" s="63" t="s">
        <v>59</v>
      </c>
    </row>
    <row r="29" spans="1:6" ht="15" customHeight="1" x14ac:dyDescent="0.25">
      <c r="A29" s="62" t="s">
        <v>107</v>
      </c>
      <c r="B29" s="66">
        <v>1700.41</v>
      </c>
      <c r="C29" s="66">
        <v>1904.22</v>
      </c>
      <c r="D29" s="66">
        <v>59253.61</v>
      </c>
      <c r="E29" s="66">
        <v>57059.85</v>
      </c>
      <c r="F29" s="63" t="s">
        <v>109</v>
      </c>
    </row>
    <row r="30" spans="1:6" ht="15" customHeight="1" x14ac:dyDescent="0.25">
      <c r="A30" s="64" t="s">
        <v>108</v>
      </c>
      <c r="B30" s="66"/>
      <c r="C30" s="66"/>
      <c r="D30" s="66"/>
      <c r="E30" s="66"/>
      <c r="F30" s="65" t="s">
        <v>110</v>
      </c>
    </row>
    <row r="31" spans="1:6" ht="15" customHeight="1" x14ac:dyDescent="0.25">
      <c r="A31" s="62" t="s">
        <v>60</v>
      </c>
      <c r="B31" s="53">
        <v>699.73</v>
      </c>
      <c r="C31" s="53">
        <v>599.16</v>
      </c>
      <c r="D31" s="53">
        <v>10296.02</v>
      </c>
      <c r="E31" s="53">
        <v>9849.09</v>
      </c>
      <c r="F31" s="63" t="s">
        <v>61</v>
      </c>
    </row>
    <row r="32" spans="1:6" ht="15" customHeight="1" x14ac:dyDescent="0.25">
      <c r="A32" s="62" t="s">
        <v>62</v>
      </c>
      <c r="B32" s="53">
        <v>19.28</v>
      </c>
      <c r="C32" s="53">
        <v>-81.73</v>
      </c>
      <c r="D32" s="53">
        <v>1980.26</v>
      </c>
      <c r="E32" s="53">
        <v>1630.38</v>
      </c>
      <c r="F32" s="63" t="s">
        <v>63</v>
      </c>
    </row>
    <row r="33" spans="1:6" ht="15" customHeight="1" x14ac:dyDescent="0.25">
      <c r="A33" s="62" t="s">
        <v>64</v>
      </c>
      <c r="B33" s="53">
        <v>931.6</v>
      </c>
      <c r="C33" s="53">
        <v>988.5</v>
      </c>
      <c r="D33" s="53">
        <v>7297.75</v>
      </c>
      <c r="E33" s="53">
        <v>7038.22</v>
      </c>
      <c r="F33" s="63" t="s">
        <v>65</v>
      </c>
    </row>
    <row r="34" spans="1:6" ht="15" customHeight="1" x14ac:dyDescent="0.25">
      <c r="A34" s="62" t="s">
        <v>114</v>
      </c>
      <c r="B34" s="66">
        <v>1872.81</v>
      </c>
      <c r="C34" s="66">
        <v>2381.9</v>
      </c>
      <c r="D34" s="66">
        <v>24421.17</v>
      </c>
      <c r="E34" s="66">
        <v>24159.52</v>
      </c>
      <c r="F34" s="63" t="s">
        <v>117</v>
      </c>
    </row>
    <row r="35" spans="1:6" ht="15" customHeight="1" x14ac:dyDescent="0.25">
      <c r="A35" s="64" t="s">
        <v>115</v>
      </c>
      <c r="B35" s="66"/>
      <c r="C35" s="66"/>
      <c r="D35" s="66"/>
      <c r="E35" s="66"/>
      <c r="F35" s="65" t="s">
        <v>118</v>
      </c>
    </row>
    <row r="36" spans="1:6" ht="15" customHeight="1" x14ac:dyDescent="0.25">
      <c r="A36" s="64" t="s">
        <v>116</v>
      </c>
      <c r="B36" s="66"/>
      <c r="C36" s="66"/>
      <c r="D36" s="66"/>
      <c r="E36" s="66"/>
      <c r="F36" s="65" t="s">
        <v>111</v>
      </c>
    </row>
    <row r="37" spans="1:6" ht="15" customHeight="1" x14ac:dyDescent="0.25">
      <c r="A37" s="62" t="s">
        <v>66</v>
      </c>
      <c r="B37" s="53">
        <v>-8.81</v>
      </c>
      <c r="C37" s="53">
        <v>-2.52</v>
      </c>
      <c r="D37" s="53">
        <v>461.11</v>
      </c>
      <c r="E37" s="53">
        <v>489.55</v>
      </c>
      <c r="F37" s="63" t="s">
        <v>67</v>
      </c>
    </row>
    <row r="38" spans="1:6" ht="15" customHeight="1" x14ac:dyDescent="0.25">
      <c r="A38" s="62" t="s">
        <v>68</v>
      </c>
      <c r="B38" s="53">
        <v>245.09</v>
      </c>
      <c r="C38" s="53">
        <v>241.94</v>
      </c>
      <c r="D38" s="53">
        <v>2009.05</v>
      </c>
      <c r="E38" s="53">
        <v>2094.5700000000002</v>
      </c>
      <c r="F38" s="63" t="s">
        <v>69</v>
      </c>
    </row>
    <row r="39" spans="1:6" ht="15" customHeight="1" x14ac:dyDescent="0.25">
      <c r="A39" s="62" t="s">
        <v>70</v>
      </c>
      <c r="B39" s="53">
        <v>64.75</v>
      </c>
      <c r="C39" s="53">
        <v>-11.05</v>
      </c>
      <c r="D39" s="53">
        <v>3773.7</v>
      </c>
      <c r="E39" s="53">
        <v>2745.4</v>
      </c>
      <c r="F39" s="63" t="s">
        <v>71</v>
      </c>
    </row>
    <row r="40" spans="1:6" ht="15" customHeight="1" x14ac:dyDescent="0.25">
      <c r="A40" s="27" t="s">
        <v>32</v>
      </c>
      <c r="F40" s="58" t="s">
        <v>33</v>
      </c>
    </row>
    <row r="42" spans="1:6" ht="15" customHeight="1" x14ac:dyDescent="0.25">
      <c r="A42" s="28" t="s">
        <v>34</v>
      </c>
    </row>
    <row r="43" spans="1:6" ht="15" customHeight="1" x14ac:dyDescent="0.25">
      <c r="A43" s="41"/>
    </row>
    <row r="45" spans="1:6" ht="15" customHeight="1" x14ac:dyDescent="0.25">
      <c r="A45" s="59"/>
    </row>
  </sheetData>
  <mergeCells count="24">
    <mergeCell ref="D19:D21"/>
    <mergeCell ref="E19:E21"/>
    <mergeCell ref="C19:C21"/>
    <mergeCell ref="B19:B21"/>
    <mergeCell ref="B26:B27"/>
    <mergeCell ref="C26:C27"/>
    <mergeCell ref="D26:D27"/>
    <mergeCell ref="E26:E27"/>
    <mergeCell ref="B22:B23"/>
    <mergeCell ref="C22:C23"/>
    <mergeCell ref="D22:D23"/>
    <mergeCell ref="E22:E23"/>
    <mergeCell ref="D29:D30"/>
    <mergeCell ref="E29:E30"/>
    <mergeCell ref="B34:B36"/>
    <mergeCell ref="C34:C36"/>
    <mergeCell ref="D34:D36"/>
    <mergeCell ref="E34:E36"/>
    <mergeCell ref="B29:B30"/>
    <mergeCell ref="C29:C30"/>
    <mergeCell ref="F5:F8"/>
    <mergeCell ref="B5:C7"/>
    <mergeCell ref="A5:A8"/>
    <mergeCell ref="D5:E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defaultRowHeight="15" customHeight="1" x14ac:dyDescent="0.25"/>
  <cols>
    <col min="1" max="1" width="20.7109375" style="17" customWidth="1"/>
    <col min="2" max="6" width="9.140625" style="17"/>
    <col min="7" max="7" width="10.5703125" style="17" customWidth="1"/>
    <col min="8" max="16384" width="9.140625" style="17"/>
  </cols>
  <sheetData>
    <row r="1" spans="1:7" ht="15" customHeight="1" x14ac:dyDescent="0.25">
      <c r="A1" s="29" t="s">
        <v>126</v>
      </c>
      <c r="B1" s="29"/>
    </row>
    <row r="2" spans="1:7" ht="15" customHeight="1" x14ac:dyDescent="0.25">
      <c r="A2" s="43" t="s">
        <v>72</v>
      </c>
    </row>
    <row r="3" spans="1:7" ht="15" customHeight="1" x14ac:dyDescent="0.25">
      <c r="A3" s="18"/>
    </row>
    <row r="4" spans="1:7" ht="15" customHeight="1" thickBot="1" x14ac:dyDescent="0.3">
      <c r="A4" s="19" t="s">
        <v>73</v>
      </c>
      <c r="G4" s="44" t="s">
        <v>2</v>
      </c>
    </row>
    <row r="5" spans="1:7" s="59" customFormat="1" ht="30" customHeight="1" thickTop="1" thickBot="1" x14ac:dyDescent="0.3">
      <c r="A5" s="1" t="s">
        <v>74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3" t="s">
        <v>75</v>
      </c>
    </row>
    <row r="6" spans="1:7" ht="15" customHeight="1" thickTop="1" x14ac:dyDescent="0.25">
      <c r="A6" s="25"/>
      <c r="B6" s="30" t="s">
        <v>76</v>
      </c>
      <c r="C6" s="31"/>
      <c r="D6" s="31"/>
      <c r="E6" s="31"/>
      <c r="F6" s="32"/>
      <c r="G6" s="26"/>
    </row>
    <row r="7" spans="1:7" ht="15" customHeight="1" thickBot="1" x14ac:dyDescent="0.3">
      <c r="A7" s="25"/>
      <c r="B7" s="33" t="s">
        <v>77</v>
      </c>
      <c r="C7" s="34"/>
      <c r="D7" s="34"/>
      <c r="E7" s="34"/>
      <c r="F7" s="35"/>
      <c r="G7" s="26"/>
    </row>
    <row r="8" spans="1:7" ht="15" customHeight="1" x14ac:dyDescent="0.25">
      <c r="A8" s="25" t="s">
        <v>37</v>
      </c>
      <c r="B8" s="72">
        <v>17965</v>
      </c>
      <c r="C8" s="73">
        <v>17465</v>
      </c>
      <c r="D8" s="73">
        <v>20622</v>
      </c>
      <c r="E8" s="73">
        <v>20275</v>
      </c>
      <c r="F8" s="73">
        <v>24241</v>
      </c>
      <c r="G8" s="26" t="s">
        <v>38</v>
      </c>
    </row>
    <row r="9" spans="1:7" ht="15" customHeight="1" x14ac:dyDescent="0.25">
      <c r="A9" s="25" t="s">
        <v>28</v>
      </c>
      <c r="B9" s="72">
        <v>19974</v>
      </c>
      <c r="C9" s="72">
        <v>19196</v>
      </c>
      <c r="D9" s="72">
        <v>21692</v>
      </c>
      <c r="E9" s="72">
        <v>23021</v>
      </c>
      <c r="F9" s="72">
        <v>25903</v>
      </c>
      <c r="G9" s="26" t="s">
        <v>29</v>
      </c>
    </row>
    <row r="10" spans="1:7" ht="15" customHeight="1" x14ac:dyDescent="0.25">
      <c r="A10" s="25" t="s">
        <v>4</v>
      </c>
      <c r="B10" s="72">
        <v>2009</v>
      </c>
      <c r="C10" s="72">
        <v>1731</v>
      </c>
      <c r="D10" s="72">
        <v>1070</v>
      </c>
      <c r="E10" s="72">
        <v>2746</v>
      </c>
      <c r="F10" s="72">
        <v>1662</v>
      </c>
      <c r="G10" s="26" t="s">
        <v>78</v>
      </c>
    </row>
    <row r="11" spans="1:7" ht="15" customHeight="1" thickBot="1" x14ac:dyDescent="0.3">
      <c r="A11" s="25" t="s">
        <v>79</v>
      </c>
      <c r="B11" s="74">
        <v>68453</v>
      </c>
      <c r="C11" s="74">
        <v>91717</v>
      </c>
      <c r="D11" s="74">
        <v>101901</v>
      </c>
      <c r="E11" s="74">
        <v>105212</v>
      </c>
      <c r="F11" s="74">
        <v>113980</v>
      </c>
      <c r="G11" s="26" t="s">
        <v>80</v>
      </c>
    </row>
    <row r="12" spans="1:7" ht="15" customHeight="1" x14ac:dyDescent="0.25">
      <c r="A12" s="25"/>
      <c r="B12" s="36" t="s">
        <v>81</v>
      </c>
      <c r="C12" s="37"/>
      <c r="D12" s="37"/>
      <c r="E12" s="37"/>
      <c r="F12" s="38"/>
      <c r="G12" s="26"/>
    </row>
    <row r="13" spans="1:7" ht="15" customHeight="1" thickBot="1" x14ac:dyDescent="0.3">
      <c r="A13" s="25"/>
      <c r="B13" s="33" t="s">
        <v>82</v>
      </c>
      <c r="C13" s="34"/>
      <c r="D13" s="34"/>
      <c r="E13" s="34"/>
      <c r="F13" s="35"/>
      <c r="G13" s="26"/>
    </row>
    <row r="14" spans="1:7" ht="15" customHeight="1" x14ac:dyDescent="0.25">
      <c r="A14" s="25" t="s">
        <v>37</v>
      </c>
      <c r="B14" s="72">
        <v>8192</v>
      </c>
      <c r="C14" s="73">
        <v>7233</v>
      </c>
      <c r="D14" s="73">
        <v>8510</v>
      </c>
      <c r="E14" s="73">
        <v>7631</v>
      </c>
      <c r="F14" s="73">
        <v>9959</v>
      </c>
      <c r="G14" s="26" t="s">
        <v>38</v>
      </c>
    </row>
    <row r="15" spans="1:7" ht="15" customHeight="1" x14ac:dyDescent="0.25">
      <c r="A15" s="25" t="s">
        <v>28</v>
      </c>
      <c r="B15" s="72">
        <v>9325</v>
      </c>
      <c r="C15" s="72">
        <v>8184</v>
      </c>
      <c r="D15" s="72">
        <v>9540</v>
      </c>
      <c r="E15" s="72">
        <v>8669</v>
      </c>
      <c r="F15" s="72">
        <v>10613</v>
      </c>
      <c r="G15" s="26" t="s">
        <v>29</v>
      </c>
    </row>
    <row r="16" spans="1:7" ht="15" customHeight="1" x14ac:dyDescent="0.25">
      <c r="A16" s="25" t="s">
        <v>4</v>
      </c>
      <c r="B16" s="72">
        <v>1133</v>
      </c>
      <c r="C16" s="72">
        <v>951</v>
      </c>
      <c r="D16" s="72">
        <v>1030</v>
      </c>
      <c r="E16" s="72">
        <v>1038</v>
      </c>
      <c r="F16" s="72">
        <v>654</v>
      </c>
      <c r="G16" s="26" t="s">
        <v>78</v>
      </c>
    </row>
    <row r="17" spans="1:7" ht="15" customHeight="1" thickBot="1" x14ac:dyDescent="0.3">
      <c r="A17" s="25" t="s">
        <v>79</v>
      </c>
      <c r="B17" s="74">
        <v>66868</v>
      </c>
      <c r="C17" s="74">
        <v>90095</v>
      </c>
      <c r="D17" s="74">
        <v>100292</v>
      </c>
      <c r="E17" s="74">
        <v>103668</v>
      </c>
      <c r="F17" s="74">
        <v>112331</v>
      </c>
      <c r="G17" s="26" t="s">
        <v>80</v>
      </c>
    </row>
    <row r="18" spans="1:7" ht="15" customHeight="1" x14ac:dyDescent="0.25">
      <c r="A18" s="25" t="s">
        <v>83</v>
      </c>
      <c r="B18" s="36" t="s">
        <v>84</v>
      </c>
      <c r="C18" s="37"/>
      <c r="D18" s="37"/>
      <c r="E18" s="37"/>
      <c r="F18" s="38"/>
      <c r="G18" s="26"/>
    </row>
    <row r="19" spans="1:7" ht="15" customHeight="1" thickBot="1" x14ac:dyDescent="0.3">
      <c r="A19" s="25"/>
      <c r="B19" s="33" t="s">
        <v>85</v>
      </c>
      <c r="C19" s="34"/>
      <c r="D19" s="34"/>
      <c r="E19" s="34"/>
      <c r="F19" s="35"/>
      <c r="G19" s="26"/>
    </row>
    <row r="20" spans="1:7" ht="15" customHeight="1" x14ac:dyDescent="0.25">
      <c r="A20" s="25" t="s">
        <v>37</v>
      </c>
      <c r="B20" s="72">
        <v>2897</v>
      </c>
      <c r="C20" s="73">
        <v>3182</v>
      </c>
      <c r="D20" s="73">
        <v>3982</v>
      </c>
      <c r="E20" s="73">
        <v>3805</v>
      </c>
      <c r="F20" s="73">
        <v>4820</v>
      </c>
      <c r="G20" s="26" t="s">
        <v>38</v>
      </c>
    </row>
    <row r="21" spans="1:7" ht="15" customHeight="1" x14ac:dyDescent="0.25">
      <c r="A21" s="25" t="s">
        <v>28</v>
      </c>
      <c r="B21" s="72">
        <v>3196</v>
      </c>
      <c r="C21" s="72">
        <v>3434</v>
      </c>
      <c r="D21" s="72">
        <v>3956</v>
      </c>
      <c r="E21" s="72">
        <v>4430</v>
      </c>
      <c r="F21" s="72">
        <v>5097</v>
      </c>
      <c r="G21" s="26" t="s">
        <v>29</v>
      </c>
    </row>
    <row r="22" spans="1:7" ht="15" customHeight="1" x14ac:dyDescent="0.25">
      <c r="A22" s="25" t="s">
        <v>4</v>
      </c>
      <c r="B22" s="72">
        <v>299</v>
      </c>
      <c r="C22" s="72">
        <v>252</v>
      </c>
      <c r="D22" s="72" t="s">
        <v>86</v>
      </c>
      <c r="E22" s="72">
        <v>625</v>
      </c>
      <c r="F22" s="72">
        <v>277</v>
      </c>
      <c r="G22" s="26" t="s">
        <v>78</v>
      </c>
    </row>
    <row r="23" spans="1:7" ht="15" customHeight="1" thickBot="1" x14ac:dyDescent="0.3">
      <c r="A23" s="25" t="s">
        <v>79</v>
      </c>
      <c r="B23" s="74">
        <v>946</v>
      </c>
      <c r="C23" s="74">
        <v>928</v>
      </c>
      <c r="D23" s="74">
        <v>761</v>
      </c>
      <c r="E23" s="74">
        <v>507</v>
      </c>
      <c r="F23" s="74">
        <v>616</v>
      </c>
      <c r="G23" s="26" t="s">
        <v>80</v>
      </c>
    </row>
    <row r="24" spans="1:7" ht="15" customHeight="1" x14ac:dyDescent="0.25">
      <c r="A24" s="25"/>
      <c r="B24" s="36" t="s">
        <v>87</v>
      </c>
      <c r="C24" s="37"/>
      <c r="D24" s="37"/>
      <c r="E24" s="37"/>
      <c r="F24" s="38"/>
      <c r="G24" s="26"/>
    </row>
    <row r="25" spans="1:7" ht="15" customHeight="1" thickBot="1" x14ac:dyDescent="0.3">
      <c r="A25" s="25"/>
      <c r="B25" s="33" t="s">
        <v>88</v>
      </c>
      <c r="C25" s="34"/>
      <c r="D25" s="34"/>
      <c r="E25" s="34"/>
      <c r="F25" s="35"/>
      <c r="G25" s="26"/>
    </row>
    <row r="26" spans="1:7" ht="15" customHeight="1" x14ac:dyDescent="0.25">
      <c r="A26" s="25" t="s">
        <v>37</v>
      </c>
      <c r="B26" s="72">
        <v>6876</v>
      </c>
      <c r="C26" s="73">
        <v>7050</v>
      </c>
      <c r="D26" s="73">
        <v>8130</v>
      </c>
      <c r="E26" s="73">
        <v>8839</v>
      </c>
      <c r="F26" s="73">
        <v>9462</v>
      </c>
      <c r="G26" s="26" t="s">
        <v>38</v>
      </c>
    </row>
    <row r="27" spans="1:7" ht="15" customHeight="1" x14ac:dyDescent="0.25">
      <c r="A27" s="25" t="s">
        <v>28</v>
      </c>
      <c r="B27" s="72">
        <v>7453</v>
      </c>
      <c r="C27" s="72">
        <v>7578</v>
      </c>
      <c r="D27" s="72">
        <v>8196</v>
      </c>
      <c r="E27" s="72">
        <v>9922</v>
      </c>
      <c r="F27" s="72">
        <v>10193</v>
      </c>
      <c r="G27" s="26" t="s">
        <v>29</v>
      </c>
    </row>
    <row r="28" spans="1:7" ht="15" customHeight="1" x14ac:dyDescent="0.25">
      <c r="A28" s="25" t="s">
        <v>4</v>
      </c>
      <c r="B28" s="72">
        <v>577</v>
      </c>
      <c r="C28" s="72">
        <v>528</v>
      </c>
      <c r="D28" s="72">
        <v>66</v>
      </c>
      <c r="E28" s="72">
        <v>1083</v>
      </c>
      <c r="F28" s="72">
        <v>731</v>
      </c>
      <c r="G28" s="26" t="s">
        <v>78</v>
      </c>
    </row>
    <row r="29" spans="1:7" ht="15" customHeight="1" x14ac:dyDescent="0.25">
      <c r="A29" s="25" t="s">
        <v>79</v>
      </c>
      <c r="B29" s="72">
        <v>639</v>
      </c>
      <c r="C29" s="72">
        <v>694</v>
      </c>
      <c r="D29" s="72">
        <v>848</v>
      </c>
      <c r="E29" s="72">
        <v>1037</v>
      </c>
      <c r="F29" s="72">
        <v>1033</v>
      </c>
      <c r="G29" s="26" t="s">
        <v>80</v>
      </c>
    </row>
    <row r="30" spans="1:7" ht="15" customHeight="1" x14ac:dyDescent="0.25">
      <c r="A30" s="39" t="s">
        <v>89</v>
      </c>
    </row>
  </sheetData>
  <mergeCells count="8">
    <mergeCell ref="B19:F19"/>
    <mergeCell ref="B24:F24"/>
    <mergeCell ref="B25:F25"/>
    <mergeCell ref="B6:F6"/>
    <mergeCell ref="B7:F7"/>
    <mergeCell ref="B12:F12"/>
    <mergeCell ref="B13:F13"/>
    <mergeCell ref="B18:F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Obsah Content</vt:lpstr>
      <vt:lpstr>T25-1</vt:lpstr>
      <vt:lpstr>T25-2</vt:lpstr>
      <vt:lpstr>T25-3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2022-01-14T11:06:34Z</dcterms:created>
  <dcterms:modified xsi:type="dcterms:W3CDTF">2022-04-01T14:36:35Z</dcterms:modified>
</cp:coreProperties>
</file>