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800" windowHeight="11400"/>
  </bookViews>
  <sheets>
    <sheet name="Obsah Content" sheetId="42" r:id="rId1"/>
    <sheet name="G 6-1." sheetId="57" r:id="rId2"/>
    <sheet name="G 6-2." sheetId="10" r:id="rId3"/>
  </sheets>
  <externalReferences>
    <externalReference r:id="rId4"/>
  </externalReferences>
  <definedNames>
    <definedName name="_AMO_UniqueIdentifier" hidden="1">"'52fbcf33-52b1-4388-990b-048e9a53f1f8'"</definedName>
    <definedName name="_xlnm.Print_Area" localSheetId="2">'G 6-2.'!$A$2:$D$32</definedName>
  </definedNames>
  <calcPr calcId="162913"/>
</workbook>
</file>

<file path=xl/calcChain.xml><?xml version="1.0" encoding="utf-8"?>
<calcChain xmlns="http://schemas.openxmlformats.org/spreadsheetml/2006/main">
  <c r="A7" i="42" l="1"/>
  <c r="A6" i="42"/>
  <c r="A5" i="42"/>
  <c r="A4" i="42"/>
  <c r="I9" i="10" l="1"/>
  <c r="I10" i="10"/>
  <c r="I11" i="10"/>
  <c r="I12" i="10"/>
  <c r="I13" i="10"/>
  <c r="I8" i="10"/>
  <c r="H14" i="10"/>
  <c r="I14" i="10" s="1"/>
</calcChain>
</file>

<file path=xl/sharedStrings.xml><?xml version="1.0" encoding="utf-8"?>
<sst xmlns="http://schemas.openxmlformats.org/spreadsheetml/2006/main" count="35" uniqueCount="34">
  <si>
    <t>Spolu</t>
  </si>
  <si>
    <t>Ukrajina</t>
  </si>
  <si>
    <t>Česká republika</t>
  </si>
  <si>
    <t>Nemecko</t>
  </si>
  <si>
    <t>Rusko</t>
  </si>
  <si>
    <t>Srbsko</t>
  </si>
  <si>
    <t>Nórsko</t>
  </si>
  <si>
    <t>Ostatné</t>
  </si>
  <si>
    <t>Ukraine</t>
  </si>
  <si>
    <t>Czechia</t>
  </si>
  <si>
    <t>Germany</t>
  </si>
  <si>
    <t>Russia</t>
  </si>
  <si>
    <t>Serbia</t>
  </si>
  <si>
    <t>Norway</t>
  </si>
  <si>
    <t>Total</t>
  </si>
  <si>
    <t>Others</t>
  </si>
  <si>
    <t>Obsah</t>
  </si>
  <si>
    <t>Content</t>
  </si>
  <si>
    <t>2022</t>
  </si>
  <si>
    <r>
      <t xml:space="preserve">1) Študenti slov. štátnej príslušnosti k 31. 10. ● </t>
    </r>
    <r>
      <rPr>
        <i/>
        <sz val="10"/>
        <color theme="1" tint="0.499984740745262"/>
        <rFont val="Arial"/>
        <family val="2"/>
        <charset val="238"/>
      </rPr>
      <t>Students of Slovak citizenship as of Oct. 31</t>
    </r>
  </si>
  <si>
    <r>
      <t xml:space="preserve">Prírodné vedy ● </t>
    </r>
    <r>
      <rPr>
        <i/>
        <sz val="11"/>
        <color theme="1" tint="0.499984740745262"/>
        <rFont val="Calibri"/>
        <family val="2"/>
        <charset val="238"/>
      </rPr>
      <t>Natural sciences</t>
    </r>
  </si>
  <si>
    <r>
      <t xml:space="preserve">Technické vedy a náuky ● </t>
    </r>
    <r>
      <rPr>
        <i/>
        <sz val="11"/>
        <color theme="1" tint="0.499984740745262"/>
        <rFont val="Calibri"/>
        <family val="2"/>
        <charset val="238"/>
      </rPr>
      <t>Technical sciences</t>
    </r>
  </si>
  <si>
    <r>
      <t xml:space="preserve">Poľnohosp. lesnícke a veterinárne vedy a náuky ● </t>
    </r>
    <r>
      <rPr>
        <i/>
        <sz val="11"/>
        <color theme="1" tint="0.499984740745262"/>
        <rFont val="Calibri"/>
        <family val="2"/>
        <charset val="238"/>
      </rPr>
      <t>Agricultural, forestry and veterinary sciences</t>
    </r>
  </si>
  <si>
    <r>
      <t xml:space="preserve">Lekárske a farmaceutické vedy a náuky ● </t>
    </r>
    <r>
      <rPr>
        <i/>
        <sz val="11"/>
        <color theme="1" tint="0.499984740745262"/>
        <rFont val="Calibri"/>
        <family val="2"/>
        <charset val="238"/>
      </rPr>
      <t>Medical and pharmaceutical sciences</t>
    </r>
  </si>
  <si>
    <r>
      <t xml:space="preserve">Spoločenské vedy a náuky ● </t>
    </r>
    <r>
      <rPr>
        <i/>
        <sz val="11"/>
        <color theme="1" tint="0.499984740745262"/>
        <rFont val="Calibri"/>
        <family val="2"/>
        <charset val="238"/>
      </rPr>
      <t xml:space="preserve">Social sciences </t>
    </r>
  </si>
  <si>
    <r>
      <t xml:space="preserve">Vedy a náuky o kultúre a umení ● </t>
    </r>
    <r>
      <rPr>
        <i/>
        <sz val="11"/>
        <color theme="1" tint="0.499984740745262"/>
        <rFont val="Calibri"/>
        <family val="2"/>
        <charset val="238"/>
      </rPr>
      <t>Sciences of culture and arts</t>
    </r>
  </si>
  <si>
    <r>
      <t xml:space="preserve">Vojenské a bezpečnostné vedy a náuky ● </t>
    </r>
    <r>
      <rPr>
        <i/>
        <sz val="11"/>
        <color theme="1" tint="0.499984740745262"/>
        <rFont val="Calibri"/>
        <family val="2"/>
        <charset val="238"/>
      </rPr>
      <t>Military and security sciences</t>
    </r>
  </si>
  <si>
    <r>
      <t xml:space="preserve">       Universities and colleges students by fields of study</t>
    </r>
    <r>
      <rPr>
        <i/>
        <vertAlign val="superscript"/>
        <sz val="10"/>
        <color theme="0" tint="-0.499984740745262"/>
        <rFont val="Arial"/>
        <family val="2"/>
        <charset val="238"/>
      </rPr>
      <t>1)</t>
    </r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</si>
  <si>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T6-7</t>
    </r>
  </si>
  <si>
    <t>Structure of foreign students in full time study at Slovak universities and colleges in 2022</t>
  </si>
  <si>
    <r>
      <t xml:space="preserve">Štatistická ročenka SR 2023 ● </t>
    </r>
    <r>
      <rPr>
        <i/>
        <sz val="10"/>
        <color theme="0" tint="-0.499984740745262"/>
        <rFont val="Arial"/>
        <family val="2"/>
        <charset val="238"/>
      </rPr>
      <t>Statistical Yearbook of the SR 2023,</t>
    </r>
    <r>
      <rPr>
        <sz val="10"/>
        <rFont val="Arial"/>
        <family val="2"/>
      </rPr>
      <t xml:space="preserve">  T6-8</t>
    </r>
  </si>
  <si>
    <r>
      <t>G 6–1. Študenti vysokých škôl podľa skupín odborov</t>
    </r>
    <r>
      <rPr>
        <b/>
        <vertAlign val="superscript"/>
        <sz val="10"/>
        <rFont val="Arial"/>
        <family val="2"/>
        <charset val="238"/>
      </rPr>
      <t>1)</t>
    </r>
  </si>
  <si>
    <t>G 6–2. Štruktúra zahraničných študentov denného štúdia na slovenských vysokých školách v roku 2022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</si>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</sst>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_-* #,##0_-;\-* #,##0_-;_-* &quot;-&quot;??_-;_-@_-"/>
  </numFmts>
  <fonts count="22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i/>
      <sz val="10"/>
      <color theme="1" tint="0.499984740745262"/>
      <name val="Arial"/>
      <family val="2"/>
      <charset val="238"/>
    </font>
    <font>
      <i/>
      <sz val="11"/>
      <color theme="1" tint="0.499984740745262"/>
      <name val="Calibri"/>
      <family val="2"/>
      <charset val="238"/>
    </font>
    <font>
      <b/>
      <i/>
      <sz val="10"/>
      <color theme="1" tint="0.499984740745262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0" tint="-0.499984740745262"/>
      <name val="Calibri"/>
      <family val="2"/>
      <charset val="238"/>
      <scheme val="minor"/>
    </font>
    <font>
      <sz val="10"/>
      <name val="Arial CE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color theme="0" tint="-0.499984740745262"/>
      <name val="Arial"/>
      <family val="2"/>
      <charset val="238"/>
    </font>
    <font>
      <i/>
      <sz val="10"/>
      <color theme="1" tint="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 applyNumberFormat="0" applyFill="0" applyBorder="0" applyAlignment="0" applyProtection="0"/>
    <xf numFmtId="0" fontId="9" fillId="0" borderId="0"/>
    <xf numFmtId="0" fontId="3" fillId="0" borderId="0"/>
    <xf numFmtId="0" fontId="16" fillId="0" borderId="0" applyNumberFormat="0" applyFill="0" applyBorder="0" applyAlignment="0" applyProtection="0"/>
    <xf numFmtId="0" fontId="2" fillId="0" borderId="0"/>
    <xf numFmtId="0" fontId="1" fillId="0" borderId="0"/>
    <xf numFmtId="0" fontId="18" fillId="0" borderId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6" applyNumberFormat="1" applyFont="1" applyFill="1" applyBorder="1" applyAlignment="1" applyProtection="1"/>
    <xf numFmtId="3" fontId="0" fillId="0" borderId="0" xfId="0" applyNumberFormat="1"/>
    <xf numFmtId="0" fontId="7" fillId="0" borderId="0" xfId="0" applyFont="1"/>
    <xf numFmtId="0" fontId="0" fillId="0" borderId="0" xfId="0" applyFill="1"/>
    <xf numFmtId="166" fontId="4" fillId="0" borderId="0" xfId="6" applyNumberFormat="1" applyFont="1" applyFill="1" applyBorder="1" applyAlignment="1" applyProtection="1"/>
    <xf numFmtId="0" fontId="0" fillId="2" borderId="0" xfId="0" applyFill="1"/>
    <xf numFmtId="0" fontId="6" fillId="0" borderId="0" xfId="0" applyFont="1" applyAlignment="1">
      <alignment horizontal="left" indent="3"/>
    </xf>
    <xf numFmtId="0" fontId="15" fillId="0" borderId="0" xfId="10" applyFont="1"/>
    <xf numFmtId="0" fontId="3" fillId="0" borderId="0" xfId="10"/>
    <xf numFmtId="0" fontId="10" fillId="0" borderId="0" xfId="8"/>
    <xf numFmtId="0" fontId="8" fillId="0" borderId="0" xfId="10" applyFont="1" applyAlignment="1">
      <alignment horizontal="left" indent="3"/>
    </xf>
    <xf numFmtId="0" fontId="17" fillId="0" borderId="0" xfId="10" applyFont="1"/>
    <xf numFmtId="0" fontId="6" fillId="0" borderId="0" xfId="0" applyFont="1" applyAlignment="1">
      <alignment horizontal="left" indent="1"/>
    </xf>
    <xf numFmtId="0" fontId="0" fillId="3" borderId="0" xfId="0" applyFill="1"/>
    <xf numFmtId="3" fontId="4" fillId="3" borderId="0" xfId="6" applyNumberFormat="1" applyFont="1" applyFill="1" applyBorder="1" applyAlignment="1" applyProtection="1"/>
    <xf numFmtId="0" fontId="14" fillId="3" borderId="0" xfId="6" applyNumberFormat="1" applyFont="1" applyFill="1" applyBorder="1" applyAlignment="1" applyProtection="1"/>
    <xf numFmtId="166" fontId="0" fillId="3" borderId="0" xfId="0" applyNumberFormat="1" applyFill="1"/>
    <xf numFmtId="0" fontId="4" fillId="3" borderId="0" xfId="6" applyNumberFormat="1" applyFont="1" applyFill="1" applyBorder="1" applyAlignment="1" applyProtection="1">
      <alignment horizontal="center"/>
    </xf>
    <xf numFmtId="0" fontId="0" fillId="2" borderId="0" xfId="0" applyFill="1" applyAlignment="1"/>
    <xf numFmtId="0" fontId="11" fillId="3" borderId="0" xfId="0" applyFont="1" applyFill="1"/>
    <xf numFmtId="0" fontId="7" fillId="3" borderId="0" xfId="0" applyFont="1" applyFill="1"/>
    <xf numFmtId="167" fontId="4" fillId="3" borderId="0" xfId="15" applyNumberFormat="1" applyFont="1" applyFill="1" applyBorder="1" applyAlignment="1" applyProtection="1"/>
    <xf numFmtId="0" fontId="13" fillId="3" borderId="0" xfId="0" applyFont="1" applyFill="1"/>
    <xf numFmtId="3" fontId="7" fillId="3" borderId="0" xfId="0" applyNumberFormat="1" applyFont="1" applyFill="1"/>
    <xf numFmtId="166" fontId="7" fillId="3" borderId="0" xfId="0" applyNumberFormat="1" applyFont="1" applyFill="1"/>
    <xf numFmtId="3" fontId="0" fillId="3" borderId="0" xfId="0" applyNumberFormat="1" applyFill="1"/>
    <xf numFmtId="0" fontId="0" fillId="0" borderId="0" xfId="0" applyAlignment="1"/>
    <xf numFmtId="166" fontId="0" fillId="0" borderId="0" xfId="0" applyNumberFormat="1"/>
  </cellXfs>
  <cellStyles count="16">
    <cellStyle name="Comma" xfId="4"/>
    <cellStyle name="Comma [0]" xfId="5"/>
    <cellStyle name="Currency" xfId="2"/>
    <cellStyle name="Currency [0]" xfId="3"/>
    <cellStyle name="Čiarka" xfId="15" builtin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8717693165066697"/>
          <c:y val="2.3848275136828835E-2"/>
          <c:w val="0.5754668680113616"/>
          <c:h val="0.845910334378934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6-1.'!$O$4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B1-404D-A502-DB9C59F8D17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AB1-404D-A502-DB9C59F8D17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AB1-404D-A502-DB9C59F8D17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AB1-404D-A502-DB9C59F8D17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AB1-404D-A502-DB9C59F8D17A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AB1-404D-A502-DB9C59F8D17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AB1-404D-A502-DB9C59F8D17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AB1-404D-A502-DB9C59F8D1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6-1.'!$N$5:$N$11</c:f>
              <c:strCache>
                <c:ptCount val="7"/>
                <c:pt idx="0">
                  <c:v>Prírodné vedy ● Natural sciences</c:v>
                </c:pt>
                <c:pt idx="1">
                  <c:v>Technické vedy a náuky ● Technical sciences</c:v>
                </c:pt>
                <c:pt idx="2">
                  <c:v>Poľnohosp. lesnícke a veterinárne vedy a náuky ● Agricultural, forestry and veterinary sciences</c:v>
                </c:pt>
                <c:pt idx="3">
                  <c:v>Lekárske a farmaceutické vedy a náuky ● Medical and pharmaceutical sciences</c:v>
                </c:pt>
                <c:pt idx="4">
                  <c:v>Spoločenské vedy a náuky ● Social sciences </c:v>
                </c:pt>
                <c:pt idx="5">
                  <c:v>Vedy a náuky o kultúre a umení ● Sciences of culture and arts</c:v>
                </c:pt>
                <c:pt idx="6">
                  <c:v>Vojenské a bezpečnostné vedy a náuky ● Military and security sciences</c:v>
                </c:pt>
              </c:strCache>
            </c:strRef>
          </c:cat>
          <c:val>
            <c:numRef>
              <c:f>'G 6-1.'!$O$5:$O$11</c:f>
              <c:numCache>
                <c:formatCode>_-* #\ ##0_-;\-* #\ ##0_-;_-* "-"??_-;_-@_-</c:formatCode>
                <c:ptCount val="7"/>
                <c:pt idx="0">
                  <c:v>4442</c:v>
                </c:pt>
                <c:pt idx="1">
                  <c:v>21846</c:v>
                </c:pt>
                <c:pt idx="2">
                  <c:v>3565</c:v>
                </c:pt>
                <c:pt idx="3">
                  <c:v>11245</c:v>
                </c:pt>
                <c:pt idx="4">
                  <c:v>49789</c:v>
                </c:pt>
                <c:pt idx="5">
                  <c:v>2912</c:v>
                </c:pt>
                <c:pt idx="6">
                  <c:v>2031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AB1-404D-A502-DB9C59F8D17A}"/>
            </c:ext>
          </c:extLst>
        </c:ser>
        <c:ser>
          <c:idx val="1"/>
          <c:order val="1"/>
          <c:tx>
            <c:strRef>
              <c:f>'G 6-1.'!$P$4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19050">
              <a:solidFill>
                <a:schemeClr val="lt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AAB1-404D-A502-DB9C59F8D17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AAB1-404D-A502-DB9C59F8D17A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AAB1-404D-A502-DB9C59F8D17A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AAB1-404D-A502-DB9C59F8D17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AAB1-404D-A502-DB9C59F8D17A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AAB1-404D-A502-DB9C59F8D17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AAB1-404D-A502-DB9C59F8D17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0-AAB1-404D-A502-DB9C59F8D17A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6-1.'!$N$5:$N$11</c:f>
              <c:strCache>
                <c:ptCount val="7"/>
                <c:pt idx="0">
                  <c:v>Prírodné vedy ● Natural sciences</c:v>
                </c:pt>
                <c:pt idx="1">
                  <c:v>Technické vedy a náuky ● Technical sciences</c:v>
                </c:pt>
                <c:pt idx="2">
                  <c:v>Poľnohosp. lesnícke a veterinárne vedy a náuky ● Agricultural, forestry and veterinary sciences</c:v>
                </c:pt>
                <c:pt idx="3">
                  <c:v>Lekárske a farmaceutické vedy a náuky ● Medical and pharmaceutical sciences</c:v>
                </c:pt>
                <c:pt idx="4">
                  <c:v>Spoločenské vedy a náuky ● Social sciences </c:v>
                </c:pt>
                <c:pt idx="5">
                  <c:v>Vedy a náuky o kultúre a umení ● Sciences of culture and arts</c:v>
                </c:pt>
                <c:pt idx="6">
                  <c:v>Vojenské a bezpečnostné vedy a náuky ● Military and security sciences</c:v>
                </c:pt>
              </c:strCache>
            </c:strRef>
          </c:cat>
          <c:val>
            <c:numRef>
              <c:f>'G 6-1.'!$P$5:$P$11</c:f>
              <c:numCache>
                <c:formatCode>#,##0</c:formatCode>
                <c:ptCount val="7"/>
                <c:pt idx="0">
                  <c:v>3656</c:v>
                </c:pt>
                <c:pt idx="1">
                  <c:v>19713</c:v>
                </c:pt>
                <c:pt idx="2">
                  <c:v>3044</c:v>
                </c:pt>
                <c:pt idx="3">
                  <c:v>12634</c:v>
                </c:pt>
                <c:pt idx="4">
                  <c:v>47180</c:v>
                </c:pt>
                <c:pt idx="5">
                  <c:v>2497</c:v>
                </c:pt>
                <c:pt idx="6">
                  <c:v>2404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AAB1-404D-A502-DB9C59F8D17A}"/>
            </c:ext>
          </c:extLst>
        </c:ser>
        <c:ser>
          <c:idx val="2"/>
          <c:order val="2"/>
          <c:tx>
            <c:strRef>
              <c:f>'[1]T6-7'!$A$7:$A$12</c:f>
              <c:strCache>
                <c:ptCount val="1"/>
                <c:pt idx="0">
                  <c:v>prírodné vedy technické vedy a náuky poľnohosp. lesnícke a veterinárne vedy a náuky lekárske a farmaceutické vedy a náuky spoločenské vedy a náuky vedy a náuky o kultúre a umení</c:v>
                </c:pt>
              </c:strCache>
            </c:strRef>
          </c:tx>
          <c:spPr>
            <a:solidFill>
              <a:schemeClr val="accent3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delete val="1"/>
          </c:dLbls>
          <c:cat>
            <c:strRef>
              <c:f>'G 6-1.'!$N$5:$N$11</c:f>
              <c:strCache>
                <c:ptCount val="7"/>
                <c:pt idx="0">
                  <c:v>Prírodné vedy ● Natural sciences</c:v>
                </c:pt>
                <c:pt idx="1">
                  <c:v>Technické vedy a náuky ● Technical sciences</c:v>
                </c:pt>
                <c:pt idx="2">
                  <c:v>Poľnohosp. lesnícke a veterinárne vedy a náuky ● Agricultural, forestry and veterinary sciences</c:v>
                </c:pt>
                <c:pt idx="3">
                  <c:v>Lekárske a farmaceutické vedy a náuky ● Medical and pharmaceutical sciences</c:v>
                </c:pt>
                <c:pt idx="4">
                  <c:v>Spoločenské vedy a náuky ● Social sciences </c:v>
                </c:pt>
                <c:pt idx="5">
                  <c:v>Vedy a náuky o kultúre a umení ● Sciences of culture and arts</c:v>
                </c:pt>
                <c:pt idx="6">
                  <c:v>Vojenské a bezpečnostné vedy a náuky ● Military and security sciences</c:v>
                </c:pt>
              </c:strCache>
            </c:strRef>
          </c:cat>
          <c:val>
            <c:numRef>
              <c:f>'[1]T6-7'!$A$13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AAB1-404D-A502-DB9C59F8D1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74586688"/>
        <c:axId val="1374592096"/>
      </c:barChart>
      <c:catAx>
        <c:axId val="13745866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74592096"/>
        <c:crosses val="autoZero"/>
        <c:auto val="1"/>
        <c:lblAlgn val="ctr"/>
        <c:lblOffset val="100"/>
        <c:noMultiLvlLbl val="0"/>
      </c:catAx>
      <c:valAx>
        <c:axId val="1374592096"/>
        <c:scaling>
          <c:orientation val="minMax"/>
          <c:max val="5151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_-;\-* #\ 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7458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76446322571536751"/>
          <c:y val="9.9728997289972907E-2"/>
          <c:w val="0.12329428684428145"/>
          <c:h val="3.7067798333908719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14A-45B1-AE7A-2982403F1B4B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B14A-45B1-AE7A-2982403F1B4B}"/>
              </c:ext>
            </c:extLst>
          </c:dPt>
          <c:dPt>
            <c:idx val="2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B14A-45B1-AE7A-2982403F1B4B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14A-45B1-AE7A-2982403F1B4B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14A-45B1-AE7A-2982403F1B4B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14A-45B1-AE7A-2982403F1B4B}"/>
              </c:ext>
            </c:extLst>
          </c:dPt>
          <c:dPt>
            <c:idx val="6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B14A-45B1-AE7A-2982403F1B4B}"/>
              </c:ext>
            </c:extLst>
          </c:dPt>
          <c:dLbls>
            <c:dLbl>
              <c:idx val="0"/>
              <c:layout>
                <c:manualLayout>
                  <c:x val="-5.0363002870255254E-3"/>
                  <c:y val="-4.5041822693689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14A-45B1-AE7A-2982403F1B4B}"/>
                </c:ext>
              </c:extLst>
            </c:dLbl>
            <c:dLbl>
              <c:idx val="1"/>
              <c:layout>
                <c:manualLayout>
                  <c:x val="4.2884069315896917E-2"/>
                  <c:y val="1.30150939977711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4A-45B1-AE7A-2982403F1B4B}"/>
                </c:ext>
              </c:extLst>
            </c:dLbl>
            <c:dLbl>
              <c:idx val="2"/>
              <c:layout>
                <c:manualLayout>
                  <c:x val="7.7084004850270912E-3"/>
                  <c:y val="1.214195909468426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14A-45B1-AE7A-2982403F1B4B}"/>
                </c:ext>
              </c:extLst>
            </c:dLbl>
            <c:dLbl>
              <c:idx val="3"/>
              <c:layout>
                <c:manualLayout>
                  <c:x val="-5.0490399226412483E-4"/>
                  <c:y val="-2.59189978939424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14A-45B1-AE7A-2982403F1B4B}"/>
                </c:ext>
              </c:extLst>
            </c:dLbl>
            <c:dLbl>
              <c:idx val="4"/>
              <c:layout>
                <c:manualLayout>
                  <c:x val="3.4621110957621525E-3"/>
                  <c:y val="-8.099789253792694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4A-45B1-AE7A-2982403F1B4B}"/>
                </c:ext>
              </c:extLst>
            </c:dLbl>
            <c:dLbl>
              <c:idx val="5"/>
              <c:layout>
                <c:manualLayout>
                  <c:x val="-2.3165799450507282E-2"/>
                  <c:y val="-1.14883953817015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4A-45B1-AE7A-2982403F1B4B}"/>
                </c:ext>
              </c:extLst>
            </c:dLbl>
            <c:dLbl>
              <c:idx val="6"/>
              <c:layout>
                <c:manualLayout>
                  <c:x val="-2.1612254608524811E-2"/>
                  <c:y val="1.81129845927972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14A-45B1-AE7A-2982403F1B4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6-2.'!$F$8:$F$14</c:f>
              <c:strCache>
                <c:ptCount val="7"/>
                <c:pt idx="0">
                  <c:v>Ukrajina</c:v>
                </c:pt>
                <c:pt idx="1">
                  <c:v>Česká republika</c:v>
                </c:pt>
                <c:pt idx="2">
                  <c:v>Rusko</c:v>
                </c:pt>
                <c:pt idx="3">
                  <c:v>Nemecko</c:v>
                </c:pt>
                <c:pt idx="4">
                  <c:v>Srbsko</c:v>
                </c:pt>
                <c:pt idx="5">
                  <c:v>Nórsko</c:v>
                </c:pt>
                <c:pt idx="6">
                  <c:v>Ostatné</c:v>
                </c:pt>
              </c:strCache>
            </c:strRef>
          </c:cat>
          <c:val>
            <c:numRef>
              <c:f>'G 6-2.'!$H$8:$H$14</c:f>
              <c:numCache>
                <c:formatCode>#,##0</c:formatCode>
                <c:ptCount val="7"/>
                <c:pt idx="0">
                  <c:v>9973</c:v>
                </c:pt>
                <c:pt idx="1">
                  <c:v>1855</c:v>
                </c:pt>
                <c:pt idx="2">
                  <c:v>914</c:v>
                </c:pt>
                <c:pt idx="3">
                  <c:v>649</c:v>
                </c:pt>
                <c:pt idx="4">
                  <c:v>517</c:v>
                </c:pt>
                <c:pt idx="5">
                  <c:v>479</c:v>
                </c:pt>
                <c:pt idx="6">
                  <c:v>4279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4A-45B1-AE7A-2982403F1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052309250817332"/>
          <c:y val="0.11036659259455198"/>
          <c:w val="0.1432001043729183"/>
          <c:h val="0.761429347585641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190499</xdr:rowOff>
    </xdr:from>
    <xdr:to>
      <xdr:col>11</xdr:col>
      <xdr:colOff>247650</xdr:colOff>
      <xdr:row>38</xdr:row>
      <xdr:rowOff>19050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19050</xdr:rowOff>
    </xdr:from>
    <xdr:to>
      <xdr:col>4</xdr:col>
      <xdr:colOff>114300</xdr:colOff>
      <xdr:row>25</xdr:row>
      <xdr:rowOff>19050</xdr:rowOff>
    </xdr:to>
    <xdr:sp macro="" textlink="">
      <xdr:nvSpPr>
        <xdr:cNvPr id="17" name="BlokTextu 16"/>
        <xdr:cNvSpPr txBox="1"/>
      </xdr:nvSpPr>
      <xdr:spPr>
        <a:xfrm>
          <a:off x="0" y="3886200"/>
          <a:ext cx="2552700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Poľnohosp. lesnícke a veterinárne vedy a náuky ● </a:t>
          </a:r>
        </a:p>
        <a:p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Agricultural, forestry and veterinary sciences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0</xdr:colOff>
      <xdr:row>31</xdr:row>
      <xdr:rowOff>66675</xdr:rowOff>
    </xdr:from>
    <xdr:to>
      <xdr:col>3</xdr:col>
      <xdr:colOff>333375</xdr:colOff>
      <xdr:row>33</xdr:row>
      <xdr:rowOff>76200</xdr:rowOff>
    </xdr:to>
    <xdr:sp macro="" textlink="">
      <xdr:nvSpPr>
        <xdr:cNvPr id="18" name="BlokTextu 17"/>
        <xdr:cNvSpPr txBox="1"/>
      </xdr:nvSpPr>
      <xdr:spPr>
        <a:xfrm>
          <a:off x="0" y="5391150"/>
          <a:ext cx="2162175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Prírodné vedy ● </a:t>
          </a:r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Natural sciences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0</xdr:colOff>
      <xdr:row>26</xdr:row>
      <xdr:rowOff>114300</xdr:rowOff>
    </xdr:from>
    <xdr:to>
      <xdr:col>3</xdr:col>
      <xdr:colOff>466725</xdr:colOff>
      <xdr:row>28</xdr:row>
      <xdr:rowOff>28575</xdr:rowOff>
    </xdr:to>
    <xdr:sp macro="" textlink="">
      <xdr:nvSpPr>
        <xdr:cNvPr id="19" name="BlokTextu 18"/>
        <xdr:cNvSpPr txBox="1"/>
      </xdr:nvSpPr>
      <xdr:spPr>
        <a:xfrm>
          <a:off x="0" y="4629150"/>
          <a:ext cx="2295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Technické vedy a náuky ● </a:t>
          </a:r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Technical sciences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0</xdr:colOff>
      <xdr:row>18</xdr:row>
      <xdr:rowOff>19050</xdr:rowOff>
    </xdr:from>
    <xdr:to>
      <xdr:col>3</xdr:col>
      <xdr:colOff>333374</xdr:colOff>
      <xdr:row>20</xdr:row>
      <xdr:rowOff>85725</xdr:rowOff>
    </xdr:to>
    <xdr:sp macro="" textlink="">
      <xdr:nvSpPr>
        <xdr:cNvPr id="20" name="BlokTextu 19"/>
        <xdr:cNvSpPr txBox="1"/>
      </xdr:nvSpPr>
      <xdr:spPr>
        <a:xfrm>
          <a:off x="0" y="3238500"/>
          <a:ext cx="2162174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Lekárske a farmaceutické vedy a náuky ● </a:t>
          </a:r>
        </a:p>
        <a:p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Medical and pharmaceutical sciences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0</xdr:colOff>
      <xdr:row>14</xdr:row>
      <xdr:rowOff>19051</xdr:rowOff>
    </xdr:from>
    <xdr:to>
      <xdr:col>3</xdr:col>
      <xdr:colOff>504825</xdr:colOff>
      <xdr:row>15</xdr:row>
      <xdr:rowOff>123826</xdr:rowOff>
    </xdr:to>
    <xdr:sp macro="" textlink="">
      <xdr:nvSpPr>
        <xdr:cNvPr id="21" name="BlokTextu 20"/>
        <xdr:cNvSpPr txBox="1"/>
      </xdr:nvSpPr>
      <xdr:spPr>
        <a:xfrm>
          <a:off x="0" y="2590801"/>
          <a:ext cx="233362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Spoločenské vedy a náuky ● </a:t>
          </a:r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Social sciences 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38101</xdr:colOff>
      <xdr:row>9</xdr:row>
      <xdr:rowOff>152400</xdr:rowOff>
    </xdr:from>
    <xdr:to>
      <xdr:col>3</xdr:col>
      <xdr:colOff>171451</xdr:colOff>
      <xdr:row>12</xdr:row>
      <xdr:rowOff>19050</xdr:rowOff>
    </xdr:to>
    <xdr:sp macro="" textlink="">
      <xdr:nvSpPr>
        <xdr:cNvPr id="22" name="BlokTextu 21"/>
        <xdr:cNvSpPr txBox="1"/>
      </xdr:nvSpPr>
      <xdr:spPr>
        <a:xfrm>
          <a:off x="38101" y="1800225"/>
          <a:ext cx="196215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Vedy a náuky o kultúre a umení ●</a:t>
          </a:r>
        </a:p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Sciences of culture and arts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  <xdr:twoCellAnchor>
    <xdr:from>
      <xdr:col>0</xdr:col>
      <xdr:colOff>47626</xdr:colOff>
      <xdr:row>6</xdr:row>
      <xdr:rowOff>47626</xdr:rowOff>
    </xdr:from>
    <xdr:to>
      <xdr:col>3</xdr:col>
      <xdr:colOff>352425</xdr:colOff>
      <xdr:row>8</xdr:row>
      <xdr:rowOff>133350</xdr:rowOff>
    </xdr:to>
    <xdr:sp macro="" textlink="">
      <xdr:nvSpPr>
        <xdr:cNvPr id="23" name="BlokTextu 22"/>
        <xdr:cNvSpPr txBox="1"/>
      </xdr:nvSpPr>
      <xdr:spPr>
        <a:xfrm>
          <a:off x="47626" y="1123951"/>
          <a:ext cx="2133599" cy="4667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Vojenské a bezpečnostné vedy a náuky ● </a:t>
          </a:r>
        </a:p>
        <a:p>
          <a:r>
            <a:rPr lang="sk-SK" sz="900" b="0" i="1" u="none" strike="noStrike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Military and security sciences</a:t>
          </a:r>
          <a:r>
            <a:rPr lang="sk-SK" sz="90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</xdr:row>
      <xdr:rowOff>23811</xdr:rowOff>
    </xdr:from>
    <xdr:to>
      <xdr:col>3</xdr:col>
      <xdr:colOff>276225</xdr:colOff>
      <xdr:row>30</xdr:row>
      <xdr:rowOff>85724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190500</xdr:colOff>
      <xdr:row>8</xdr:row>
      <xdr:rowOff>85725</xdr:rowOff>
    </xdr:from>
    <xdr:to>
      <xdr:col>2</xdr:col>
      <xdr:colOff>295275</xdr:colOff>
      <xdr:row>10</xdr:row>
      <xdr:rowOff>19050</xdr:rowOff>
    </xdr:to>
    <xdr:sp macro="" textlink="">
      <xdr:nvSpPr>
        <xdr:cNvPr id="5" name="BlokTextu 1"/>
        <xdr:cNvSpPr txBox="1"/>
      </xdr:nvSpPr>
      <xdr:spPr>
        <a:xfrm>
          <a:off x="5353050" y="1381125"/>
          <a:ext cx="714375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Ukraine</a:t>
          </a:r>
        </a:p>
      </xdr:txBody>
    </xdr:sp>
    <xdr:clientData/>
  </xdr:twoCellAnchor>
  <xdr:twoCellAnchor>
    <xdr:from>
      <xdr:col>1</xdr:col>
      <xdr:colOff>200025</xdr:colOff>
      <xdr:row>11</xdr:row>
      <xdr:rowOff>57150</xdr:rowOff>
    </xdr:from>
    <xdr:to>
      <xdr:col>3</xdr:col>
      <xdr:colOff>0</xdr:colOff>
      <xdr:row>13</xdr:row>
      <xdr:rowOff>95250</xdr:rowOff>
    </xdr:to>
    <xdr:sp macro="" textlink="">
      <xdr:nvSpPr>
        <xdr:cNvPr id="6" name="BlokTextu 1"/>
        <xdr:cNvSpPr txBox="1"/>
      </xdr:nvSpPr>
      <xdr:spPr>
        <a:xfrm>
          <a:off x="5362575" y="183832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Czechia</a:t>
          </a:r>
        </a:p>
      </xdr:txBody>
    </xdr:sp>
    <xdr:clientData/>
  </xdr:twoCellAnchor>
  <xdr:twoCellAnchor>
    <xdr:from>
      <xdr:col>1</xdr:col>
      <xdr:colOff>180975</xdr:colOff>
      <xdr:row>14</xdr:row>
      <xdr:rowOff>38100</xdr:rowOff>
    </xdr:from>
    <xdr:to>
      <xdr:col>2</xdr:col>
      <xdr:colOff>590550</xdr:colOff>
      <xdr:row>16</xdr:row>
      <xdr:rowOff>76200</xdr:rowOff>
    </xdr:to>
    <xdr:sp macro="" textlink="">
      <xdr:nvSpPr>
        <xdr:cNvPr id="7" name="BlokTextu 1"/>
        <xdr:cNvSpPr txBox="1"/>
      </xdr:nvSpPr>
      <xdr:spPr>
        <a:xfrm>
          <a:off x="5343525" y="2305050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Germany</a:t>
          </a:r>
        </a:p>
      </xdr:txBody>
    </xdr:sp>
    <xdr:clientData/>
  </xdr:twoCellAnchor>
  <xdr:twoCellAnchor>
    <xdr:from>
      <xdr:col>1</xdr:col>
      <xdr:colOff>200025</xdr:colOff>
      <xdr:row>17</xdr:row>
      <xdr:rowOff>19050</xdr:rowOff>
    </xdr:from>
    <xdr:to>
      <xdr:col>3</xdr:col>
      <xdr:colOff>0</xdr:colOff>
      <xdr:row>19</xdr:row>
      <xdr:rowOff>57150</xdr:rowOff>
    </xdr:to>
    <xdr:sp macro="" textlink="">
      <xdr:nvSpPr>
        <xdr:cNvPr id="8" name="BlokTextu 1"/>
        <xdr:cNvSpPr txBox="1"/>
      </xdr:nvSpPr>
      <xdr:spPr>
        <a:xfrm>
          <a:off x="5362575" y="27717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Russia</a:t>
          </a:r>
        </a:p>
      </xdr:txBody>
    </xdr:sp>
    <xdr:clientData/>
  </xdr:twoCellAnchor>
  <xdr:twoCellAnchor>
    <xdr:from>
      <xdr:col>1</xdr:col>
      <xdr:colOff>209550</xdr:colOff>
      <xdr:row>20</xdr:row>
      <xdr:rowOff>0</xdr:rowOff>
    </xdr:from>
    <xdr:to>
      <xdr:col>3</xdr:col>
      <xdr:colOff>9525</xdr:colOff>
      <xdr:row>22</xdr:row>
      <xdr:rowOff>38100</xdr:rowOff>
    </xdr:to>
    <xdr:sp macro="" textlink="">
      <xdr:nvSpPr>
        <xdr:cNvPr id="9" name="BlokTextu 1"/>
        <xdr:cNvSpPr txBox="1"/>
      </xdr:nvSpPr>
      <xdr:spPr>
        <a:xfrm>
          <a:off x="5372100" y="3238500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Serbia</a:t>
          </a:r>
        </a:p>
      </xdr:txBody>
    </xdr:sp>
    <xdr:clientData/>
  </xdr:twoCellAnchor>
  <xdr:twoCellAnchor>
    <xdr:from>
      <xdr:col>1</xdr:col>
      <xdr:colOff>209550</xdr:colOff>
      <xdr:row>22</xdr:row>
      <xdr:rowOff>123825</xdr:rowOff>
    </xdr:from>
    <xdr:to>
      <xdr:col>3</xdr:col>
      <xdr:colOff>9525</xdr:colOff>
      <xdr:row>25</xdr:row>
      <xdr:rowOff>0</xdr:rowOff>
    </xdr:to>
    <xdr:sp macro="" textlink="">
      <xdr:nvSpPr>
        <xdr:cNvPr id="10" name="BlokTextu 1"/>
        <xdr:cNvSpPr txBox="1"/>
      </xdr:nvSpPr>
      <xdr:spPr>
        <a:xfrm>
          <a:off x="5372100" y="36861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Norway</a:t>
          </a:r>
        </a:p>
      </xdr:txBody>
    </xdr:sp>
    <xdr:clientData/>
  </xdr:twoCellAnchor>
  <xdr:twoCellAnchor>
    <xdr:from>
      <xdr:col>1</xdr:col>
      <xdr:colOff>219075</xdr:colOff>
      <xdr:row>25</xdr:row>
      <xdr:rowOff>114300</xdr:rowOff>
    </xdr:from>
    <xdr:to>
      <xdr:col>3</xdr:col>
      <xdr:colOff>19050</xdr:colOff>
      <xdr:row>27</xdr:row>
      <xdr:rowOff>152400</xdr:rowOff>
    </xdr:to>
    <xdr:sp macro="" textlink="">
      <xdr:nvSpPr>
        <xdr:cNvPr id="11" name="BlokTextu 1"/>
        <xdr:cNvSpPr txBox="1"/>
      </xdr:nvSpPr>
      <xdr:spPr>
        <a:xfrm>
          <a:off x="5381625" y="416242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Others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/>
  </sheetViews>
  <sheetFormatPr defaultColWidth="9.140625" defaultRowHeight="15" x14ac:dyDescent="0.25"/>
  <cols>
    <col min="1" max="16384" width="9.140625" style="9"/>
  </cols>
  <sheetData>
    <row r="1" spans="1:1" x14ac:dyDescent="0.25">
      <c r="A1" s="8" t="s">
        <v>16</v>
      </c>
    </row>
    <row r="2" spans="1:1" x14ac:dyDescent="0.25">
      <c r="A2" s="12" t="s">
        <v>17</v>
      </c>
    </row>
    <row r="4" spans="1:1" x14ac:dyDescent="0.25">
      <c r="A4" s="10" t="str">
        <f>'G 6-1.'!A2</f>
        <v>G 6–1. Študenti vysokých škôl podľa skupín odborov1)</v>
      </c>
    </row>
    <row r="5" spans="1:1" x14ac:dyDescent="0.25">
      <c r="A5" s="11" t="str">
        <f>'G 6-1.'!A3</f>
        <v xml:space="preserve">       Universities and colleges students by fields of study1)</v>
      </c>
    </row>
    <row r="6" spans="1:1" x14ac:dyDescent="0.25">
      <c r="A6" s="10" t="str">
        <f>'G 6-2.'!A2</f>
        <v>G 6–2. Štruktúra zahraničných študentov denného štúdia na slovenských vysokých školách v roku 2022</v>
      </c>
    </row>
    <row r="7" spans="1:1" x14ac:dyDescent="0.25">
      <c r="A7" s="11" t="str">
        <f>'G 6-2.'!A3</f>
        <v>Structure of foreign students in full time study at Slovak universities and colleges in 2022</v>
      </c>
    </row>
  </sheetData>
  <hyperlinks>
    <hyperlink ref="A4" location="'G 6-1.'!A1" display="'G 6-1.'!A1"/>
    <hyperlink ref="A6" location="'G 6-2.'!A1" display="'G 6-2.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0"/>
  <sheetViews>
    <sheetView workbookViewId="0"/>
  </sheetViews>
  <sheetFormatPr defaultRowHeight="12.75" x14ac:dyDescent="0.2"/>
  <cols>
    <col min="14" max="14" width="84.85546875" customWidth="1"/>
    <col min="15" max="15" width="11.42578125" customWidth="1"/>
  </cols>
  <sheetData>
    <row r="2" spans="1:20" ht="14.25" x14ac:dyDescent="0.2">
      <c r="A2" s="3" t="s">
        <v>31</v>
      </c>
      <c r="N2" s="10" t="s">
        <v>33</v>
      </c>
      <c r="O2" s="27"/>
      <c r="P2" s="27"/>
      <c r="Q2" s="27"/>
      <c r="R2" s="27"/>
      <c r="S2" s="27"/>
      <c r="T2" s="27"/>
    </row>
    <row r="3" spans="1:20" ht="14.25" x14ac:dyDescent="0.2">
      <c r="A3" s="13" t="s">
        <v>27</v>
      </c>
      <c r="N3" s="19" t="s">
        <v>28</v>
      </c>
    </row>
    <row r="4" spans="1:20" ht="15" x14ac:dyDescent="0.25">
      <c r="N4" s="14"/>
      <c r="O4" s="18">
        <v>2018</v>
      </c>
      <c r="P4" s="18" t="s">
        <v>18</v>
      </c>
    </row>
    <row r="5" spans="1:20" ht="15" x14ac:dyDescent="0.25">
      <c r="N5" s="16" t="s">
        <v>20</v>
      </c>
      <c r="O5" s="22">
        <v>4442</v>
      </c>
      <c r="P5" s="15">
        <v>3656</v>
      </c>
    </row>
    <row r="6" spans="1:20" ht="15" x14ac:dyDescent="0.25">
      <c r="N6" s="16" t="s">
        <v>21</v>
      </c>
      <c r="O6" s="22">
        <v>21846</v>
      </c>
      <c r="P6" s="15">
        <v>19713</v>
      </c>
    </row>
    <row r="7" spans="1:20" ht="15" x14ac:dyDescent="0.25">
      <c r="N7" s="16" t="s">
        <v>22</v>
      </c>
      <c r="O7" s="22">
        <v>3565</v>
      </c>
      <c r="P7" s="15">
        <v>3044</v>
      </c>
    </row>
    <row r="8" spans="1:20" ht="15" x14ac:dyDescent="0.25">
      <c r="N8" s="16" t="s">
        <v>23</v>
      </c>
      <c r="O8" s="22">
        <v>11245</v>
      </c>
      <c r="P8" s="15">
        <v>12634</v>
      </c>
    </row>
    <row r="9" spans="1:20" ht="15" x14ac:dyDescent="0.25">
      <c r="N9" s="16" t="s">
        <v>24</v>
      </c>
      <c r="O9" s="22">
        <v>49789</v>
      </c>
      <c r="P9" s="15">
        <v>47180</v>
      </c>
    </row>
    <row r="10" spans="1:20" ht="15" x14ac:dyDescent="0.25">
      <c r="N10" s="16" t="s">
        <v>25</v>
      </c>
      <c r="O10" s="22">
        <v>2912</v>
      </c>
      <c r="P10" s="15">
        <v>2497</v>
      </c>
    </row>
    <row r="11" spans="1:20" ht="15" x14ac:dyDescent="0.25">
      <c r="N11" s="16" t="s">
        <v>26</v>
      </c>
      <c r="O11" s="22">
        <v>2031</v>
      </c>
      <c r="P11" s="15">
        <v>2404</v>
      </c>
    </row>
    <row r="12" spans="1:20" ht="15" x14ac:dyDescent="0.25">
      <c r="N12" s="1"/>
      <c r="O12" s="5"/>
      <c r="P12" s="5"/>
    </row>
    <row r="13" spans="1:20" ht="15" x14ac:dyDescent="0.25">
      <c r="N13" s="1"/>
      <c r="O13" s="5"/>
      <c r="P13" s="5"/>
    </row>
    <row r="39" spans="1:9" x14ac:dyDescent="0.2">
      <c r="A39" s="14"/>
      <c r="B39" s="14"/>
      <c r="C39" s="14"/>
      <c r="D39" s="14"/>
      <c r="E39" s="14"/>
      <c r="F39" s="14"/>
      <c r="G39" s="14"/>
      <c r="H39" s="14"/>
      <c r="I39" s="14"/>
    </row>
    <row r="40" spans="1:9" x14ac:dyDescent="0.2">
      <c r="A40" s="14" t="s">
        <v>19</v>
      </c>
      <c r="B40" s="14"/>
      <c r="C40" s="14"/>
      <c r="D40" s="14"/>
      <c r="E40" s="14"/>
      <c r="F40" s="14"/>
      <c r="G40" s="14"/>
      <c r="H40" s="14"/>
      <c r="I40" s="14"/>
    </row>
  </sheetData>
  <hyperlinks>
    <hyperlink ref="N2" location="'Obsah Content'!A1" display="Obsah/Content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6"/>
  <sheetViews>
    <sheetView workbookViewId="0"/>
  </sheetViews>
  <sheetFormatPr defaultRowHeight="12.75" x14ac:dyDescent="0.2"/>
  <cols>
    <col min="1" max="1" width="77.42578125" customWidth="1"/>
    <col min="6" max="6" width="14.5703125" customWidth="1"/>
    <col min="7" max="7" width="10" customWidth="1"/>
    <col min="13" max="13" width="10.42578125" customWidth="1"/>
  </cols>
  <sheetData>
    <row r="2" spans="1:19" x14ac:dyDescent="0.2">
      <c r="A2" s="3" t="s">
        <v>32</v>
      </c>
      <c r="C2" s="2"/>
    </row>
    <row r="3" spans="1:19" x14ac:dyDescent="0.2">
      <c r="A3" s="7" t="s">
        <v>29</v>
      </c>
    </row>
    <row r="4" spans="1:19" x14ac:dyDescent="0.2">
      <c r="F4" s="10" t="s">
        <v>33</v>
      </c>
    </row>
    <row r="5" spans="1:19" x14ac:dyDescent="0.2">
      <c r="F5" s="6" t="s">
        <v>30</v>
      </c>
      <c r="G5" s="6"/>
      <c r="H5" s="6"/>
      <c r="I5" s="6"/>
      <c r="J5" s="6"/>
      <c r="K5" s="6"/>
      <c r="L5" s="6"/>
      <c r="M5" s="6"/>
      <c r="N5" s="4"/>
      <c r="O5" s="4"/>
      <c r="P5" s="4"/>
      <c r="Q5" s="4"/>
      <c r="R5" s="4"/>
      <c r="S5" s="4"/>
    </row>
    <row r="7" spans="1:19" x14ac:dyDescent="0.2">
      <c r="F7" s="21" t="s">
        <v>0</v>
      </c>
      <c r="G7" s="23" t="s">
        <v>14</v>
      </c>
      <c r="H7" s="24">
        <v>18666</v>
      </c>
      <c r="I7" s="25">
        <v>100</v>
      </c>
    </row>
    <row r="8" spans="1:19" x14ac:dyDescent="0.2">
      <c r="F8" s="14" t="s">
        <v>1</v>
      </c>
      <c r="G8" s="20" t="s">
        <v>8</v>
      </c>
      <c r="H8" s="26">
        <v>9973</v>
      </c>
      <c r="I8" s="17">
        <f t="shared" ref="I8:I14" si="0">H8*100/$H$7</f>
        <v>53.428693881924353</v>
      </c>
    </row>
    <row r="9" spans="1:19" x14ac:dyDescent="0.2">
      <c r="F9" s="14" t="s">
        <v>2</v>
      </c>
      <c r="G9" s="20" t="s">
        <v>9</v>
      </c>
      <c r="H9" s="26">
        <v>1855</v>
      </c>
      <c r="I9" s="17">
        <f t="shared" si="0"/>
        <v>9.9378549233901214</v>
      </c>
    </row>
    <row r="10" spans="1:19" x14ac:dyDescent="0.2">
      <c r="F10" s="14" t="s">
        <v>4</v>
      </c>
      <c r="G10" s="20" t="s">
        <v>11</v>
      </c>
      <c r="H10" s="26">
        <v>914</v>
      </c>
      <c r="I10" s="17">
        <f t="shared" si="0"/>
        <v>4.8966034501232185</v>
      </c>
    </row>
    <row r="11" spans="1:19" x14ac:dyDescent="0.2">
      <c r="F11" s="14" t="s">
        <v>3</v>
      </c>
      <c r="G11" s="20" t="s">
        <v>10</v>
      </c>
      <c r="H11" s="26">
        <v>649</v>
      </c>
      <c r="I11" s="17">
        <f t="shared" si="0"/>
        <v>3.4769098896389159</v>
      </c>
    </row>
    <row r="12" spans="1:19" x14ac:dyDescent="0.2">
      <c r="F12" s="14" t="s">
        <v>5</v>
      </c>
      <c r="G12" s="20" t="s">
        <v>12</v>
      </c>
      <c r="H12" s="26">
        <v>517</v>
      </c>
      <c r="I12" s="17">
        <f t="shared" si="0"/>
        <v>2.7697417764920176</v>
      </c>
    </row>
    <row r="13" spans="1:19" x14ac:dyDescent="0.2">
      <c r="F13" s="14" t="s">
        <v>6</v>
      </c>
      <c r="G13" s="20" t="s">
        <v>13</v>
      </c>
      <c r="H13" s="26">
        <v>479</v>
      </c>
      <c r="I13" s="17">
        <f t="shared" si="0"/>
        <v>2.5661630772527588</v>
      </c>
    </row>
    <row r="14" spans="1:19" x14ac:dyDescent="0.2">
      <c r="F14" s="14" t="s">
        <v>7</v>
      </c>
      <c r="G14" s="20" t="s">
        <v>15</v>
      </c>
      <c r="H14" s="26">
        <f>H7-(H8+H9+H10+H11+H12+H13)</f>
        <v>4279</v>
      </c>
      <c r="I14" s="17">
        <f t="shared" si="0"/>
        <v>22.924033001178614</v>
      </c>
    </row>
    <row r="15" spans="1:19" x14ac:dyDescent="0.2">
      <c r="I15" s="28"/>
    </row>
    <row r="16" spans="1:19" x14ac:dyDescent="0.2">
      <c r="H16" s="2"/>
    </row>
  </sheetData>
  <hyperlinks>
    <hyperlink ref="F4" location="'Obsah Content'!A1" display="Obsah/Content"/>
  </hyperlink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Obsah Content</vt:lpstr>
      <vt:lpstr>G 6-1.</vt:lpstr>
      <vt:lpstr>G 6-2.</vt:lpstr>
      <vt:lpstr>'G 6-2.'!Oblasť_tlače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2023-12-01T07:37:33Z</dcterms:modified>
  <cp:category/>
  <cp:contentStatus/>
</cp:coreProperties>
</file>