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1600" windowHeight="8880"/>
  </bookViews>
  <sheets>
    <sheet name="G14-1." sheetId="67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'G14-1.'!$A$2:$K$30</definedName>
  </definedNames>
  <calcPr calcId="162913"/>
</workbook>
</file>

<file path=xl/calcChain.xml><?xml version="1.0" encoding="utf-8"?>
<calcChain xmlns="http://schemas.openxmlformats.org/spreadsheetml/2006/main">
  <c r="M11" i="67" l="1"/>
  <c r="N11" i="67" s="1"/>
  <c r="N10" i="67"/>
  <c r="N9" i="67"/>
  <c r="N8" i="67"/>
  <c r="N7" i="67"/>
  <c r="N6" i="67"/>
  <c r="N5" i="67"/>
  <c r="M12" i="67" l="1"/>
</calcChain>
</file>

<file path=xl/sharedStrings.xml><?xml version="1.0" encoding="utf-8"?>
<sst xmlns="http://schemas.openxmlformats.org/spreadsheetml/2006/main" count="12" uniqueCount="12">
  <si>
    <t>%</t>
  </si>
  <si>
    <r>
      <t xml:space="preserve">Spolu ● </t>
    </r>
    <r>
      <rPr>
        <b/>
        <i/>
        <sz val="8"/>
        <color theme="0" tint="-0.499984740745262"/>
        <rFont val="Arial"/>
        <family val="2"/>
        <charset val="238"/>
      </rPr>
      <t>Total</t>
    </r>
  </si>
  <si>
    <r>
      <t xml:space="preserve">B-E Priemysel ● </t>
    </r>
    <r>
      <rPr>
        <sz val="8"/>
        <color theme="1" tint="0.499984740745262"/>
        <rFont val="Arial"/>
        <family val="2"/>
        <charset val="238"/>
      </rPr>
      <t>Industry</t>
    </r>
  </si>
  <si>
    <r>
      <t xml:space="preserve">F Stavebníctvo ● </t>
    </r>
    <r>
      <rPr>
        <i/>
        <sz val="8"/>
        <color theme="1" tint="0.499984740745262"/>
        <rFont val="Arial"/>
        <family val="2"/>
        <charset val="238"/>
      </rPr>
      <t>Construction</t>
    </r>
  </si>
  <si>
    <r>
      <t xml:space="preserve">G Veľkoobchod a maloobchod ● </t>
    </r>
    <r>
      <rPr>
        <i/>
        <sz val="8"/>
        <color theme="1" tint="0.499984740745262"/>
        <rFont val="Arial"/>
        <family val="2"/>
        <charset val="238"/>
      </rPr>
      <t>Wholesale and retail trade</t>
    </r>
  </si>
  <si>
    <r>
      <t xml:space="preserve">L Činnosti v opblasti nehnuteľností ● </t>
    </r>
    <r>
      <rPr>
        <i/>
        <sz val="8"/>
        <color theme="1" tint="0.499984740745262"/>
        <rFont val="Arial"/>
        <family val="2"/>
        <charset val="238"/>
      </rPr>
      <t>Real estate activities</t>
    </r>
  </si>
  <si>
    <r>
      <t xml:space="preserve">M Odborné, vedecké a technické činnosti ● </t>
    </r>
    <r>
      <rPr>
        <i/>
        <sz val="8"/>
        <color theme="1" tint="0.499984740745262"/>
        <rFont val="Arial"/>
        <family val="2"/>
        <charset val="238"/>
      </rPr>
      <t>Professional, scien. and tech. activities</t>
    </r>
  </si>
  <si>
    <r>
      <t xml:space="preserve">N Administratívne služby ● </t>
    </r>
    <r>
      <rPr>
        <i/>
        <sz val="8"/>
        <color theme="1" tint="0.499984740745262"/>
        <rFont val="Arial"/>
        <family val="2"/>
        <charset val="238"/>
      </rPr>
      <t>Administrative activities</t>
    </r>
  </si>
  <si>
    <r>
      <t xml:space="preserve">A, H-K, O-S Iné činnosti ● </t>
    </r>
    <r>
      <rPr>
        <i/>
        <sz val="8"/>
        <color theme="1" tint="0.499984740745262"/>
        <rFont val="Arial"/>
        <family val="2"/>
        <charset val="238"/>
      </rPr>
      <t>Other activities</t>
    </r>
  </si>
  <si>
    <t>DATAcube. og3005rr</t>
  </si>
  <si>
    <t>Enterprises by economic activities in 2022</t>
  </si>
  <si>
    <t>G 14–1. Podniky podľa ekonomických činností v roku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</si>
</sst>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9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color theme="1" tint="0.499984740745262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color theme="0" tint="-0.499984740745262"/>
      <name val="Arial"/>
      <family val="2"/>
      <charset val="238"/>
    </font>
    <font>
      <sz val="10"/>
      <name val="Arial CE"/>
      <charset val="238"/>
    </font>
    <font>
      <b/>
      <i/>
      <sz val="8"/>
      <color theme="0" tint="-0.499984740745262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 applyNumberFormat="0" applyFill="0" applyBorder="0" applyAlignment="0" applyProtection="0"/>
    <xf numFmtId="0" fontId="8" fillId="0" borderId="0"/>
    <xf numFmtId="0" fontId="3" fillId="0" borderId="0"/>
    <xf numFmtId="0" fontId="13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/>
  </cellStyleXfs>
  <cellXfs count="22">
    <xf numFmtId="0" fontId="0" fillId="0" borderId="0" xfId="0"/>
    <xf numFmtId="3" fontId="0" fillId="0" borderId="0" xfId="0" applyNumberFormat="1"/>
    <xf numFmtId="0" fontId="5" fillId="0" borderId="0" xfId="0" applyFont="1"/>
    <xf numFmtId="0" fontId="7" fillId="0" borderId="0" xfId="0" applyFont="1"/>
    <xf numFmtId="0" fontId="0" fillId="0" borderId="0" xfId="0" applyFill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2" fillId="2" borderId="0" xfId="8" applyFill="1"/>
    <xf numFmtId="0" fontId="6" fillId="0" borderId="0" xfId="0" applyFont="1" applyAlignment="1">
      <alignment horizontal="left" indent="3"/>
    </xf>
    <xf numFmtId="0" fontId="14" fillId="0" borderId="0" xfId="0" applyFont="1"/>
    <xf numFmtId="0" fontId="10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/>
    <xf numFmtId="3" fontId="10" fillId="3" borderId="0" xfId="0" applyNumberFormat="1" applyFont="1" applyFill="1" applyBorder="1" applyAlignment="1">
      <alignment horizontal="right" vertical="center"/>
    </xf>
    <xf numFmtId="3" fontId="5" fillId="0" borderId="0" xfId="0" applyNumberFormat="1" applyFont="1"/>
    <xf numFmtId="0" fontId="9" fillId="3" borderId="0" xfId="0" applyFont="1" applyFill="1" applyAlignment="1">
      <alignment horizontal="right" vertical="center"/>
    </xf>
    <xf numFmtId="3" fontId="9" fillId="3" borderId="0" xfId="0" applyNumberFormat="1" applyFont="1" applyFill="1" applyBorder="1" applyAlignment="1">
      <alignment horizontal="right" vertical="center"/>
    </xf>
    <xf numFmtId="167" fontId="9" fillId="3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left" vertical="center"/>
    </xf>
    <xf numFmtId="3" fontId="14" fillId="0" borderId="0" xfId="0" applyNumberFormat="1" applyFont="1"/>
    <xf numFmtId="3" fontId="9" fillId="3" borderId="0" xfId="0" applyNumberFormat="1" applyFont="1" applyFill="1" applyBorder="1"/>
    <xf numFmtId="0" fontId="8" fillId="3" borderId="0" xfId="0" applyFont="1" applyFill="1" applyAlignment="1">
      <alignment horizontal="right"/>
    </xf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116905330653897E-2"/>
          <c:y val="4.0327900872856003E-2"/>
          <c:w val="0.70089727548101433"/>
          <c:h val="0.95967209912714402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3E0-437B-A2DD-3760DDDE557A}"/>
              </c:ext>
            </c:extLst>
          </c:dPt>
          <c:dPt>
            <c:idx val="1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3E0-437B-A2DD-3760DDDE557A}"/>
              </c:ext>
            </c:extLst>
          </c:dPt>
          <c:dPt>
            <c:idx val="2"/>
            <c:bubble3D val="0"/>
            <c:spPr>
              <a:solidFill>
                <a:schemeClr val="tx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3E0-437B-A2DD-3760DDDE557A}"/>
              </c:ext>
            </c:extLst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3E0-437B-A2DD-3760DDDE557A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A3E0-437B-A2DD-3760DDDE557A}"/>
              </c:ext>
            </c:extLst>
          </c:dPt>
          <c:dPt>
            <c:idx val="5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A3E0-437B-A2DD-3760DDDE557A}"/>
              </c:ext>
            </c:extLst>
          </c:dPt>
          <c:dPt>
            <c:idx val="6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A3E0-437B-A2DD-3760DDDE557A}"/>
              </c:ext>
            </c:extLst>
          </c:dPt>
          <c:dPt>
            <c:idx val="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3E0-437B-A2DD-3760DDDE557A}"/>
              </c:ext>
            </c:extLst>
          </c:dPt>
          <c:dPt>
            <c:idx val="8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A3E0-437B-A2DD-3760DDDE557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A3E0-437B-A2DD-3760DDDE557A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A3E0-437B-A2DD-3760DDDE557A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A3E0-437B-A2DD-3760DDDE557A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A3E0-437B-A2DD-3760DDDE557A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A3E0-437B-A2DD-3760DDDE557A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D-A3E0-437B-A2DD-3760DDDE557A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F-A3E0-437B-A2DD-3760DDDE557A}"/>
              </c:ext>
            </c:extLst>
          </c:dPt>
          <c:dPt>
            <c:idx val="16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1-A3E0-437B-A2DD-3760DDDE557A}"/>
              </c:ext>
            </c:extLst>
          </c:dPt>
          <c:dPt>
            <c:idx val="17"/>
            <c:bubble3D val="0"/>
            <c:spPr>
              <a:noFill/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23-A3E0-437B-A2DD-3760DDDE557A}"/>
              </c:ext>
            </c:extLst>
          </c:dPt>
          <c:dLbls>
            <c:dLbl>
              <c:idx val="0"/>
              <c:layout>
                <c:manualLayout>
                  <c:x val="-0.11771000535045478"/>
                  <c:y val="-5.89147286821705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12,2</a:t>
                    </a:r>
                    <a:r>
                      <a:rPr lang="en-US" baseline="0"/>
                      <a:t> 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3E0-437B-A2DD-3760DDDE557A}"/>
                </c:ext>
              </c:extLst>
            </c:dLbl>
            <c:dLbl>
              <c:idx val="1"/>
              <c:layout>
                <c:manualLayout>
                  <c:x val="-0.12841091492776885"/>
                  <c:y val="-9.922480620155044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9,8 %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3E0-437B-A2DD-3760DDDE557A}"/>
                </c:ext>
              </c:extLst>
            </c:dLbl>
            <c:dLbl>
              <c:idx val="2"/>
              <c:layout>
                <c:manualLayout>
                  <c:x val="-9.4168004280363829E-2"/>
                  <c:y val="-0.13023255813953488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16,1 %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3E0-437B-A2DD-3760DDDE557A}"/>
                </c:ext>
              </c:extLst>
            </c:dLbl>
            <c:dLbl>
              <c:idx val="3"/>
              <c:layout>
                <c:manualLayout>
                  <c:x val="-4.4943820224719142E-2"/>
                  <c:y val="-0.1581395348837209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6,5 %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3E0-437B-A2DD-3760DDDE557A}"/>
                </c:ext>
              </c:extLst>
            </c:dLbl>
            <c:dLbl>
              <c:idx val="4"/>
              <c:layout>
                <c:manualLayout>
                  <c:x val="8.5607192359382037E-2"/>
                  <c:y val="-0.14418580235610085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17,8 %</a:t>
                    </a: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3611472723212959E-2"/>
                      <c:h val="4.646523835683330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A3E0-437B-A2DD-3760DDDE557A}"/>
                </c:ext>
              </c:extLst>
            </c:dLbl>
            <c:dLbl>
              <c:idx val="5"/>
              <c:layout>
                <c:manualLayout>
                  <c:x val="9.8448368111289458E-2"/>
                  <c:y val="-0.1240310077519379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12,0 %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3E0-437B-A2DD-3760DDDE557A}"/>
                </c:ext>
              </c:extLst>
            </c:dLbl>
            <c:dLbl>
              <c:idx val="6"/>
              <c:layout>
                <c:manualLayout>
                  <c:x val="0.14339218833600856"/>
                  <c:y val="-9.302325581395348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25,6 %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3E0-437B-A2DD-3760DDDE557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3E0-437B-A2DD-3760DDDE557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'G14-1.'!$L$5:$L$12</c:f>
              <c:strCache>
                <c:ptCount val="7"/>
                <c:pt idx="0">
                  <c:v>B-E Priemysel ● Industry</c:v>
                </c:pt>
                <c:pt idx="1">
                  <c:v>F Stavebníctvo ● Construction</c:v>
                </c:pt>
                <c:pt idx="2">
                  <c:v>G Veľkoobchod a maloobchod ● Wholesale and retail trade</c:v>
                </c:pt>
                <c:pt idx="3">
                  <c:v>L Činnosti v opblasti nehnuteľností ● Real estate activities</c:v>
                </c:pt>
                <c:pt idx="4">
                  <c:v>M Odborné, vedecké a technické činnosti ● Professional, scien. and tech. activities</c:v>
                </c:pt>
                <c:pt idx="5">
                  <c:v>N Administratívne služby ● Administrative activities</c:v>
                </c:pt>
                <c:pt idx="6">
                  <c:v>A, H-K, O-S Iné činnosti ● Other activities</c:v>
                </c:pt>
              </c:strCache>
            </c:strRef>
          </c:cat>
          <c:val>
            <c:numRef>
              <c:f>'G14-1.'!$M$5:$M$12</c:f>
              <c:numCache>
                <c:formatCode>#,##0</c:formatCode>
                <c:ptCount val="8"/>
                <c:pt idx="0">
                  <c:v>32629</c:v>
                </c:pt>
                <c:pt idx="1">
                  <c:v>26110</c:v>
                </c:pt>
                <c:pt idx="2">
                  <c:v>42814</c:v>
                </c:pt>
                <c:pt idx="3">
                  <c:v>17346</c:v>
                </c:pt>
                <c:pt idx="4">
                  <c:v>47576</c:v>
                </c:pt>
                <c:pt idx="5">
                  <c:v>31947</c:v>
                </c:pt>
                <c:pt idx="6">
                  <c:v>68161</c:v>
                </c:pt>
                <c:pt idx="7">
                  <c:v>266583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3E0-437B-A2DD-3760DDDE55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70"/>
        <c:holeSize val="44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3304811617648931E-2"/>
          <c:y val="0.58604358176158211"/>
          <c:w val="0.91981075399282952"/>
          <c:h val="0.395351767075627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4</xdr:row>
      <xdr:rowOff>0</xdr:rowOff>
    </xdr:from>
    <xdr:to>
      <xdr:col>9</xdr:col>
      <xdr:colOff>523874</xdr:colOff>
      <xdr:row>29</xdr:row>
      <xdr:rowOff>47625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5"/>
  <sheetViews>
    <sheetView tabSelected="1" workbookViewId="0"/>
  </sheetViews>
  <sheetFormatPr defaultRowHeight="12.75" x14ac:dyDescent="0.2"/>
  <cols>
    <col min="12" max="12" width="59.7109375" customWidth="1"/>
    <col min="13" max="13" width="10.140625" bestFit="1" customWidth="1"/>
    <col min="15" max="15" width="9.140625" customWidth="1"/>
  </cols>
  <sheetData>
    <row r="2" spans="1:14" x14ac:dyDescent="0.2">
      <c r="A2" s="3" t="s">
        <v>11</v>
      </c>
      <c r="L2" s="7" t="s">
        <v>9</v>
      </c>
      <c r="N2" s="5"/>
    </row>
    <row r="3" spans="1:14" x14ac:dyDescent="0.2">
      <c r="A3" s="8" t="s">
        <v>10</v>
      </c>
      <c r="N3" s="6"/>
    </row>
    <row r="4" spans="1:14" x14ac:dyDescent="0.2">
      <c r="L4" s="10" t="s">
        <v>1</v>
      </c>
      <c r="M4" s="13">
        <v>266583</v>
      </c>
      <c r="N4" s="15" t="s">
        <v>0</v>
      </c>
    </row>
    <row r="5" spans="1:14" x14ac:dyDescent="0.2">
      <c r="L5" s="11" t="s">
        <v>2</v>
      </c>
      <c r="M5" s="16">
        <v>32629</v>
      </c>
      <c r="N5" s="17">
        <f t="shared" ref="N5:N11" si="0">M5*100/$M$4</f>
        <v>12.23971521064734</v>
      </c>
    </row>
    <row r="6" spans="1:14" x14ac:dyDescent="0.2">
      <c r="L6" s="11" t="s">
        <v>3</v>
      </c>
      <c r="M6" s="16">
        <v>26110</v>
      </c>
      <c r="N6" s="17">
        <f t="shared" si="0"/>
        <v>9.7943229688314712</v>
      </c>
    </row>
    <row r="7" spans="1:14" x14ac:dyDescent="0.2">
      <c r="L7" s="11" t="s">
        <v>4</v>
      </c>
      <c r="M7" s="16">
        <v>42814</v>
      </c>
      <c r="N7" s="17">
        <f t="shared" si="0"/>
        <v>16.060288915647284</v>
      </c>
    </row>
    <row r="8" spans="1:14" x14ac:dyDescent="0.2">
      <c r="L8" s="11" t="s">
        <v>5</v>
      </c>
      <c r="M8" s="16">
        <v>17346</v>
      </c>
      <c r="N8" s="17">
        <f t="shared" si="0"/>
        <v>6.5067915058349559</v>
      </c>
    </row>
    <row r="9" spans="1:14" x14ac:dyDescent="0.2">
      <c r="L9" s="11" t="s">
        <v>6</v>
      </c>
      <c r="M9" s="16">
        <v>47576</v>
      </c>
      <c r="N9" s="17">
        <f t="shared" si="0"/>
        <v>17.846599370552511</v>
      </c>
    </row>
    <row r="10" spans="1:14" x14ac:dyDescent="0.2">
      <c r="L10" s="11" t="s">
        <v>7</v>
      </c>
      <c r="M10" s="16">
        <v>31947</v>
      </c>
      <c r="N10" s="17">
        <f t="shared" si="0"/>
        <v>11.983884943901149</v>
      </c>
    </row>
    <row r="11" spans="1:14" x14ac:dyDescent="0.2">
      <c r="L11" s="11" t="s">
        <v>8</v>
      </c>
      <c r="M11" s="20">
        <f>M4-SUM(M5:M10)</f>
        <v>68161</v>
      </c>
      <c r="N11" s="17">
        <f t="shared" si="0"/>
        <v>25.568397084585289</v>
      </c>
    </row>
    <row r="12" spans="1:14" x14ac:dyDescent="0.2">
      <c r="L12" s="12"/>
      <c r="M12" s="20">
        <f>SUM(M5:M11)</f>
        <v>266583</v>
      </c>
      <c r="N12" s="21"/>
    </row>
    <row r="20" spans="12:13" x14ac:dyDescent="0.2">
      <c r="M20" s="1"/>
    </row>
    <row r="21" spans="12:13" x14ac:dyDescent="0.2">
      <c r="L21" s="2"/>
      <c r="M21" s="14"/>
    </row>
    <row r="22" spans="12:13" x14ac:dyDescent="0.2">
      <c r="L22" s="2"/>
      <c r="M22" s="14"/>
    </row>
    <row r="23" spans="12:13" x14ac:dyDescent="0.2">
      <c r="L23" s="2"/>
      <c r="M23" s="14"/>
    </row>
    <row r="24" spans="12:13" x14ac:dyDescent="0.2">
      <c r="L24" s="2"/>
      <c r="M24" s="14"/>
    </row>
    <row r="25" spans="12:13" x14ac:dyDescent="0.2">
      <c r="L25" s="2"/>
      <c r="M25" s="14"/>
    </row>
    <row r="26" spans="12:13" x14ac:dyDescent="0.2">
      <c r="L26" s="2"/>
      <c r="M26" s="14"/>
    </row>
    <row r="27" spans="12:13" x14ac:dyDescent="0.2">
      <c r="L27" s="2"/>
      <c r="M27" s="14"/>
    </row>
    <row r="28" spans="12:13" x14ac:dyDescent="0.2">
      <c r="L28" s="2"/>
      <c r="M28" s="14"/>
    </row>
    <row r="29" spans="12:13" x14ac:dyDescent="0.2">
      <c r="L29" s="2"/>
      <c r="M29" s="14"/>
    </row>
    <row r="30" spans="12:13" x14ac:dyDescent="0.2">
      <c r="L30" s="2"/>
      <c r="M30" s="14"/>
    </row>
    <row r="31" spans="12:13" x14ac:dyDescent="0.2">
      <c r="M31" s="1"/>
    </row>
    <row r="32" spans="12:13" x14ac:dyDescent="0.2">
      <c r="M32" s="1"/>
    </row>
    <row r="33" spans="12:13" x14ac:dyDescent="0.2">
      <c r="L33" s="4"/>
      <c r="M33" s="1"/>
    </row>
    <row r="34" spans="12:13" x14ac:dyDescent="0.2">
      <c r="L34" s="18"/>
      <c r="M34" s="19"/>
    </row>
    <row r="35" spans="12:13" x14ac:dyDescent="0.2">
      <c r="L35" s="18"/>
      <c r="M35" s="19"/>
    </row>
    <row r="36" spans="12:13" x14ac:dyDescent="0.2">
      <c r="L36" s="9"/>
      <c r="M36" s="19"/>
    </row>
    <row r="37" spans="12:13" x14ac:dyDescent="0.2">
      <c r="L37" s="9"/>
      <c r="M37" s="19"/>
    </row>
    <row r="38" spans="12:13" x14ac:dyDescent="0.2">
      <c r="M38" s="1"/>
    </row>
    <row r="39" spans="12:13" x14ac:dyDescent="0.2">
      <c r="M39" s="1"/>
    </row>
    <row r="40" spans="12:13" x14ac:dyDescent="0.2">
      <c r="M40" s="1"/>
    </row>
    <row r="41" spans="12:13" x14ac:dyDescent="0.2">
      <c r="M41" s="1"/>
    </row>
    <row r="42" spans="12:13" x14ac:dyDescent="0.2">
      <c r="M42" s="1"/>
    </row>
    <row r="43" spans="12:13" x14ac:dyDescent="0.2">
      <c r="M43" s="1"/>
    </row>
    <row r="44" spans="12:13" x14ac:dyDescent="0.2">
      <c r="M44" s="1"/>
    </row>
    <row r="45" spans="12:13" x14ac:dyDescent="0.2">
      <c r="M45" s="1"/>
    </row>
  </sheetData>
  <hyperlinks>
    <hyperlink ref="L2" r:id="rId1" location="!/view/sk/VBD_SK_WIN/og3005rr/v_og3005rr_00_00_00_sk"/>
  </hyperlinks>
  <pageMargins left="0.70866141732283472" right="0.70866141732283472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G14-1.</vt:lpstr>
      <vt:lpstr>'G14-1.'!Oblasť_tlače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2023-11-27T18:48:45Z</dcterms:modified>
  <cp:category/>
  <cp:contentStatus/>
</cp:coreProperties>
</file>